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ELEZNICE -2021\ZKK Lesce Bled - Jesenice\poslano naročniku 2.2.2021\"/>
    </mc:Choice>
  </mc:AlternateContent>
  <bookViews>
    <workbookView xWindow="13575" yWindow="1395" windowWidth="13920" windowHeight="11805"/>
  </bookViews>
  <sheets>
    <sheet name="REKAPITULACIJA" sheetId="2" r:id="rId1"/>
    <sheet name="Lesce - Žirov" sheetId="1" r:id="rId2"/>
    <sheet name="Žirov - Javornik" sheetId="4" r:id="rId3"/>
    <sheet name="Javornik - Jesenice" sheetId="7" r:id="rId4"/>
    <sheet name="List3" sheetId="3" r:id="rId5"/>
  </sheets>
  <definedNames>
    <definedName name="_xlnm.Print_Area" localSheetId="3">'Javornik - Jesenice'!$A$1:$M$902</definedName>
    <definedName name="_xlnm.Print_Area" localSheetId="1">'Lesce - Žirov'!$A$1:$M$896</definedName>
    <definedName name="_xlnm.Print_Area" localSheetId="2">'Žirov - Javornik'!$A$1:$M$951</definedName>
    <definedName name="_xlnm.Print_Titles" localSheetId="3">'Javornik - Jesenice'!$22:$23</definedName>
    <definedName name="_xlnm.Print_Titles" localSheetId="1">'Lesce - Žirov'!$22:$23</definedName>
    <definedName name="_xlnm.Print_Titles" localSheetId="2">'Žirov - Javornik'!$22:$23</definedName>
    <definedName name="Z_5F0D59BF_D70B_464D_887A_16D3970663F5_.wvu.PrintArea" localSheetId="3" hidden="1">'Javornik - Jesenice'!$A$1:$M$899</definedName>
    <definedName name="Z_5F0D59BF_D70B_464D_887A_16D3970663F5_.wvu.PrintArea" localSheetId="1" hidden="1">'Lesce - Žirov'!$A$1:$M$893</definedName>
    <definedName name="Z_5F0D59BF_D70B_464D_887A_16D3970663F5_.wvu.PrintArea" localSheetId="2" hidden="1">'Žirov - Javornik'!$A$1:$M$936</definedName>
    <definedName name="Z_5F0D59BF_D70B_464D_887A_16D3970663F5_.wvu.PrintTitles" localSheetId="3" hidden="1">'Javornik - Jesenice'!$22:$23</definedName>
    <definedName name="Z_5F0D59BF_D70B_464D_887A_16D3970663F5_.wvu.PrintTitles" localSheetId="1" hidden="1">'Lesce - Žirov'!$22:$23</definedName>
    <definedName name="Z_5F0D59BF_D70B_464D_887A_16D3970663F5_.wvu.PrintTitles" localSheetId="2" hidden="1">'Žirov - Javornik'!$22:$23</definedName>
    <definedName name="Z_61F36A80_51D6_4962_A86F_52771BCB1580_.wvu.PrintArea" localSheetId="3" hidden="1">'Javornik - Jesenice'!$A$1:$M$899</definedName>
    <definedName name="Z_61F36A80_51D6_4962_A86F_52771BCB1580_.wvu.PrintArea" localSheetId="1" hidden="1">'Lesce - Žirov'!$A$1:$M$893</definedName>
    <definedName name="Z_61F36A80_51D6_4962_A86F_52771BCB1580_.wvu.PrintArea" localSheetId="2" hidden="1">'Žirov - Javornik'!$A$1:$M$936</definedName>
    <definedName name="Z_61F36A80_51D6_4962_A86F_52771BCB1580_.wvu.PrintTitles" localSheetId="3" hidden="1">'Javornik - Jesenice'!$22:$23</definedName>
    <definedName name="Z_61F36A80_51D6_4962_A86F_52771BCB1580_.wvu.PrintTitles" localSheetId="1" hidden="1">'Lesce - Žirov'!$22:$23</definedName>
    <definedName name="Z_61F36A80_51D6_4962_A86F_52771BCB1580_.wvu.PrintTitles" localSheetId="2" hidden="1">'Žirov - Javornik'!$22:$23</definedName>
    <definedName name="Z_9AFA9083_21AF_4B48_9315_8995FA58EB10_.wvu.PrintArea" localSheetId="3" hidden="1">'Javornik - Jesenice'!$A$1:$M$899</definedName>
    <definedName name="Z_9AFA9083_21AF_4B48_9315_8995FA58EB10_.wvu.PrintArea" localSheetId="1" hidden="1">'Lesce - Žirov'!$A$1:$M$893</definedName>
    <definedName name="Z_9AFA9083_21AF_4B48_9315_8995FA58EB10_.wvu.PrintArea" localSheetId="2" hidden="1">'Žirov - Javornik'!$A$1:$M$936</definedName>
    <definedName name="Z_9AFA9083_21AF_4B48_9315_8995FA58EB10_.wvu.PrintTitles" localSheetId="3" hidden="1">'Javornik - Jesenice'!$22:$23</definedName>
    <definedName name="Z_9AFA9083_21AF_4B48_9315_8995FA58EB10_.wvu.PrintTitles" localSheetId="1" hidden="1">'Lesce - Žirov'!$22:$23</definedName>
    <definedName name="Z_9AFA9083_21AF_4B48_9315_8995FA58EB10_.wvu.PrintTitles" localSheetId="2" hidden="1">'Žirov - Javornik'!$22:$23</definedName>
  </definedNames>
  <calcPr calcId="162913"/>
  <customWorkbookViews>
    <customWorkbookView name="Irena Fortuna – Osebni pogled" guid="{5F0D59BF-D70B-464D-887A-16D3970663F5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Primoz Komel – Osebni pogled" guid="{9AFA9083-21AF-4B48-9315-8995FA58EB1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680" i="4" l="1"/>
  <c r="M674" i="1" l="1"/>
  <c r="M828" i="4" l="1"/>
  <c r="M800" i="7"/>
  <c r="M794" i="1"/>
  <c r="M452" i="4" l="1"/>
  <c r="M424" i="7"/>
  <c r="M424" i="1"/>
  <c r="M441" i="4" l="1"/>
  <c r="M440" i="4"/>
  <c r="M448" i="4"/>
  <c r="M445" i="4"/>
  <c r="M444" i="4"/>
  <c r="M439" i="4"/>
  <c r="M425" i="4"/>
  <c r="M888" i="4" l="1"/>
  <c r="M887" i="4"/>
  <c r="M886" i="4"/>
  <c r="M885" i="4"/>
  <c r="M884" i="4"/>
  <c r="M883" i="4"/>
  <c r="M657" i="1" l="1"/>
  <c r="M891" i="4" l="1"/>
  <c r="A885" i="7"/>
  <c r="K877" i="7"/>
  <c r="M876" i="7"/>
  <c r="M875" i="7"/>
  <c r="M874" i="7"/>
  <c r="K871" i="7"/>
  <c r="M870" i="7"/>
  <c r="M866" i="7"/>
  <c r="M863" i="7"/>
  <c r="K855" i="7"/>
  <c r="M848" i="7"/>
  <c r="M831" i="7"/>
  <c r="M830" i="7"/>
  <c r="M829" i="7"/>
  <c r="M827" i="7"/>
  <c r="M824" i="7"/>
  <c r="M823" i="7"/>
  <c r="M819" i="7"/>
  <c r="M818" i="7"/>
  <c r="M815" i="7"/>
  <c r="M814" i="7"/>
  <c r="M810" i="7"/>
  <c r="M808" i="7"/>
  <c r="L801" i="7"/>
  <c r="H891" i="7" s="1"/>
  <c r="K801" i="7"/>
  <c r="K798" i="7"/>
  <c r="M797" i="7"/>
  <c r="M796" i="7"/>
  <c r="M795" i="7"/>
  <c r="M794" i="7"/>
  <c r="M793" i="7"/>
  <c r="M792" i="7"/>
  <c r="M791" i="7"/>
  <c r="M780" i="7"/>
  <c r="M777" i="7"/>
  <c r="M776" i="7"/>
  <c r="M775" i="7"/>
  <c r="M774" i="7"/>
  <c r="M773" i="7"/>
  <c r="M772" i="7"/>
  <c r="M767" i="7"/>
  <c r="M766" i="7"/>
  <c r="M764" i="7"/>
  <c r="M763" i="7"/>
  <c r="M762" i="7"/>
  <c r="K760" i="7"/>
  <c r="M759" i="7"/>
  <c r="M758" i="7"/>
  <c r="M755" i="7"/>
  <c r="M754" i="7"/>
  <c r="M753" i="7"/>
  <c r="M752" i="7"/>
  <c r="M745" i="7"/>
  <c r="M744" i="7"/>
  <c r="M743" i="7"/>
  <c r="M739" i="7"/>
  <c r="M738" i="7"/>
  <c r="M737" i="7"/>
  <c r="M734" i="7"/>
  <c r="M733" i="7"/>
  <c r="M732" i="7"/>
  <c r="M722" i="7"/>
  <c r="M721" i="7"/>
  <c r="M718" i="7"/>
  <c r="M717" i="7"/>
  <c r="M716" i="7"/>
  <c r="M715" i="7"/>
  <c r="M697" i="7"/>
  <c r="M696" i="7"/>
  <c r="M679" i="7"/>
  <c r="M677" i="7"/>
  <c r="M672" i="7"/>
  <c r="M650" i="7"/>
  <c r="I618" i="7"/>
  <c r="I603" i="7"/>
  <c r="M594" i="7"/>
  <c r="M591" i="7"/>
  <c r="I585" i="7"/>
  <c r="J575" i="7"/>
  <c r="M549" i="7"/>
  <c r="M548" i="7"/>
  <c r="M419" i="7"/>
  <c r="M418" i="7"/>
  <c r="M417" i="7"/>
  <c r="M414" i="7"/>
  <c r="M413" i="7"/>
  <c r="M412" i="7"/>
  <c r="M409" i="7"/>
  <c r="M408" i="7"/>
  <c r="M407" i="7"/>
  <c r="M402" i="7"/>
  <c r="M400" i="7"/>
  <c r="M399" i="7"/>
  <c r="M398" i="7"/>
  <c r="M397" i="7"/>
  <c r="I392" i="7"/>
  <c r="M391" i="7"/>
  <c r="M390" i="7"/>
  <c r="M387" i="7"/>
  <c r="M384" i="7"/>
  <c r="M367" i="7"/>
  <c r="M354" i="7"/>
  <c r="M353" i="7"/>
  <c r="M350" i="7"/>
  <c r="M347" i="7"/>
  <c r="M345" i="7"/>
  <c r="M146" i="7"/>
  <c r="I146" i="7"/>
  <c r="M145" i="7"/>
  <c r="I145" i="7"/>
  <c r="M144" i="7"/>
  <c r="I144" i="7"/>
  <c r="M143" i="7"/>
  <c r="I143" i="7"/>
  <c r="M142" i="7"/>
  <c r="I142" i="7"/>
  <c r="M141" i="7"/>
  <c r="I141" i="7"/>
  <c r="M140" i="7"/>
  <c r="I140" i="7"/>
  <c r="M139" i="7"/>
  <c r="I139" i="7"/>
  <c r="M138" i="7"/>
  <c r="I138" i="7"/>
  <c r="M137" i="7"/>
  <c r="I137" i="7"/>
  <c r="M136" i="7"/>
  <c r="I136" i="7"/>
  <c r="M135" i="7"/>
  <c r="I135" i="7"/>
  <c r="M134" i="7"/>
  <c r="I134" i="7"/>
  <c r="M133" i="7"/>
  <c r="I133" i="7"/>
  <c r="M125" i="7"/>
  <c r="M124" i="7"/>
  <c r="M89" i="7"/>
  <c r="M88" i="7"/>
  <c r="M87" i="7"/>
  <c r="M82" i="7"/>
  <c r="I82" i="7"/>
  <c r="M81" i="7"/>
  <c r="I81" i="7"/>
  <c r="M80" i="7"/>
  <c r="I80" i="7"/>
  <c r="M74" i="7"/>
  <c r="M72" i="7"/>
  <c r="M71" i="7"/>
  <c r="M70" i="7"/>
  <c r="M69" i="7"/>
  <c r="M68" i="7"/>
  <c r="M63" i="7"/>
  <c r="M62" i="7"/>
  <c r="M61" i="7"/>
  <c r="M60" i="7"/>
  <c r="M59" i="7"/>
  <c r="M45" i="7"/>
  <c r="I45" i="7"/>
  <c r="M44" i="7"/>
  <c r="I44" i="7"/>
  <c r="M43" i="7"/>
  <c r="I43" i="7"/>
  <c r="M42" i="7"/>
  <c r="I42" i="7"/>
  <c r="M41" i="7"/>
  <c r="I41" i="7"/>
  <c r="M40" i="7"/>
  <c r="I40" i="7"/>
  <c r="M39" i="7"/>
  <c r="I39" i="7"/>
  <c r="M38" i="7"/>
  <c r="I38" i="7"/>
  <c r="M28" i="7"/>
  <c r="M27" i="7"/>
  <c r="L877" i="7" l="1"/>
  <c r="H894" i="7" s="1"/>
  <c r="L673" i="7"/>
  <c r="H887" i="7" s="1"/>
  <c r="L426" i="7"/>
  <c r="H884" i="7" s="1"/>
  <c r="L128" i="7"/>
  <c r="H880" i="7" s="1"/>
  <c r="L700" i="7"/>
  <c r="H888" i="7" s="1"/>
  <c r="L369" i="7"/>
  <c r="H883" i="7" s="1"/>
  <c r="L167" i="7"/>
  <c r="H881" i="7" s="1"/>
  <c r="L760" i="7"/>
  <c r="H889" i="7" s="1"/>
  <c r="L335" i="7"/>
  <c r="H882" i="7" s="1"/>
  <c r="L871" i="7"/>
  <c r="H893" i="7" s="1"/>
  <c r="L855" i="7"/>
  <c r="H892" i="7" s="1"/>
  <c r="L798" i="7"/>
  <c r="H890" i="7" s="1"/>
  <c r="L575" i="7"/>
  <c r="H886" i="7" s="1"/>
  <c r="L541" i="7"/>
  <c r="H885" i="7" s="1"/>
  <c r="M601" i="4"/>
  <c r="M600" i="4"/>
  <c r="M599" i="4"/>
  <c r="M598" i="4"/>
  <c r="M564" i="4"/>
  <c r="M565" i="4"/>
  <c r="M563" i="4"/>
  <c r="M556" i="4"/>
  <c r="M557" i="4"/>
  <c r="M558" i="4"/>
  <c r="M555" i="4"/>
  <c r="M553" i="4"/>
  <c r="M552" i="4"/>
  <c r="M544" i="4"/>
  <c r="M545" i="4"/>
  <c r="M546" i="4"/>
  <c r="M547" i="4"/>
  <c r="M548" i="4"/>
  <c r="M549" i="4"/>
  <c r="M543" i="4"/>
  <c r="H895" i="7" l="1"/>
  <c r="M881" i="4"/>
  <c r="G5" i="2" l="1"/>
  <c r="K899" i="7"/>
  <c r="K900" i="7"/>
  <c r="H896" i="7"/>
  <c r="H897" i="7" s="1"/>
  <c r="M708" i="4"/>
  <c r="M707" i="4" l="1"/>
  <c r="M793" i="4" l="1"/>
  <c r="A922" i="4" l="1"/>
  <c r="K914" i="4"/>
  <c r="M913" i="4"/>
  <c r="M912" i="4"/>
  <c r="M911" i="4"/>
  <c r="K908" i="4"/>
  <c r="M907" i="4"/>
  <c r="M903" i="4"/>
  <c r="M900" i="4"/>
  <c r="K892" i="4"/>
  <c r="M877" i="4"/>
  <c r="M876" i="4"/>
  <c r="M873" i="4"/>
  <c r="M872" i="4"/>
  <c r="M871" i="4"/>
  <c r="M870" i="4"/>
  <c r="M869" i="4"/>
  <c r="M866" i="4"/>
  <c r="M859" i="4"/>
  <c r="M858" i="4"/>
  <c r="M857" i="4"/>
  <c r="M855" i="4"/>
  <c r="M852" i="4"/>
  <c r="M851" i="4"/>
  <c r="M847" i="4"/>
  <c r="M846" i="4"/>
  <c r="M843" i="4"/>
  <c r="M842" i="4"/>
  <c r="M838" i="4"/>
  <c r="M836" i="4"/>
  <c r="L829" i="4"/>
  <c r="H928" i="4" s="1"/>
  <c r="K829" i="4"/>
  <c r="K826" i="4"/>
  <c r="M825" i="4"/>
  <c r="M824" i="4"/>
  <c r="M823" i="4"/>
  <c r="M822" i="4"/>
  <c r="M821" i="4"/>
  <c r="M820" i="4"/>
  <c r="M819" i="4"/>
  <c r="M815" i="4"/>
  <c r="M812" i="4"/>
  <c r="M811" i="4"/>
  <c r="M808" i="4"/>
  <c r="M805" i="4"/>
  <c r="M804" i="4"/>
  <c r="M803" i="4"/>
  <c r="M802" i="4"/>
  <c r="M801" i="4"/>
  <c r="M800" i="4"/>
  <c r="M795" i="4"/>
  <c r="M794" i="4"/>
  <c r="M792" i="4"/>
  <c r="M791" i="4"/>
  <c r="M790" i="4"/>
  <c r="K788" i="4"/>
  <c r="M787" i="4"/>
  <c r="M786" i="4"/>
  <c r="M783" i="4"/>
  <c r="M782" i="4"/>
  <c r="M781" i="4"/>
  <c r="M780" i="4"/>
  <c r="M773" i="4"/>
  <c r="M772" i="4"/>
  <c r="M771" i="4"/>
  <c r="M767" i="4"/>
  <c r="M766" i="4"/>
  <c r="M765" i="4"/>
  <c r="M762" i="4"/>
  <c r="M761" i="4"/>
  <c r="M760" i="4"/>
  <c r="M754" i="4"/>
  <c r="M753" i="4"/>
  <c r="M750" i="4"/>
  <c r="M749" i="4"/>
  <c r="M746" i="4"/>
  <c r="M745" i="4"/>
  <c r="M744" i="4"/>
  <c r="M743" i="4"/>
  <c r="M739" i="4"/>
  <c r="M738" i="4"/>
  <c r="M737" i="4"/>
  <c r="M736" i="4"/>
  <c r="M735" i="4"/>
  <c r="M725" i="4"/>
  <c r="M724" i="4"/>
  <c r="M709" i="4"/>
  <c r="M706" i="4"/>
  <c r="M705" i="4"/>
  <c r="M700" i="4"/>
  <c r="M678" i="4"/>
  <c r="I646" i="4"/>
  <c r="I631" i="4"/>
  <c r="M622" i="4"/>
  <c r="M619" i="4"/>
  <c r="I613" i="4"/>
  <c r="J603" i="4"/>
  <c r="M577" i="4"/>
  <c r="M576" i="4"/>
  <c r="L569" i="4"/>
  <c r="H922" i="4" s="1"/>
  <c r="M419" i="4"/>
  <c r="M418" i="4"/>
  <c r="M417" i="4"/>
  <c r="M414" i="4"/>
  <c r="M413" i="4"/>
  <c r="M412" i="4"/>
  <c r="M409" i="4"/>
  <c r="M408" i="4"/>
  <c r="M407" i="4"/>
  <c r="M402" i="4"/>
  <c r="M400" i="4"/>
  <c r="M399" i="4"/>
  <c r="M398" i="4"/>
  <c r="M397" i="4"/>
  <c r="M392" i="4"/>
  <c r="I392" i="4"/>
  <c r="M391" i="4"/>
  <c r="I391" i="4"/>
  <c r="M390" i="4"/>
  <c r="I390" i="4"/>
  <c r="M387" i="4"/>
  <c r="M384" i="4"/>
  <c r="M367" i="4"/>
  <c r="M354" i="4"/>
  <c r="M353" i="4"/>
  <c r="M350" i="4"/>
  <c r="M347" i="4"/>
  <c r="M345" i="4"/>
  <c r="M333" i="4"/>
  <c r="M146" i="4"/>
  <c r="I146" i="4"/>
  <c r="M145" i="4"/>
  <c r="I145" i="4"/>
  <c r="M144" i="4"/>
  <c r="I144" i="4"/>
  <c r="M143" i="4"/>
  <c r="I143" i="4"/>
  <c r="M142" i="4"/>
  <c r="I142" i="4"/>
  <c r="M141" i="4"/>
  <c r="I141" i="4"/>
  <c r="M140" i="4"/>
  <c r="I140" i="4"/>
  <c r="M139" i="4"/>
  <c r="I139" i="4"/>
  <c r="M138" i="4"/>
  <c r="I138" i="4"/>
  <c r="M137" i="4"/>
  <c r="I137" i="4"/>
  <c r="M136" i="4"/>
  <c r="I136" i="4"/>
  <c r="M135" i="4"/>
  <c r="I135" i="4"/>
  <c r="M134" i="4"/>
  <c r="I134" i="4"/>
  <c r="M133" i="4"/>
  <c r="I133" i="4"/>
  <c r="M124" i="4"/>
  <c r="M89" i="4"/>
  <c r="M88" i="4"/>
  <c r="M87" i="4"/>
  <c r="M82" i="4"/>
  <c r="I82" i="4"/>
  <c r="M81" i="4"/>
  <c r="I81" i="4"/>
  <c r="M80" i="4"/>
  <c r="I80" i="4"/>
  <c r="M74" i="4"/>
  <c r="M72" i="4"/>
  <c r="M71" i="4"/>
  <c r="M70" i="4"/>
  <c r="M69" i="4"/>
  <c r="M68" i="4"/>
  <c r="M63" i="4"/>
  <c r="M62" i="4"/>
  <c r="M61" i="4"/>
  <c r="M60" i="4"/>
  <c r="M59" i="4"/>
  <c r="M45" i="4"/>
  <c r="I45" i="4"/>
  <c r="M44" i="4"/>
  <c r="I44" i="4"/>
  <c r="M43" i="4"/>
  <c r="I43" i="4"/>
  <c r="M42" i="4"/>
  <c r="I42" i="4"/>
  <c r="M41" i="4"/>
  <c r="I41" i="4"/>
  <c r="M40" i="4"/>
  <c r="I40" i="4"/>
  <c r="M39" i="4"/>
  <c r="I39" i="4"/>
  <c r="M38" i="4"/>
  <c r="I38" i="4"/>
  <c r="M28" i="4"/>
  <c r="M27" i="4"/>
  <c r="L454" i="4" l="1"/>
  <c r="H921" i="4" s="1"/>
  <c r="L892" i="4"/>
  <c r="H929" i="4" s="1"/>
  <c r="L603" i="4"/>
  <c r="H923" i="4" s="1"/>
  <c r="L908" i="4"/>
  <c r="H930" i="4" s="1"/>
  <c r="L369" i="4"/>
  <c r="H920" i="4" s="1"/>
  <c r="L167" i="4"/>
  <c r="H918" i="4" s="1"/>
  <c r="L701" i="4"/>
  <c r="H924" i="4" s="1"/>
  <c r="L728" i="4"/>
  <c r="H925" i="4" s="1"/>
  <c r="L128" i="4"/>
  <c r="H917" i="4" s="1"/>
  <c r="L914" i="4"/>
  <c r="H931" i="4" s="1"/>
  <c r="L788" i="4"/>
  <c r="H926" i="4" s="1"/>
  <c r="L826" i="4"/>
  <c r="H927" i="4" s="1"/>
  <c r="L335" i="4"/>
  <c r="H919" i="4" s="1"/>
  <c r="M333" i="1"/>
  <c r="H932" i="4" l="1"/>
  <c r="G4" i="2" l="1"/>
  <c r="H933" i="4"/>
  <c r="H934" i="4" s="1"/>
  <c r="M774" i="1"/>
  <c r="M757" i="1"/>
  <c r="M691" i="1"/>
  <c r="M675" i="1"/>
  <c r="I392" i="1"/>
  <c r="I391" i="1"/>
  <c r="I390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33" i="1"/>
  <c r="I81" i="1"/>
  <c r="I82" i="1"/>
  <c r="I80" i="1"/>
  <c r="M842" i="1"/>
  <c r="I39" i="1"/>
  <c r="I40" i="1"/>
  <c r="I41" i="1"/>
  <c r="I42" i="1"/>
  <c r="I43" i="1"/>
  <c r="I44" i="1"/>
  <c r="I45" i="1"/>
  <c r="I38" i="1"/>
  <c r="M418" i="1" l="1"/>
  <c r="M419" i="1"/>
  <c r="M417" i="1"/>
  <c r="M690" i="1" l="1"/>
  <c r="M680" i="1"/>
  <c r="M679" i="1"/>
  <c r="L541" i="1"/>
  <c r="M583" i="1" l="1"/>
  <c r="M642" i="1"/>
  <c r="M649" i="1"/>
  <c r="M738" i="1"/>
  <c r="M739" i="1"/>
  <c r="M737" i="1"/>
  <c r="M716" i="1" l="1"/>
  <c r="M715" i="1"/>
  <c r="M354" i="1" l="1"/>
  <c r="M821" i="1"/>
  <c r="M841" i="1"/>
  <c r="M667" i="1" l="1"/>
  <c r="M204" i="1" l="1"/>
  <c r="M205" i="1"/>
  <c r="M206" i="1"/>
  <c r="M203" i="1"/>
  <c r="L795" i="1" l="1"/>
  <c r="H885" i="1" s="1"/>
  <c r="M864" i="1"/>
  <c r="M720" i="1"/>
  <c r="M719" i="1"/>
  <c r="M712" i="1"/>
  <c r="M711" i="1"/>
  <c r="M710" i="1"/>
  <c r="M709" i="1"/>
  <c r="M666" i="1"/>
  <c r="M312" i="1"/>
  <c r="M311" i="1"/>
  <c r="M310" i="1"/>
  <c r="M309" i="1"/>
  <c r="K754" i="1"/>
  <c r="K792" i="1"/>
  <c r="K795" i="1"/>
  <c r="K848" i="1"/>
  <c r="K865" i="1"/>
  <c r="K871" i="1"/>
  <c r="M27" i="1"/>
  <c r="M28" i="1"/>
  <c r="M38" i="1"/>
  <c r="M39" i="1"/>
  <c r="M40" i="1"/>
  <c r="M41" i="1"/>
  <c r="M42" i="1"/>
  <c r="M43" i="1"/>
  <c r="M44" i="1"/>
  <c r="M45" i="1"/>
  <c r="M59" i="1"/>
  <c r="M60" i="1"/>
  <c r="M61" i="1"/>
  <c r="M62" i="1"/>
  <c r="M63" i="1"/>
  <c r="M68" i="1"/>
  <c r="M69" i="1"/>
  <c r="M70" i="1"/>
  <c r="M71" i="1"/>
  <c r="M72" i="1"/>
  <c r="M74" i="1"/>
  <c r="M80" i="1"/>
  <c r="M81" i="1"/>
  <c r="M82" i="1"/>
  <c r="M87" i="1"/>
  <c r="M88" i="1"/>
  <c r="M89" i="1"/>
  <c r="M124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340" i="1"/>
  <c r="M345" i="1"/>
  <c r="M350" i="1"/>
  <c r="M353" i="1"/>
  <c r="M367" i="1"/>
  <c r="M384" i="1"/>
  <c r="M387" i="1"/>
  <c r="M390" i="1"/>
  <c r="M391" i="1"/>
  <c r="M392" i="1"/>
  <c r="M397" i="1"/>
  <c r="M398" i="1"/>
  <c r="M399" i="1"/>
  <c r="M400" i="1"/>
  <c r="M402" i="1"/>
  <c r="M407" i="1"/>
  <c r="M408" i="1"/>
  <c r="M409" i="1"/>
  <c r="M412" i="1"/>
  <c r="M413" i="1"/>
  <c r="M414" i="1"/>
  <c r="M548" i="1"/>
  <c r="M549" i="1"/>
  <c r="M551" i="1"/>
  <c r="M586" i="1"/>
  <c r="M672" i="1"/>
  <c r="M673" i="1"/>
  <c r="M726" i="1"/>
  <c r="M727" i="1"/>
  <c r="M728" i="1"/>
  <c r="M731" i="1"/>
  <c r="M732" i="1"/>
  <c r="M733" i="1"/>
  <c r="M746" i="1"/>
  <c r="M747" i="1"/>
  <c r="M748" i="1"/>
  <c r="M749" i="1"/>
  <c r="M752" i="1"/>
  <c r="M753" i="1"/>
  <c r="M756" i="1"/>
  <c r="M758" i="1"/>
  <c r="M760" i="1"/>
  <c r="M761" i="1"/>
  <c r="M766" i="1"/>
  <c r="M767" i="1"/>
  <c r="M768" i="1"/>
  <c r="M769" i="1"/>
  <c r="M770" i="1"/>
  <c r="M771" i="1"/>
  <c r="M777" i="1"/>
  <c r="M778" i="1"/>
  <c r="M785" i="1"/>
  <c r="M786" i="1"/>
  <c r="M787" i="1"/>
  <c r="M788" i="1"/>
  <c r="M789" i="1"/>
  <c r="M790" i="1"/>
  <c r="M791" i="1"/>
  <c r="M802" i="1"/>
  <c r="M804" i="1"/>
  <c r="M808" i="1"/>
  <c r="M809" i="1"/>
  <c r="M812" i="1"/>
  <c r="M813" i="1"/>
  <c r="M817" i="1"/>
  <c r="M818" i="1"/>
  <c r="M823" i="1"/>
  <c r="M824" i="1"/>
  <c r="M825" i="1"/>
  <c r="M831" i="1"/>
  <c r="M834" i="1"/>
  <c r="M835" i="1"/>
  <c r="M836" i="1"/>
  <c r="M837" i="1"/>
  <c r="M838" i="1"/>
  <c r="M857" i="1"/>
  <c r="M860" i="1"/>
  <c r="M868" i="1"/>
  <c r="M869" i="1"/>
  <c r="M870" i="1"/>
  <c r="L426" i="1" l="1"/>
  <c r="H878" i="1" s="1"/>
  <c r="L848" i="1"/>
  <c r="H886" i="1" s="1"/>
  <c r="L668" i="1"/>
  <c r="H881" i="1" s="1"/>
  <c r="L167" i="1"/>
  <c r="H875" i="1" s="1"/>
  <c r="L128" i="1"/>
  <c r="H874" i="1" s="1"/>
  <c r="L865" i="1"/>
  <c r="H887" i="1" s="1"/>
  <c r="L694" i="1"/>
  <c r="H882" i="1" s="1"/>
  <c r="L567" i="1"/>
  <c r="H880" i="1" s="1"/>
  <c r="L871" i="1"/>
  <c r="H888" i="1" s="1"/>
  <c r="L792" i="1"/>
  <c r="H884" i="1" s="1"/>
  <c r="L754" i="1"/>
  <c r="H883" i="1" s="1"/>
  <c r="L369" i="1"/>
  <c r="H877" i="1" s="1"/>
  <c r="L335" i="1"/>
  <c r="H876" i="1" s="1"/>
  <c r="H879" i="1"/>
  <c r="A879" i="1"/>
  <c r="H889" i="1" l="1"/>
  <c r="G3" i="2" s="1"/>
  <c r="G6" i="2" s="1"/>
  <c r="G7" i="2" s="1"/>
  <c r="G8" i="2" s="1"/>
  <c r="H890" i="1" l="1"/>
  <c r="H891" i="1" s="1"/>
  <c r="J567" i="1"/>
  <c r="I610" i="1" l="1"/>
  <c r="I595" i="1"/>
  <c r="I577" i="1"/>
</calcChain>
</file>

<file path=xl/sharedStrings.xml><?xml version="1.0" encoding="utf-8"?>
<sst xmlns="http://schemas.openxmlformats.org/spreadsheetml/2006/main" count="7844" uniqueCount="986">
  <si>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</si>
  <si>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</si>
  <si>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</si>
  <si>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</si>
  <si>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</si>
  <si>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in PONUDBENI PREDRAČUN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</si>
  <si>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</si>
  <si>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</si>
  <si>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</si>
  <si>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</si>
  <si>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</si>
  <si>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</si>
  <si>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</si>
  <si>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</si>
  <si>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</si>
  <si>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</si>
  <si>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</si>
  <si>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</si>
  <si>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</si>
  <si>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</si>
  <si>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</si>
  <si>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</si>
  <si>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</si>
  <si>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</si>
  <si>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</si>
  <si>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</si>
  <si>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</si>
  <si>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</si>
  <si>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</si>
  <si>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</si>
  <si>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0.5</t>
  </si>
  <si>
    <t>-</t>
  </si>
  <si>
    <t>1.2   Temeljna tla  (trasa - zemeljski objekti)</t>
  </si>
  <si>
    <t>1.2.1  Izvedba poskusnega polja (TSC 06.740)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</si>
  <si>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</si>
  <si>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</si>
  <si>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</si>
  <si>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</si>
  <si>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</si>
  <si>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</si>
  <si>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</si>
  <si>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</si>
  <si>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</si>
  <si>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</si>
  <si>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</si>
  <si>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</si>
  <si>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</si>
  <si>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</si>
  <si>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</si>
  <si>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</si>
  <si>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</si>
  <si>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</si>
  <si>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</si>
  <si>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</si>
  <si>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</si>
  <si>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</si>
  <si>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</si>
  <si>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</si>
  <si>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</si>
  <si>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</si>
  <si>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</si>
  <si>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</si>
  <si>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EN ISO 10319</t>
  </si>
  <si>
    <t>EN ISO 12236</t>
  </si>
  <si>
    <t>EN ISO 13433</t>
  </si>
  <si>
    <t>EN ISO 11058</t>
  </si>
  <si>
    <t>EN ISO 12956</t>
  </si>
  <si>
    <t>1.4  Nasipi, zasipi, klini</t>
  </si>
  <si>
    <t>1.4.1 Preiskave zemljin/kamnin za N in KSN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</si>
  <si>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</si>
  <si>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</si>
  <si>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</si>
  <si>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</si>
  <si>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</si>
  <si>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</si>
  <si>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>3 /plast</t>
  </si>
  <si>
    <t>3 /plast**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</si>
  <si>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</si>
  <si>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</si>
  <si>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</si>
  <si>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</si>
  <si>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</si>
  <si>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</si>
  <si>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</si>
  <si>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</si>
  <si>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</si>
  <si>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</si>
  <si>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</si>
  <si>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</si>
  <si>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</si>
  <si>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</si>
  <si>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</si>
  <si>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</si>
  <si>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</si>
  <si>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</si>
  <si>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</si>
  <si>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</si>
  <si>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</si>
  <si>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</si>
  <si>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pilot</t>
  </si>
  <si>
    <t xml:space="preserve">   - preveritev zveznosti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</si>
  <si>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</si>
  <si>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</si>
  <si>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</si>
  <si>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</si>
  <si>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</si>
  <si>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</si>
  <si>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</si>
  <si>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>m3 *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</si>
  <si>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</si>
  <si>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</si>
  <si>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</si>
  <si>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</si>
  <si>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</si>
  <si>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* če je ugotovljen delež delce &gt;0,063 mm večji od 3% se izvede preiskava metilen modro</t>
  </si>
  <si>
    <t>m2</t>
  </si>
  <si>
    <t xml:space="preserve">   - redni nadzor in sodelovanje z Inženirjem</t>
  </si>
  <si>
    <t xml:space="preserve"> število</t>
  </si>
  <si>
    <t>*</t>
  </si>
  <si>
    <t>objekt</t>
  </si>
  <si>
    <t>ocena</t>
  </si>
  <si>
    <t>3  BITUMINIZIRANE ZMESI (TSC 06.300/06.410)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</si>
  <si>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</si>
  <si>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</si>
  <si>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</si>
  <si>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</si>
  <si>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</si>
  <si>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</si>
  <si>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</si>
  <si>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</si>
  <si>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</si>
  <si>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</si>
  <si>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</si>
  <si>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</si>
  <si>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</si>
  <si>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</si>
  <si>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</si>
  <si>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</si>
  <si>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</si>
  <si>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</si>
  <si>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</si>
  <si>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</si>
  <si>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</si>
  <si>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</si>
  <si>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</si>
  <si>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</si>
  <si>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</si>
  <si>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</si>
  <si>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</si>
  <si>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</si>
  <si>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</si>
  <si>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</si>
  <si>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</si>
  <si>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</si>
  <si>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</si>
  <si>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</si>
  <si>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</si>
  <si>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</si>
  <si>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</si>
  <si>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</si>
  <si>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</si>
  <si>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</si>
  <si>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</si>
  <si>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</si>
  <si>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</si>
  <si>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</si>
  <si>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</si>
  <si>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</si>
  <si>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</si>
  <si>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</si>
  <si>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</si>
  <si>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</si>
  <si>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</si>
  <si>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</si>
  <si>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</si>
  <si>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</si>
  <si>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</si>
  <si>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</si>
  <si>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</si>
  <si>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</si>
  <si>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</si>
  <si>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</si>
  <si>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</si>
  <si>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</si>
  <si>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</si>
  <si>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</si>
  <si>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</si>
  <si>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</si>
  <si>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</si>
  <si>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</si>
  <si>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</si>
  <si>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</si>
  <si>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</si>
  <si>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</si>
  <si>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</si>
  <si>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</si>
  <si>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</si>
  <si>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</si>
  <si>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</si>
  <si>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</si>
  <si>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</si>
  <si>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</si>
  <si>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</si>
  <si>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</si>
  <si>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</si>
  <si>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</si>
  <si>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</si>
  <si>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</si>
  <si>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</si>
  <si>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</si>
  <si>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</si>
  <si>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</si>
  <si>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</si>
  <si>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</si>
  <si>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</si>
  <si>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</si>
  <si>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</si>
  <si>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</si>
  <si>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</si>
  <si>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</si>
  <si>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</si>
  <si>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</si>
  <si>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</si>
  <si>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</si>
  <si>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</si>
  <si>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</si>
  <si>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</si>
  <si>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</si>
  <si>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</si>
  <si>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</si>
  <si>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</si>
  <si>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</si>
  <si>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</si>
  <si>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</si>
  <si>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</si>
  <si>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</si>
  <si>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</si>
  <si>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</si>
  <si>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</si>
  <si>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</si>
  <si>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</si>
  <si>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</si>
  <si>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</si>
  <si>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</si>
  <si>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</si>
  <si>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</si>
  <si>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</si>
  <si>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</si>
  <si>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</si>
  <si>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</si>
  <si>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</si>
  <si>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</si>
  <si>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</si>
  <si>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</si>
  <si>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</si>
  <si>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</si>
  <si>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</si>
  <si>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</si>
  <si>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</si>
  <si>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</si>
  <si>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</si>
  <si>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</si>
  <si>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</si>
  <si>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</si>
  <si>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</si>
  <si>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</si>
  <si>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</si>
  <si>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>500*</t>
  </si>
  <si>
    <t>* za objekte do 1000 m2 najmanj 3x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</si>
  <si>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</si>
  <si>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</si>
  <si>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</si>
  <si>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</si>
  <si>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</si>
  <si>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</si>
  <si>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</si>
  <si>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</si>
  <si>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</si>
  <si>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</si>
  <si>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</si>
  <si>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</si>
  <si>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</si>
  <si>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</si>
  <si>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</si>
  <si>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</si>
  <si>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</si>
  <si>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</si>
  <si>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</si>
  <si>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</si>
  <si>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</si>
  <si>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</si>
  <si>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</si>
  <si>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</si>
  <si>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</si>
  <si>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</si>
  <si>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</si>
  <si>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</si>
  <si>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</si>
  <si>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</si>
  <si>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</si>
  <si>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</si>
  <si>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</si>
  <si>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</si>
  <si>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</si>
  <si>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</si>
  <si>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</si>
  <si>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</si>
  <si>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</si>
  <si>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</si>
  <si>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</si>
  <si>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6.2.6.1 Betonski temelji drogov VO</t>
  </si>
  <si>
    <t>6.2.6.2 Temelji sider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</si>
  <si>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</si>
  <si>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</si>
  <si>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</si>
  <si>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</si>
  <si>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</si>
  <si>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</si>
  <si>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</si>
  <si>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</si>
  <si>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</si>
  <si>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</si>
  <si>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</si>
  <si>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</si>
  <si>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</si>
  <si>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</si>
  <si>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</si>
  <si>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</si>
  <si>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</si>
  <si>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</si>
  <si>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 xml:space="preserve"> -dimenzijska in geometrijska kontrola</t>
  </si>
  <si>
    <t>SIST EN ISO 15630-2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</si>
  <si>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</si>
  <si>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</si>
  <si>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</si>
  <si>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</si>
  <si>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</si>
  <si>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</si>
  <si>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</si>
  <si>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</si>
  <si>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</si>
  <si>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</si>
  <si>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</si>
  <si>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</si>
  <si>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</si>
  <si>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Končno poročilo o kvaliteti izvedenih del vključiti v poročilo pod t. 9.2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</si>
  <si>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</si>
  <si>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</si>
  <si>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</si>
  <si>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</si>
  <si>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</si>
  <si>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</si>
  <si>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</si>
  <si>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</si>
  <si>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</si>
  <si>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</si>
  <si>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</si>
  <si>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</si>
  <si>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</si>
  <si>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</si>
  <si>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</si>
  <si>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</si>
  <si>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</si>
  <si>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</si>
  <si>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</si>
  <si>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</si>
  <si>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</si>
  <si>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</si>
  <si>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</si>
  <si>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 xml:space="preserve">   - preiskus tesnosti (z zrakom ali vodo) ter pregled z video kamero </t>
  </si>
  <si>
    <t xml:space="preserve">   - cevovodi</t>
  </si>
  <si>
    <t>SIST EN 1610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</si>
  <si>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</si>
  <si>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</si>
  <si>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</si>
  <si>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</si>
  <si>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</si>
  <si>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</si>
  <si>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</si>
  <si>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</si>
  <si>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</si>
  <si>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</si>
  <si>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>a.) skladnost izvedbe s projektom</t>
  </si>
  <si>
    <t>SIST EN 1090-1</t>
  </si>
  <si>
    <t>b.) preskusi materialov</t>
  </si>
  <si>
    <t>c.) zvarov in vijačenja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</si>
  <si>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</si>
  <si>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</si>
  <si>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</si>
  <si>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</si>
  <si>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</si>
  <si>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</si>
  <si>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</si>
  <si>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</si>
  <si>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</si>
  <si>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</si>
  <si>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</si>
  <si>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</si>
  <si>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</si>
  <si>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</si>
  <si>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</si>
  <si>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</si>
  <si>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</si>
  <si>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</si>
  <si>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</si>
  <si>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</si>
  <si>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</si>
  <si>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</si>
  <si>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</si>
  <si>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</si>
  <si>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</si>
  <si>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</si>
  <si>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</si>
  <si>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</si>
  <si>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</si>
  <si>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</si>
  <si>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</si>
  <si>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</si>
  <si>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</si>
  <si>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</si>
  <si>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</si>
  <si>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</si>
  <si>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</si>
  <si>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</si>
  <si>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</si>
  <si>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</si>
  <si>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>točka 4.3</t>
  </si>
  <si>
    <t>točka 5.2.1</t>
  </si>
  <si>
    <t>točka 7.2</t>
  </si>
  <si>
    <t xml:space="preserve">   - minerološki petrgrafski pregled zrn</t>
  </si>
  <si>
    <t xml:space="preserve">   - vpijanje vode</t>
  </si>
  <si>
    <t xml:space="preserve">  - kristalizacija soli</t>
  </si>
  <si>
    <t xml:space="preserve">  - modul oblike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</si>
  <si>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</si>
  <si>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</si>
  <si>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</si>
  <si>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</si>
  <si>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 -preiskave materialov</t>
  </si>
  <si>
    <t xml:space="preserve">   -kakovost betonske podlage</t>
  </si>
  <si>
    <t xml:space="preserve">   -vremenski pogoji</t>
  </si>
  <si>
    <t xml:space="preserve">   -poraba materialov</t>
  </si>
  <si>
    <t xml:space="preserve">   -debelina nanešenih slojev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</si>
  <si>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</si>
  <si>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</si>
  <si>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</si>
  <si>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</si>
  <si>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</si>
  <si>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</si>
  <si>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</si>
  <si>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</si>
  <si>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</si>
  <si>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</si>
  <si>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</si>
  <si>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</si>
  <si>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</si>
  <si>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</si>
  <si>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</si>
  <si>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</si>
  <si>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>Skupaj: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</si>
  <si>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</si>
  <si>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</si>
  <si>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</si>
  <si>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</si>
  <si>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</si>
  <si>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</si>
  <si>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</si>
  <si>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</si>
  <si>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</si>
  <si>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</si>
  <si>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</si>
  <si>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</si>
  <si>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</si>
  <si>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</si>
  <si>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</si>
  <si>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</si>
  <si>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</si>
  <si>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</si>
  <si>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</si>
  <si>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</si>
  <si>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</si>
  <si>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</si>
  <si>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</si>
  <si>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</si>
  <si>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</si>
  <si>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</si>
  <si>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</si>
  <si>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</si>
  <si>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</si>
  <si>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</si>
  <si>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</si>
  <si>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</si>
  <si>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</si>
  <si>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</si>
  <si>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</si>
  <si>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</si>
  <si>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</si>
  <si>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</si>
  <si>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</si>
  <si>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</si>
  <si>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</si>
  <si>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</si>
  <si>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</si>
  <si>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</si>
  <si>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</si>
  <si>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</si>
  <si>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</si>
  <si>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</si>
  <si>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</si>
  <si>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</si>
  <si>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</si>
  <si>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</si>
  <si>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</si>
  <si>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</si>
  <si>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</si>
  <si>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</si>
  <si>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</si>
  <si>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</si>
  <si>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</si>
  <si>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</si>
  <si>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</si>
  <si>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</si>
  <si>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</si>
  <si>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</si>
  <si>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</si>
  <si>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</si>
  <si>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</si>
  <si>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</si>
  <si>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</si>
  <si>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</si>
  <si>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</si>
  <si>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</si>
  <si>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</si>
  <si>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</si>
  <si>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</si>
  <si>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 Kovinske konstrukcije (jeklene konstrukcije, portali, prometni znaki, javna razsvetljava)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</si>
  <si>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</si>
  <si>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</si>
  <si>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</si>
  <si>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</si>
  <si>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</si>
  <si>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12.4.1   Pregled betonskih pragov (SIST EN 13230-2, točka 4.6.2)</t>
  </si>
  <si>
    <t>12.5   Pregled kamnite grede (SIST EN 13450)</t>
  </si>
  <si>
    <t>15 SANACIJSKA DELA</t>
  </si>
  <si>
    <t>15.01 Preiskave na betonu</t>
  </si>
  <si>
    <t>15.04 Preiskave na materialih za reprofilacijo in na njeni izvedbi</t>
  </si>
  <si>
    <t>15.03 Injektiranje votlin s cementno nabrekajočo maso</t>
  </si>
  <si>
    <t>16 KONČNA POROČILA Z OCENO IZVEDENIH DEL</t>
  </si>
  <si>
    <t>16.01 Trasa</t>
  </si>
  <si>
    <t>16.02 Objekti</t>
  </si>
  <si>
    <t>17 Koordinacije, sodelovanje s strokovno službo naročnika in inženirja,</t>
  </si>
  <si>
    <t>SKUPAJ</t>
  </si>
  <si>
    <t xml:space="preserve">   - kakovostni in količinski pregled tirnice pri proizvajalcu </t>
  </si>
  <si>
    <t xml:space="preserve">   -kakovostni in količinski pregled kretnic in tirnih križišč pri proizvajalcu</t>
  </si>
  <si>
    <t xml:space="preserve">   - kakovostni in količinski pregled betonskih pragov pri proizvajalcu</t>
  </si>
  <si>
    <t xml:space="preserve">   - kakovostni in količinski pregled pritrdilnega materialaj pri proizvajalcu (komplet elastični pritrdilni sistem kot npr. pandrol ali SKL)</t>
  </si>
  <si>
    <t xml:space="preserve">   - kakovostni in količinski pregled  materija za kamnito gredo pri proizvajalcu</t>
  </si>
  <si>
    <t xml:space="preserve"> - kakovostni in količinski pregled naprav proti vzdolžnemu in prečnemu pomiku tira pri proizvajalcu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</si>
  <si>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</si>
  <si>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</si>
  <si>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</si>
  <si>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</si>
  <si>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</si>
  <si>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</si>
  <si>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</si>
  <si>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</si>
  <si>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</si>
  <si>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</si>
  <si>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</si>
  <si>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</si>
  <si>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 xml:space="preserve">   - zrnavost zmesi zrn </t>
    </r>
    <r>
      <rPr>
        <sz val="9"/>
        <rFont val="InterstateCE-Light"/>
        <charset val="238"/>
      </rPr>
      <t>(po vgradnji)*</t>
    </r>
  </si>
  <si>
    <r>
      <t>m</t>
    </r>
    <r>
      <rPr>
        <vertAlign val="superscript"/>
        <sz val="8"/>
        <rFont val="InterstateCE-Light"/>
        <family val="2"/>
        <charset val="238"/>
      </rPr>
      <t>2</t>
    </r>
  </si>
  <si>
    <t xml:space="preserve">   - kakovost finih delcev (ekvivalent peska)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</si>
  <si>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</si>
  <si>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</si>
  <si>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2.2  Vezane spodnje nosilne plasti s hidravličnimi vezivi </t>
    </r>
    <r>
      <rPr>
        <sz val="10"/>
        <rFont val="InterstateCE-Light"/>
        <family val="2"/>
        <charset val="238"/>
      </rPr>
      <t>(TSC 06.320)</t>
    </r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</si>
  <si>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</si>
  <si>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</si>
  <si>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</si>
  <si>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</si>
  <si>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</si>
  <si>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</si>
  <si>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</si>
  <si>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</si>
  <si>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</si>
  <si>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</si>
  <si>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</si>
  <si>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</si>
  <si>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-pregled izvedene PKZ obstoječih ležišč</t>
  </si>
  <si>
    <t xml:space="preserve">   - kakovostni in količinski pregled lesenih pragov pri proizvajalcu</t>
  </si>
  <si>
    <t xml:space="preserve">   - betonski peronski elementi</t>
  </si>
  <si>
    <t xml:space="preserve">15.05 Protikorozijska zaščita armature </t>
  </si>
  <si>
    <t>16.03 PHO</t>
  </si>
  <si>
    <t xml:space="preserve">  - mehanske in obstojnostne lastnosti, piloti za temelje PHO</t>
  </si>
  <si>
    <t>12.2   Pregled kretnic in tirnih križišč</t>
  </si>
  <si>
    <t xml:space="preserve">   - Ultrazvočni pregled zvarov kretnic in tirnih križišč</t>
  </si>
  <si>
    <t>12.4.2   Pregled lesenih pragov</t>
  </si>
  <si>
    <t xml:space="preserve">   - vizualna ocena karakteristik, kontrola globine</t>
  </si>
  <si>
    <t>penetracije, kontrola navzema-po dokumentacije dobavitelja</t>
  </si>
  <si>
    <t>17 KOORDINACIJE, SODELOVANJE Z NADZOROM,…</t>
  </si>
  <si>
    <t xml:space="preserve"> - Koordinacije, vrednotenje preiskav in končnih ocen notranje kontrole kvalitete, izvedba dodatnih preiskav (vrednoteno v urah)</t>
  </si>
  <si>
    <t xml:space="preserve">   - Kontrola pri vgrajevanju (za vsa področja: tč.1-tč.11)</t>
  </si>
  <si>
    <t>Eurokod</t>
  </si>
  <si>
    <t>/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</si>
  <si>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</si>
  <si>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</si>
  <si>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</si>
  <si>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</si>
  <si>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</si>
  <si>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</si>
  <si>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</si>
  <si>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</si>
  <si>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</si>
  <si>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</si>
  <si>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</si>
  <si>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</si>
  <si>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</si>
  <si>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</si>
  <si>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</si>
  <si>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</si>
  <si>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</si>
  <si>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</si>
  <si>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</si>
  <si>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</si>
  <si>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</si>
  <si>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</si>
  <si>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</si>
  <si>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</si>
  <si>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</si>
  <si>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</si>
  <si>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</si>
  <si>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</si>
  <si>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>xxxxx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</si>
  <si>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</si>
  <si>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</si>
  <si>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</si>
  <si>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</si>
  <si>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</si>
  <si>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</si>
  <si>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</si>
  <si>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</si>
  <si>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</si>
  <si>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</si>
  <si>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</si>
  <si>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</si>
  <si>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</si>
  <si>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</si>
  <si>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</si>
  <si>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</si>
  <si>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</si>
  <si>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</si>
  <si>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</si>
  <si>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</si>
  <si>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</si>
  <si>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</si>
  <si>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</si>
  <si>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</si>
  <si>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</si>
  <si>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</si>
  <si>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</si>
  <si>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</si>
  <si>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</si>
  <si>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</si>
  <si>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</si>
  <si>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</si>
  <si>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</si>
  <si>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</si>
  <si>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</si>
  <si>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</si>
  <si>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</si>
  <si>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</si>
  <si>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</si>
  <si>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</si>
  <si>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</si>
  <si>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</si>
  <si>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</si>
  <si>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</si>
  <si>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</si>
  <si>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</si>
  <si>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</si>
  <si>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</si>
  <si>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</si>
  <si>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</si>
  <si>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</si>
  <si>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</si>
  <si>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</si>
  <si>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</si>
  <si>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</si>
  <si>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</si>
  <si>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</si>
  <si>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</si>
  <si>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</si>
  <si>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</si>
  <si>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</si>
  <si>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</si>
  <si>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</si>
  <si>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</si>
  <si>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</si>
  <si>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</si>
  <si>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</si>
  <si>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</si>
  <si>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</si>
  <si>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</si>
  <si>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</si>
  <si>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</si>
  <si>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</si>
  <si>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</si>
  <si>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</si>
  <si>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</si>
  <si>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</si>
  <si>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</si>
  <si>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</si>
  <si>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</si>
  <si>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</si>
  <si>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</si>
  <si>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</si>
  <si>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</si>
  <si>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</si>
  <si>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</si>
  <si>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</si>
  <si>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</si>
  <si>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</si>
  <si>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</si>
  <si>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</si>
  <si>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</si>
  <si>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</si>
  <si>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</si>
  <si>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</si>
  <si>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</si>
  <si>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</si>
  <si>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</si>
  <si>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</si>
  <si>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</si>
  <si>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</si>
  <si>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</si>
  <si>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</si>
  <si>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</si>
  <si>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</si>
  <si>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</si>
  <si>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</si>
  <si>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   JEKLA ZA ARMIRANJE, PREDNAPENJANJE IN KONSTRUKCIJE </t>
  </si>
  <si>
    <t xml:space="preserve">8.1 Jekla za armiranje </t>
  </si>
  <si>
    <t>8.1.2 Varjene palice</t>
  </si>
  <si>
    <t>8.1.3 Armaturne mreže v skladu s standardom SIST EN 1992-1-1 ter STS</t>
  </si>
  <si>
    <t>9 OPREMA OBJEKTOV</t>
  </si>
  <si>
    <t>9.1 Varnostne ograje skladno s SIST EN 1317-1,-2,-5</t>
  </si>
  <si>
    <t>9.3 Zaščitne ograje</t>
  </si>
  <si>
    <t>9.4 Sistemi za odvodnjavanje</t>
  </si>
  <si>
    <t>9.5. Sistemi za odvodnjavanje iz litega železa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</si>
  <si>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</si>
  <si>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</si>
  <si>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</si>
  <si>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</si>
  <si>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 PROIZVODI ZA ODVODNJAVANJE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</si>
  <si>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</si>
  <si>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</si>
  <si>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</si>
  <si>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</si>
  <si>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22 % DDV</t>
  </si>
  <si>
    <t>SKUPAJ z DDV</t>
  </si>
  <si>
    <t>DRSI</t>
  </si>
  <si>
    <t xml:space="preserve">   - gostota in vlažnost z izotop. sondo </t>
  </si>
  <si>
    <t>0,75*</t>
  </si>
  <si>
    <t>1/objekt</t>
  </si>
  <si>
    <t>20*</t>
  </si>
  <si>
    <t>7.8 PASIVNA SIDRA - SN sidra, IBO sidra</t>
  </si>
  <si>
    <t xml:space="preserve">   - kontrolne meritve dimenzij drenažnih cevi</t>
  </si>
  <si>
    <t>1 x objekt*</t>
  </si>
  <si>
    <t>c.) kontrola protikorozijske zaščite</t>
  </si>
  <si>
    <t>d.) strokovna ocena izvedbe konstukcije</t>
  </si>
  <si>
    <t xml:space="preserve">  - obstojnost na zmrzovanje tajanje</t>
  </si>
  <si>
    <t xml:space="preserve">15.06 Protikorozijska zaščita kovinskih elementov </t>
  </si>
  <si>
    <t xml:space="preserve">   - natezni preskus armaturne geomreže</t>
  </si>
  <si>
    <t>SIST EN ISO 10319</t>
  </si>
  <si>
    <t>15.07 Ojačitev nosilnih AB elementov</t>
  </si>
  <si>
    <t xml:space="preserve"> - pregled tehnične dokumentacije za karbonske lamele</t>
  </si>
  <si>
    <t>Odvzem jeder obeh asfaltnih plasti na istem prehodu je na enem mestu, zato se vrtanje obračuna le enkrat.</t>
  </si>
  <si>
    <t xml:space="preserve">   - pregled izvedbe in meritve ravnosti zaščitnih plošč (sistem</t>
  </si>
  <si>
    <t xml:space="preserve">                                                                             Servidek/Servipak)</t>
  </si>
  <si>
    <t xml:space="preserve">   - bit. hidroiz.trak za horizont.hidroiz. (odtržna trdn.*)</t>
  </si>
  <si>
    <t xml:space="preserve">   - bit. hidroiz.trak - pregled izvedene horizontalne HI s potrkavanjem</t>
  </si>
  <si>
    <t>SIST EN 15048-1</t>
  </si>
  <si>
    <t>b.) kontrola protikorozijske zaščite vijačne zveze</t>
  </si>
  <si>
    <t>a.) natezni preskus vijačne zveze</t>
  </si>
  <si>
    <t>1×tip droga</t>
  </si>
  <si>
    <t>1× tip v. z.</t>
  </si>
  <si>
    <t>polje</t>
  </si>
  <si>
    <t xml:space="preserve">9.7  Ležišča </t>
  </si>
  <si>
    <t>9.6 Sistemi za odvodnjavanje iz armiranega poliestra</t>
  </si>
  <si>
    <t>9.7.1  Pregled ležišč</t>
  </si>
  <si>
    <t xml:space="preserve">9.8  Dilatacije </t>
  </si>
  <si>
    <t xml:space="preserve">9.8.1  Pregled dilatacij </t>
  </si>
  <si>
    <t>9.9  Obremenilna preiskušnja - za premostitvene objekte z razponom večjim od 15 m (naroči izvajalec)</t>
  </si>
  <si>
    <t>9.10 Ničelni pregledi  objektov - za novogradnje</t>
  </si>
  <si>
    <t>le gradbena dela</t>
  </si>
  <si>
    <t>vsa dela skupaj</t>
  </si>
  <si>
    <t xml:space="preserve">   - terenska kontrola lastnostih izvedbe s podeljenim soglasjem (STS) in elaboratom sidra (TE)</t>
  </si>
  <si>
    <t>1.4.3.1 Za  objekti in PHO</t>
  </si>
  <si>
    <t>*   pri premostitvenih objektih se pregleda 100 %, pri podpornih zidovih 50 % in pri PHO  25 % pilotov</t>
  </si>
  <si>
    <r>
      <t xml:space="preserve">SIST 1026, </t>
    </r>
    <r>
      <rPr>
        <sz val="8"/>
        <rFont val="Calibri"/>
        <family val="2"/>
        <charset val="238"/>
        <scheme val="minor"/>
      </rPr>
      <t>dod. ND,NE</t>
    </r>
  </si>
  <si>
    <t>SIST 1026, dod. ND</t>
  </si>
  <si>
    <t xml:space="preserve">  - mehanske in obstojnostne lastnosti, plitko temeljenje za PHO</t>
  </si>
  <si>
    <t>1×šaržo</t>
  </si>
  <si>
    <t>11.5.1 Preskusi materialov ograj za zaščito pred hrupom (APO-17, OAPO-19a, OAPO-19b, OAPO-19c, APO-20 v skupni dolžini 1683 m)</t>
  </si>
  <si>
    <t xml:space="preserve">   - ultrazvočni pregled zvarov na tiru</t>
  </si>
  <si>
    <t>12.1.a   Neprekinjeno zavarjeni tir (UIC 720, SIST EN 14730-1 in -2)</t>
  </si>
  <si>
    <t>8.1.1 Armaturna jekla v skladu s standardom SIST EN 1992-1-1 ter STS, ETA ali CUAP (rebrasta armatura)</t>
  </si>
  <si>
    <t>397 + 430</t>
  </si>
  <si>
    <t>b.) betonski elementi  (temelji + elementi)</t>
  </si>
  <si>
    <t xml:space="preserve">   - pregled temeljnih tal in dolžine vpetja **</t>
  </si>
  <si>
    <t>Protihrupne ograje APO-17, OAPO-19 in APO-20 v skupni dolžini 1683 m</t>
  </si>
  <si>
    <t>11.4.1 Jeklene konstrukcije po SIST EN 1090</t>
  </si>
  <si>
    <t>11.4.4 Drugo (javna razsvetljava po SIST EN 40-5, ostali prometni znaki po SIST EN 12899-2,3 in druge kovinske opreme)</t>
  </si>
  <si>
    <t>izjava o lastnostih (STS, ETA)</t>
  </si>
  <si>
    <t>- natezne karakteristike *</t>
  </si>
  <si>
    <t>- prebodna trdnost *</t>
  </si>
  <si>
    <t>- dinamični prebod *</t>
  </si>
  <si>
    <t>- vodoprepustnost *</t>
  </si>
  <si>
    <t>- karakteristična velikost por *</t>
  </si>
  <si>
    <t xml:space="preserve">* za enega proizvajalca le ena preiskava </t>
  </si>
  <si>
    <t>** piloti  za PHO</t>
  </si>
  <si>
    <t xml:space="preserve">11.4.3 Vijačne zveze sidro - matica  </t>
  </si>
  <si>
    <t xml:space="preserve">   - končna ocena (z odvzemom valja za ugotavljanje globine prodiranja mase)</t>
  </si>
  <si>
    <t xml:space="preserve">   - kontrola očiščenosti materiala (SA, RA)</t>
  </si>
  <si>
    <t xml:space="preserve">   - kontrola očiščenosti materiala (SA,RA)</t>
  </si>
  <si>
    <t xml:space="preserve"> - mozniki (iz jeklene armature - za v kamen in beton)</t>
  </si>
  <si>
    <t>3.2 Bituminizirane zmesi za zgornje asfaltne nosilne plasti (AC base) - ureditev nivojskih prehodov</t>
  </si>
  <si>
    <t>3.5.1 Bitumenski beton (AC surf) - ureditev nivojskih prehodov</t>
  </si>
  <si>
    <t>36kom+50m2</t>
  </si>
  <si>
    <t>kom,  m2</t>
  </si>
  <si>
    <t>36 drogov,  50 m2 kovinska oprema na podvozu</t>
  </si>
  <si>
    <t>11.4.2 Drogovi VM  (M68vp, M110vp, M110kvp, M135vp, M160vp)</t>
  </si>
  <si>
    <t>846 m3 za PHO</t>
  </si>
  <si>
    <t xml:space="preserve">   - jaški (revizijski)</t>
  </si>
  <si>
    <t>Izvajanje zunanje kontrole kakovosti pri nadgradnji glavne železniške proge št. 20 na odseku Lesce Bled - Žirovnica in postaji Žirovnica</t>
  </si>
  <si>
    <t>Izvajanje zunanje kontrole kakovosti pri nadgradnji glavne železniške proge št. 20 na odseku Žirovnica - Slovenski Javornik in postaji Slov. Javornik</t>
  </si>
  <si>
    <t>Izvajanje zunanje kontrole kakovosti pri nadgradnji glavne železniške proge št. 20 na Slovenski Javornik - Jesenice</t>
  </si>
  <si>
    <t>11.5.1 Preskusi materialov ograj za zaščito pred hrupom (APO-21, APO-22, APO-23, APO-25, APO-26, APO-27, APO-28a, OAPO-28d v skupni dolžini 2288 m)</t>
  </si>
  <si>
    <t>Protihrupne ograje APO-21, APO-22, APO-23, APO-25, APO-26, APO-27, APO-28a, OAPO-28d v skupni dolžini 2288 m</t>
  </si>
  <si>
    <t>11.4.2 Drogovi VM  (M68vp, M110vp, M110kvp, M135vp, M34vp)</t>
  </si>
  <si>
    <t>d.) kontrola protikorozijske zaščite (na mostu)</t>
  </si>
  <si>
    <t xml:space="preserve"> - mozniki (iz jeklene armature)</t>
  </si>
  <si>
    <t>kom, m'</t>
  </si>
  <si>
    <t>56kos+249m'</t>
  </si>
  <si>
    <t>561 + 546</t>
  </si>
  <si>
    <t>3.6. Nadzor in delna poročila o kakovosti izvedenih del</t>
  </si>
  <si>
    <t xml:space="preserve">   - končno poročilo (s pregledom rezultatov NKK) </t>
  </si>
  <si>
    <t>1582 m3 za PHO</t>
  </si>
  <si>
    <t>drogovi</t>
  </si>
  <si>
    <t xml:space="preserve">   - betonske kanalete, kinete, robniki</t>
  </si>
  <si>
    <t xml:space="preserve">   - montažni prepusti</t>
  </si>
  <si>
    <t>tipsko zavetišče na postaji</t>
  </si>
  <si>
    <t xml:space="preserve">   - prefabricirani elementi na kroni zidov</t>
  </si>
  <si>
    <t xml:space="preserve"> Izravnava krone zidov s sanacijsko malto</t>
  </si>
  <si>
    <t>(vključno na zidovih)</t>
  </si>
  <si>
    <t>15.08 Sanacije kamnitih in opečnih sten</t>
  </si>
  <si>
    <t xml:space="preserve">     oprijem (izvlek sidra) in debelina pocinkanja</t>
  </si>
  <si>
    <t>9.2 Mostne ograje (vse cevne ograje)</t>
  </si>
  <si>
    <t>1.3.1  Geosintetiki - lastnosti (ločilni, drenažni, ojačitveni)</t>
  </si>
  <si>
    <t>39170 m2 armaturna geomreža GGR</t>
  </si>
  <si>
    <t>** 561 pilotov  za PHO, 20 pilotov za temelje vozne mreže</t>
  </si>
  <si>
    <t>7.8 PASIVNA SIDRA - IBO sidra</t>
  </si>
  <si>
    <t>50 kos predor, 40 kos zid</t>
  </si>
  <si>
    <t>8.2 Podajno lovilni sistemi v skladu z ETAG(EAD) 027, ETA</t>
  </si>
  <si>
    <t>8.2.1 Sestavne komponente podajno lovilnih sistemov</t>
  </si>
  <si>
    <t>8.2.1.1 Mreža in sidra</t>
  </si>
  <si>
    <t xml:space="preserve"> - debelina plastične ali galvanske prevleke</t>
  </si>
  <si>
    <t xml:space="preserve"> - korozija galvanske prevleke</t>
  </si>
  <si>
    <t xml:space="preserve"> - dimenzije (premer, velikost odprtin)</t>
  </si>
  <si>
    <t>ETAG(EAD) 027, priloga C</t>
  </si>
  <si>
    <t>kljunasto merilo/metrični trak</t>
  </si>
  <si>
    <t>SIST EN ISO 2178 ali
SIST EN ISO 1460</t>
  </si>
  <si>
    <t>SIST EN ISO 9227</t>
  </si>
  <si>
    <t xml:space="preserve"> - dimenzijska in geometrijska kontrola</t>
  </si>
  <si>
    <t>poročilo o preskusu</t>
  </si>
  <si>
    <t xml:space="preserve">poročilo o meritvah premaza,   oz. cinka </t>
  </si>
  <si>
    <t>7 PREDNAPETA GEOTEHNIČNA SIDRA - TRAJNA</t>
  </si>
  <si>
    <t>m2,  kos</t>
  </si>
  <si>
    <t>mreža: 500 m2 predor, 2200 m2 zid;  sidra: 50 kos predor, 100 kos zid</t>
  </si>
  <si>
    <t>2700 + 150</t>
  </si>
  <si>
    <t>15.09 Tesnitev portalnih območij in sanacija vstopnega portala predora</t>
  </si>
  <si>
    <t>420 injektirnih vrtin</t>
  </si>
  <si>
    <t xml:space="preserve">    in razpokah v skali</t>
  </si>
  <si>
    <r>
      <t xml:space="preserve">    </t>
    </r>
    <r>
      <rPr>
        <sz val="9"/>
        <rFont val="Calibri"/>
        <family val="2"/>
        <charset val="238"/>
        <scheme val="minor"/>
      </rPr>
      <t>(končna poročila se združujejo po vrstah objektov in po izvajalcih)</t>
    </r>
  </si>
  <si>
    <t>Protihrupne ograje APO-29, APO-30, APO-31, APO-32, APO-33a, APO-33b, APO-33c in APO-33d v skupni dolžini 2120 m</t>
  </si>
  <si>
    <t>11.4.2 Drogovi VM  (M68, M110, M110k, M110vp, M135)</t>
  </si>
  <si>
    <t xml:space="preserve">   - betonski L elementi</t>
  </si>
  <si>
    <t>496 + 530</t>
  </si>
  <si>
    <t>6.2.6.3 Temelji PHO (mikropiloti)</t>
  </si>
  <si>
    <t xml:space="preserve"> - podvoz v km 619+661 (nov )</t>
  </si>
  <si>
    <t xml:space="preserve">  - pregled drogov tipov  M pri proizvajalcu</t>
  </si>
  <si>
    <t>3.5.1.4 Vgrajena bituminizirana zmes</t>
  </si>
  <si>
    <t>3.2.4 Vgrajena bituminizirana zmes</t>
  </si>
  <si>
    <t xml:space="preserve"> - Pilotna stena v km 627+670</t>
  </si>
  <si>
    <t>15.02 Površinska obdelava betonov (trajnoelastični premazi, hidrofobni premazi)</t>
  </si>
  <si>
    <t>34223 m2 armaturna geomreža GGR</t>
  </si>
  <si>
    <t>3811 m3 za PHO</t>
  </si>
  <si>
    <t>11.5.1 Preskusi materialov ograj za zaščito pred hrupom (APO-29, APO-30, APO-31, APO-32, APO-33a, APO-33b, APO-33c in APO-33d v skupni dolžini 2120 m)</t>
  </si>
  <si>
    <t>Opomba: pri preverjeni istočasni nabavi ena preiskava lahko tudi za več objektov.</t>
  </si>
  <si>
    <t xml:space="preserve"> -pregled dilatacij na objektu za D=&lt;240</t>
  </si>
  <si>
    <t xml:space="preserve"> -pregled dilatacij pri proizvajalcu za D&gt;240</t>
  </si>
  <si>
    <t>9.8.1  Pregled dilatacij za cestne premostitvene objekte</t>
  </si>
  <si>
    <t xml:space="preserve">9.8.2  Pregled dilatacij za železniške premostitvene objekte </t>
  </si>
  <si>
    <t xml:space="preserve"> - kovinske: z eno rego, lamelne ali glavniki po ETAG(EAD) 032</t>
  </si>
  <si>
    <t xml:space="preserve"> -pregled dilatacij na objektu (Flexjoint EP)</t>
  </si>
  <si>
    <t>TSC 07.107; ETAG 032</t>
  </si>
  <si>
    <t>ETAG 032; 1-8</t>
  </si>
  <si>
    <t xml:space="preserve"> - asfaltne po TSC 06.450 / fleksibilne  ETAG 032-4</t>
  </si>
  <si>
    <t xml:space="preserve"> - blazinaste in odprte po DB RIL M 804.5201; M 804.5202; M 804.9030 </t>
  </si>
  <si>
    <t xml:space="preserve"> -pregled dilatacij pri proizvajalcu za D&gt;130</t>
  </si>
  <si>
    <t>DB RIL 804.5201-5202</t>
  </si>
  <si>
    <t>po SIST EN 1337 in PTP SŽ/ TSC 07.106</t>
  </si>
  <si>
    <t>(most čez Završnico v Žirovnici)</t>
  </si>
  <si>
    <t>** 528 pilotov  za PHO, 40 pilotov za temelje vozne mreže, 39 mikropilotov za pilotno steno</t>
  </si>
  <si>
    <t xml:space="preserve"> - gostota opeke</t>
  </si>
  <si>
    <t xml:space="preserve"> - vodovpojnost opeke</t>
  </si>
  <si>
    <t xml:space="preserve"> - gostota vezne malte</t>
  </si>
  <si>
    <t xml:space="preserve"> - vodovopojnost vezne malte</t>
  </si>
  <si>
    <t xml:space="preserve"> - tlačna trdnost vezne malte</t>
  </si>
  <si>
    <t>SIST EN 1015-2</t>
  </si>
  <si>
    <t>SIST EN 1015-11</t>
  </si>
  <si>
    <t>SIST EN 1015-18</t>
  </si>
  <si>
    <t>2/km</t>
  </si>
  <si>
    <t>SIST 1186</t>
  </si>
  <si>
    <t xml:space="preserve">   - ultrazvočni pregled zvarov na tiru **</t>
  </si>
  <si>
    <t xml:space="preserve">   - minerološki petrografski pregled zrn</t>
  </si>
  <si>
    <t>SIST EN 1504 in           DIN 4150-3</t>
  </si>
  <si>
    <t xml:space="preserve"> objekt</t>
  </si>
  <si>
    <t>SIST EN 14488-2</t>
  </si>
  <si>
    <t xml:space="preserve">  - odtržna trdnost - pull-off (out) testi</t>
  </si>
  <si>
    <t>6.3  Brizgani beton (SIST EN 14487-1, SIST EN 14487-2, “Spritzbeton Richtlinie”- december 2009 ,Tehnične specifikacije za gradnjo- TS)</t>
  </si>
  <si>
    <t xml:space="preserve">  - predhodna testna polja</t>
  </si>
  <si>
    <t>Spritzbeton Richtl. ,TS</t>
  </si>
  <si>
    <t>* oz. za vsako sestavo betonske mešanice</t>
  </si>
  <si>
    <t>6.3.2 Predhodne preiskave</t>
  </si>
  <si>
    <t xml:space="preserve">  - količina pospeševalca</t>
  </si>
  <si>
    <t xml:space="preserve">  - količina odboja</t>
  </si>
  <si>
    <t xml:space="preserve">  - tlačna trdnost (1 dan, 7dni, 28 dni)</t>
  </si>
  <si>
    <t xml:space="preserve">    odvzem vzorcev</t>
  </si>
  <si>
    <t>5 preskušancev vsak termin</t>
  </si>
  <si>
    <t>SIST EN 12504-1</t>
  </si>
  <si>
    <t xml:space="preserve">  - neprepustnost za vodo</t>
  </si>
  <si>
    <t xml:space="preserve">  - količina mikroarmature</t>
  </si>
  <si>
    <t>SIST EN 14488-7</t>
  </si>
  <si>
    <t xml:space="preserve">  - upogibna trdnost (za MA beton)</t>
  </si>
  <si>
    <t>SIST EN 14488-3</t>
  </si>
  <si>
    <t xml:space="preserve">  - oprijemljivost na podlago (sanacije)</t>
  </si>
  <si>
    <t>SIST EN 14488-4</t>
  </si>
  <si>
    <t>6.3.3 Kontrola vgradnje</t>
  </si>
  <si>
    <t xml:space="preserve">  - redni nadzor kontrole kvalitete</t>
  </si>
  <si>
    <t>1 /mesec</t>
  </si>
  <si>
    <t>100*</t>
  </si>
  <si>
    <t xml:space="preserve">   - odvzem vzorcev (valji)</t>
  </si>
  <si>
    <t xml:space="preserve">   - v/c</t>
  </si>
  <si>
    <t xml:space="preserve">  - kontrola debeline</t>
  </si>
  <si>
    <t>SIST EN 14488-6</t>
  </si>
  <si>
    <t xml:space="preserve">  - temperatura svežega betona na mestu  vgrajevanja</t>
  </si>
  <si>
    <t>SIST EN 14488-1</t>
  </si>
  <si>
    <t xml:space="preserve">  - zgodnje priraščanje trdnosti (igla 3 mm do 1 ure)</t>
  </si>
  <si>
    <t xml:space="preserve">  - zgodnje priraščanje trdnosti  (igla 3 mm do 1 ure)</t>
  </si>
  <si>
    <r>
      <t xml:space="preserve"> m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</si>
  <si>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 m</t>
    </r>
    <r>
      <rPr>
        <vertAlign val="superscript"/>
        <sz val="9"/>
        <rFont val="Calibri"/>
        <family val="2"/>
        <charset val="238"/>
        <scheme val="minor"/>
      </rPr>
      <t>2</t>
    </r>
  </si>
  <si>
    <t xml:space="preserve">   - ocena pripravljene podlage </t>
  </si>
  <si>
    <t>6.3.1  Testna polja (predor Žirovnica)</t>
  </si>
  <si>
    <t>6.3 Končna ocena o kvaliteti vgrajenega betona in betonerskih del</t>
  </si>
  <si>
    <t>6.4 Končna ocena o kvaliteti vgrajenega betona in betonerskih del</t>
  </si>
  <si>
    <t>(vključno na zidovih in v predoru Žirovnica)</t>
  </si>
  <si>
    <t>14  VOZNO OMREŽJE</t>
  </si>
  <si>
    <t xml:space="preserve"> - Sodelovanje z nadzorom (za vsa področja: tč.1-tč.11)</t>
  </si>
  <si>
    <t xml:space="preserve">15.08 Sanacije kamnitih in opečnih sten </t>
  </si>
  <si>
    <t xml:space="preserve"> - preskus injektirne mase za zapolnjevanje praznin za oblikovanci</t>
  </si>
  <si>
    <t xml:space="preserve"> - preskus injektirne mase pri sanaciji z injektiranjem s sulfatno odpornim hidravličnim vezivom</t>
  </si>
  <si>
    <t xml:space="preserve"> - preskus impregnacijskega premaza za zaščito kamna, opeke</t>
  </si>
  <si>
    <t xml:space="preserve"> - preskus polimerno cementne sanacijske malte za fugiranje med kamnitimi bloki</t>
  </si>
  <si>
    <t xml:space="preserve"> - tlačna trdnost opeke (na valju)</t>
  </si>
  <si>
    <t xml:space="preserve">   -  oznake za slepe (taktilne oznake, pregled dimenzij)</t>
  </si>
  <si>
    <t>SIST EN 14844</t>
  </si>
  <si>
    <t>* najmanj 1 x na odsek za vsak proizvod/proizvajalec</t>
  </si>
  <si>
    <t>SIST EN 772-7</t>
  </si>
  <si>
    <t>SIST EN 772-1</t>
  </si>
  <si>
    <t>REKAPITULACIJA</t>
  </si>
  <si>
    <t>Skupaj brez DDV:</t>
  </si>
  <si>
    <t>22% DDV:</t>
  </si>
  <si>
    <t>Skupaj z DDV:</t>
  </si>
  <si>
    <t>Ponudbeni predračun ZKK Lesce - Žirovnica</t>
  </si>
  <si>
    <t>Ponudbeni predračun ZKK Žirovnica-Javornik</t>
  </si>
  <si>
    <t>Ponudbeni predračun ZKK Javornik-Jesenice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</si>
</sst>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\ &quot;€&quot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b/>
      <sz val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sz val="9"/>
      <name val="InterstateCE-Light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InterstateCE-Light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vertAlign val="superscript"/>
      <sz val="9"/>
      <name val="Calibri"/>
      <family val="2"/>
      <charset val="238"/>
      <scheme val="minor"/>
    </font>
    <font>
      <sz val="7"/>
      <name val="InterstateCE-Light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40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0" quotePrefix="1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/>
    <xf numFmtId="0" fontId="2" fillId="0" borderId="6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164" fontId="2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right"/>
    </xf>
    <xf numFmtId="164" fontId="3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164" fontId="2" fillId="0" borderId="0" xfId="0" quotePrefix="1" applyNumberFormat="1" applyFont="1" applyFill="1" applyBorder="1" applyAlignment="1" applyProtection="1"/>
    <xf numFmtId="164" fontId="2" fillId="0" borderId="5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Alignment="1" applyProtection="1"/>
    <xf numFmtId="164" fontId="14" fillId="0" borderId="0" xfId="0" applyNumberFormat="1" applyFont="1" applyFill="1" applyAlignment="1" applyProtection="1"/>
    <xf numFmtId="0" fontId="12" fillId="0" borderId="0" xfId="0" applyFont="1" applyFill="1" applyAlignment="1" applyProtection="1">
      <alignment vertical="center"/>
    </xf>
    <xf numFmtId="4" fontId="12" fillId="0" borderId="0" xfId="0" applyNumberFormat="1" applyFont="1" applyFill="1" applyAlignment="1" applyProtection="1">
      <alignment vertical="center"/>
    </xf>
    <xf numFmtId="164" fontId="12" fillId="0" borderId="3" xfId="0" applyNumberFormat="1" applyFont="1" applyFill="1" applyBorder="1" applyAlignment="1" applyProtection="1"/>
    <xf numFmtId="164" fontId="12" fillId="0" borderId="3" xfId="0" applyNumberFormat="1" applyFont="1" applyFill="1" applyBorder="1" applyAlignment="1" applyProtection="1">
      <alignment vertical="center"/>
    </xf>
    <xf numFmtId="164" fontId="12" fillId="0" borderId="0" xfId="0" applyNumberFormat="1" applyFont="1" applyFill="1" applyAlignment="1" applyProtection="1">
      <alignment horizontal="left"/>
    </xf>
    <xf numFmtId="164" fontId="12" fillId="0" borderId="3" xfId="0" applyNumberFormat="1" applyFont="1" applyFill="1" applyBorder="1" applyAlignment="1" applyProtection="1">
      <alignment horizontal="left"/>
    </xf>
    <xf numFmtId="164" fontId="12" fillId="0" borderId="3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/>
    <xf numFmtId="2" fontId="2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14" xfId="0" applyNumberFormat="1" applyFont="1" applyFill="1" applyBorder="1" applyAlignment="1" applyProtection="1">
      <alignment horizontal="right"/>
    </xf>
    <xf numFmtId="2" fontId="3" fillId="0" borderId="13" xfId="0" quotePrefix="1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Protection="1"/>
    <xf numFmtId="164" fontId="12" fillId="0" borderId="0" xfId="0" applyNumberFormat="1" applyFont="1" applyFill="1" applyAlignment="1" applyProtection="1">
      <alignment horizontal="center"/>
    </xf>
    <xf numFmtId="2" fontId="12" fillId="0" borderId="0" xfId="0" applyNumberFormat="1" applyFont="1" applyFill="1" applyBorder="1" applyAlignment="1" applyProtection="1"/>
    <xf numFmtId="2" fontId="12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Fill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horizontal="left" vertical="center"/>
    </xf>
    <xf numFmtId="164" fontId="16" fillId="0" borderId="0" xfId="0" applyNumberFormat="1" applyFont="1" applyFill="1" applyAlignment="1" applyProtection="1"/>
    <xf numFmtId="164" fontId="16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right"/>
    </xf>
    <xf numFmtId="2" fontId="15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0" fontId="9" fillId="0" borderId="6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left"/>
    </xf>
    <xf numFmtId="164" fontId="9" fillId="0" borderId="0" xfId="0" applyNumberFormat="1" applyFont="1" applyFill="1" applyBorder="1" applyAlignment="1" applyProtection="1"/>
    <xf numFmtId="164" fontId="9" fillId="0" borderId="3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/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164" fontId="22" fillId="0" borderId="0" xfId="0" applyNumberFormat="1" applyFont="1" applyFill="1" applyAlignment="1" applyProtection="1"/>
    <xf numFmtId="164" fontId="9" fillId="0" borderId="5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right"/>
    </xf>
    <xf numFmtId="2" fontId="3" fillId="0" borderId="0" xfId="0" quotePrefix="1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/>
    <xf numFmtId="164" fontId="24" fillId="0" borderId="3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/>
    <xf numFmtId="164" fontId="8" fillId="0" borderId="0" xfId="0" applyNumberFormat="1" applyFont="1" applyFill="1" applyAlignment="1" applyProtection="1"/>
    <xf numFmtId="2" fontId="2" fillId="0" borderId="5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/>
    <xf numFmtId="164" fontId="19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Alignment="1" applyProtection="1"/>
    <xf numFmtId="2" fontId="2" fillId="0" borderId="3" xfId="0" applyNumberFormat="1" applyFont="1" applyFill="1" applyBorder="1" applyAlignment="1" applyProtection="1">
      <alignment horizontal="right"/>
    </xf>
    <xf numFmtId="2" fontId="1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2" fontId="16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/>
    <xf numFmtId="164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/>
    <xf numFmtId="164" fontId="2" fillId="0" borderId="0" xfId="0" quotePrefix="1" applyNumberFormat="1" applyFont="1" applyFill="1" applyAlignment="1" applyProtection="1"/>
    <xf numFmtId="164" fontId="17" fillId="0" borderId="0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2" fontId="3" fillId="0" borderId="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/>
    <xf numFmtId="2" fontId="3" fillId="0" borderId="3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164" fontId="28" fillId="0" borderId="0" xfId="0" applyNumberFormat="1" applyFont="1" applyFill="1" applyBorder="1" applyAlignment="1" applyProtection="1">
      <alignment horizontal="left"/>
    </xf>
    <xf numFmtId="2" fontId="2" fillId="0" borderId="3" xfId="0" quotePrefix="1" applyNumberFormat="1" applyFont="1" applyFill="1" applyBorder="1" applyAlignment="1" applyProtection="1">
      <alignment horizontal="right"/>
      <protection locked="0"/>
    </xf>
    <xf numFmtId="164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/>
    <xf numFmtId="164" fontId="2" fillId="0" borderId="7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4" fontId="9" fillId="0" borderId="10" xfId="0" applyNumberFormat="1" applyFont="1" applyFill="1" applyBorder="1" applyAlignment="1" applyProtection="1">
      <alignment vertical="center"/>
    </xf>
    <xf numFmtId="164" fontId="9" fillId="0" borderId="10" xfId="0" quotePrefix="1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horizontal="right"/>
    </xf>
    <xf numFmtId="9" fontId="9" fillId="0" borderId="10" xfId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/>
    </xf>
    <xf numFmtId="9" fontId="2" fillId="0" borderId="10" xfId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quotePrefix="1" applyNumberFormat="1" applyFont="1" applyFill="1" applyBorder="1" applyAlignment="1" applyProtection="1">
      <alignment horizontal="right"/>
    </xf>
    <xf numFmtId="9" fontId="9" fillId="0" borderId="3" xfId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vertical="center"/>
    </xf>
    <xf numFmtId="164" fontId="3" fillId="0" borderId="8" xfId="0" quotePrefix="1" applyNumberFormat="1" applyFont="1" applyFill="1" applyBorder="1" applyAlignment="1" applyProtection="1">
      <alignment horizontal="right"/>
    </xf>
    <xf numFmtId="0" fontId="21" fillId="0" borderId="0" xfId="0" applyFont="1" applyFill="1" applyAlignment="1" applyProtection="1">
      <alignment vertical="center"/>
    </xf>
    <xf numFmtId="4" fontId="21" fillId="0" borderId="0" xfId="0" applyNumberFormat="1" applyFont="1" applyFill="1" applyAlignment="1" applyProtection="1">
      <alignment vertical="center"/>
    </xf>
    <xf numFmtId="0" fontId="27" fillId="0" borderId="0" xfId="0" applyFont="1" applyFill="1" applyProtection="1"/>
    <xf numFmtId="4" fontId="8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2" fontId="27" fillId="0" borderId="0" xfId="0" applyNumberFormat="1" applyFont="1" applyFill="1" applyProtection="1"/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vertical="center"/>
    </xf>
    <xf numFmtId="0" fontId="27" fillId="0" borderId="18" xfId="0" applyFont="1" applyFill="1" applyBorder="1" applyProtection="1"/>
    <xf numFmtId="164" fontId="29" fillId="0" borderId="3" xfId="2" applyNumberFormat="1" applyFont="1" applyFill="1" applyBorder="1" applyAlignment="1" applyProtection="1">
      <alignment horizontal="right" wrapText="1"/>
    </xf>
    <xf numFmtId="164" fontId="29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2" fontId="24" fillId="0" borderId="0" xfId="0" applyNumberFormat="1" applyFont="1" applyFill="1" applyAlignment="1" applyProtection="1">
      <alignment horizontal="center"/>
    </xf>
    <xf numFmtId="164" fontId="19" fillId="0" borderId="0" xfId="0" applyNumberFormat="1" applyFont="1" applyFill="1" applyAlignment="1" applyProtection="1">
      <alignment horizontal="left"/>
    </xf>
    <xf numFmtId="0" fontId="27" fillId="0" borderId="0" xfId="0" applyFont="1" applyProtection="1"/>
    <xf numFmtId="2" fontId="2" fillId="0" borderId="3" xfId="0" applyNumberFormat="1" applyFont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2" fontId="21" fillId="0" borderId="0" xfId="0" applyNumberFormat="1" applyFont="1" applyFill="1" applyAlignment="1" applyProtection="1">
      <alignment vertical="center"/>
    </xf>
    <xf numFmtId="2" fontId="2" fillId="0" borderId="0" xfId="0" applyNumberFormat="1" applyFont="1" applyAlignment="1" applyProtection="1">
      <alignment horizontal="center"/>
    </xf>
    <xf numFmtId="2" fontId="2" fillId="0" borderId="14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27" fillId="0" borderId="0" xfId="0" applyNumberFormat="1" applyFont="1" applyProtection="1"/>
    <xf numFmtId="3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64" fontId="17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17" fillId="0" borderId="3" xfId="0" applyNumberFormat="1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right"/>
    </xf>
    <xf numFmtId="2" fontId="3" fillId="0" borderId="15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2" fontId="3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 vertical="center"/>
    </xf>
    <xf numFmtId="164" fontId="2" fillId="0" borderId="5" xfId="0" quotePrefix="1" applyNumberFormat="1" applyFont="1" applyFill="1" applyBorder="1" applyAlignment="1" applyProtection="1">
      <alignment horizontal="right"/>
    </xf>
    <xf numFmtId="164" fontId="2" fillId="0" borderId="15" xfId="0" quotePrefix="1" applyNumberFormat="1" applyFont="1" applyFill="1" applyBorder="1" applyAlignment="1" applyProtection="1">
      <alignment horizontal="right"/>
    </xf>
    <xf numFmtId="2" fontId="2" fillId="0" borderId="15" xfId="0" quotePrefix="1" applyNumberFormat="1" applyFont="1" applyFill="1" applyBorder="1" applyAlignment="1" applyProtection="1">
      <alignment horizontal="right"/>
      <protection locked="0"/>
    </xf>
    <xf numFmtId="3" fontId="9" fillId="0" borderId="3" xfId="0" quotePrefix="1" applyNumberFormat="1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3" fillId="0" borderId="1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/>
    <xf numFmtId="2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/>
    <xf numFmtId="2" fontId="3" fillId="0" borderId="17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left"/>
    </xf>
    <xf numFmtId="164" fontId="2" fillId="0" borderId="18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right"/>
    </xf>
    <xf numFmtId="0" fontId="32" fillId="0" borderId="0" xfId="0" applyFont="1" applyFill="1" applyProtection="1"/>
    <xf numFmtId="3" fontId="2" fillId="0" borderId="18" xfId="0" applyNumberFormat="1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/>
    </xf>
    <xf numFmtId="3" fontId="9" fillId="0" borderId="5" xfId="0" applyNumberFormat="1" applyFont="1" applyFill="1" applyBorder="1" applyAlignment="1" applyProtection="1">
      <alignment horizontal="center"/>
    </xf>
    <xf numFmtId="3" fontId="9" fillId="0" borderId="4" xfId="0" applyNumberFormat="1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10" xfId="0" quotePrefix="1" applyNumberFormat="1" applyFont="1" applyFill="1" applyBorder="1" applyAlignment="1" applyProtection="1">
      <alignment horizontal="center"/>
    </xf>
    <xf numFmtId="3" fontId="9" fillId="0" borderId="4" xfId="0" quotePrefix="1" applyNumberFormat="1" applyFont="1" applyFill="1" applyBorder="1" applyAlignment="1" applyProtection="1">
      <alignment horizontal="center"/>
    </xf>
    <xf numFmtId="3" fontId="9" fillId="0" borderId="6" xfId="0" quotePrefix="1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3" fontId="16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164" fontId="14" fillId="0" borderId="3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3" fontId="2" fillId="0" borderId="5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</xf>
    <xf numFmtId="3" fontId="2" fillId="0" borderId="5" xfId="0" quotePrefix="1" applyNumberFormat="1" applyFont="1" applyFill="1" applyBorder="1" applyAlignment="1" applyProtection="1">
      <alignment horizontal="center"/>
    </xf>
    <xf numFmtId="9" fontId="2" fillId="0" borderId="0" xfId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Protection="1"/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/>
    </xf>
    <xf numFmtId="3" fontId="19" fillId="0" borderId="0" xfId="0" applyNumberFormat="1" applyFont="1" applyFill="1" applyAlignment="1" applyProtection="1">
      <alignment horizontal="left"/>
    </xf>
    <xf numFmtId="0" fontId="9" fillId="0" borderId="14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/>
    <xf numFmtId="164" fontId="2" fillId="0" borderId="19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>
      <alignment horizontal="right"/>
    </xf>
    <xf numFmtId="3" fontId="12" fillId="0" borderId="3" xfId="0" applyNumberFormat="1" applyFont="1" applyFill="1" applyBorder="1" applyAlignment="1" applyProtection="1">
      <alignment horizontal="center"/>
    </xf>
    <xf numFmtId="2" fontId="34" fillId="0" borderId="3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Alignment="1" applyProtection="1">
      <alignment horizontal="center" vertical="center"/>
    </xf>
    <xf numFmtId="3" fontId="32" fillId="0" borderId="0" xfId="0" applyNumberFormat="1" applyFont="1" applyFill="1" applyAlignment="1" applyProtection="1">
      <alignment horizontal="center"/>
    </xf>
    <xf numFmtId="0" fontId="32" fillId="0" borderId="18" xfId="0" applyFont="1" applyFill="1" applyBorder="1" applyProtection="1"/>
    <xf numFmtId="3" fontId="32" fillId="0" borderId="18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Alignment="1" applyProtection="1">
      <alignment horizontal="right"/>
    </xf>
    <xf numFmtId="0" fontId="32" fillId="0" borderId="0" xfId="0" applyFont="1" applyProtection="1"/>
    <xf numFmtId="164" fontId="35" fillId="0" borderId="0" xfId="0" applyNumberFormat="1" applyFont="1" applyFill="1" applyBorder="1" applyAlignment="1" applyProtection="1">
      <alignment horizontal="center"/>
    </xf>
    <xf numFmtId="164" fontId="36" fillId="0" borderId="0" xfId="0" applyNumberFormat="1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vertical="center"/>
    </xf>
    <xf numFmtId="2" fontId="12" fillId="0" borderId="15" xfId="0" applyNumberFormat="1" applyFont="1" applyFill="1" applyBorder="1" applyAlignment="1" applyProtection="1">
      <alignment horizontal="right"/>
    </xf>
    <xf numFmtId="4" fontId="2" fillId="0" borderId="18" xfId="0" applyNumberFormat="1" applyFont="1" applyFill="1" applyBorder="1" applyAlignment="1" applyProtection="1">
      <alignment vertical="center"/>
    </xf>
    <xf numFmtId="3" fontId="37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vertical="center"/>
    </xf>
    <xf numFmtId="4" fontId="33" fillId="0" borderId="0" xfId="0" applyNumberFormat="1" applyFont="1" applyFill="1" applyProtection="1"/>
    <xf numFmtId="0" fontId="2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/>
    </xf>
    <xf numFmtId="3" fontId="2" fillId="0" borderId="3" xfId="0" quotePrefix="1" applyNumberFormat="1" applyFont="1" applyFill="1" applyBorder="1" applyAlignment="1" applyProtection="1">
      <alignment horizontal="center"/>
    </xf>
    <xf numFmtId="165" fontId="2" fillId="0" borderId="3" xfId="0" applyNumberFormat="1" applyFont="1" applyFill="1" applyBorder="1" applyAlignment="1" applyProtection="1">
      <alignment horizontal="center"/>
    </xf>
    <xf numFmtId="0" fontId="30" fillId="0" borderId="0" xfId="0" applyFont="1" applyFill="1" applyProtection="1"/>
    <xf numFmtId="3" fontId="10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64" fontId="17" fillId="0" borderId="0" xfId="0" applyNumberFormat="1" applyFont="1" applyFill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19" xfId="0" applyNumberFormat="1" applyFont="1" applyFill="1" applyBorder="1" applyAlignment="1" applyProtection="1">
      <alignment horizont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right" vertical="center"/>
    </xf>
    <xf numFmtId="164" fontId="3" fillId="0" borderId="5" xfId="0" applyNumberFormat="1" applyFont="1" applyFill="1" applyBorder="1" applyAlignment="1" applyProtection="1">
      <alignment horizontal="center"/>
    </xf>
    <xf numFmtId="0" fontId="27" fillId="0" borderId="3" xfId="0" applyFont="1" applyFill="1" applyBorder="1" applyProtection="1"/>
    <xf numFmtId="3" fontId="10" fillId="0" borderId="0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vertical="center"/>
    </xf>
    <xf numFmtId="2" fontId="12" fillId="0" borderId="3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Alignment="1" applyProtection="1">
      <alignment horizontal="center"/>
    </xf>
    <xf numFmtId="164" fontId="38" fillId="0" borderId="0" xfId="0" applyNumberFormat="1" applyFont="1" applyFill="1" applyAlignment="1" applyProtection="1"/>
    <xf numFmtId="164" fontId="38" fillId="0" borderId="0" xfId="0" applyNumberFormat="1" applyFont="1" applyFill="1" applyAlignment="1" applyProtection="1">
      <alignment horizontal="center"/>
    </xf>
    <xf numFmtId="4" fontId="3" fillId="0" borderId="0" xfId="0" applyNumberFormat="1" applyFont="1" applyFill="1" applyAlignment="1" applyProtection="1">
      <alignment horizontal="center" vertical="center"/>
    </xf>
    <xf numFmtId="164" fontId="3" fillId="0" borderId="0" xfId="0" quotePrefix="1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164" fontId="3" fillId="0" borderId="19" xfId="0" quotePrefix="1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right"/>
    </xf>
    <xf numFmtId="164" fontId="3" fillId="0" borderId="5" xfId="0" quotePrefix="1" applyNumberFormat="1" applyFont="1" applyFill="1" applyBorder="1" applyAlignment="1" applyProtection="1">
      <alignment horizontal="center"/>
    </xf>
    <xf numFmtId="164" fontId="3" fillId="0" borderId="0" xfId="0" quotePrefix="1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center"/>
    </xf>
    <xf numFmtId="164" fontId="19" fillId="0" borderId="0" xfId="0" applyNumberFormat="1" applyFont="1" applyFill="1" applyAlignment="1" applyProtection="1">
      <alignment horizontal="center"/>
    </xf>
    <xf numFmtId="0" fontId="30" fillId="0" borderId="19" xfId="0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3" xfId="0" quotePrefix="1" applyNumberFormat="1" applyFont="1" applyFill="1" applyBorder="1" applyAlignment="1" applyProtection="1">
      <alignment horizontal="center" vertical="center"/>
    </xf>
    <xf numFmtId="164" fontId="17" fillId="0" borderId="5" xfId="0" applyNumberFormat="1" applyFont="1" applyFill="1" applyBorder="1" applyAlignment="1" applyProtection="1">
      <alignment horizontal="center"/>
    </xf>
    <xf numFmtId="164" fontId="17" fillId="0" borderId="3" xfId="0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4" fontId="14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164" fontId="35" fillId="0" borderId="0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Alignment="1" applyProtection="1">
      <alignment horizontal="center"/>
    </xf>
    <xf numFmtId="164" fontId="2" fillId="3" borderId="0" xfId="0" applyNumberFormat="1" applyFont="1" applyFill="1" applyAlignment="1" applyProtection="1"/>
    <xf numFmtId="164" fontId="2" fillId="3" borderId="0" xfId="0" applyNumberFormat="1" applyFont="1" applyFill="1" applyAlignment="1" applyProtection="1">
      <alignment horizontal="left"/>
    </xf>
    <xf numFmtId="164" fontId="2" fillId="3" borderId="0" xfId="0" quotePrefix="1" applyNumberFormat="1" applyFont="1" applyFill="1" applyBorder="1" applyAlignment="1" applyProtection="1"/>
    <xf numFmtId="3" fontId="2" fillId="3" borderId="0" xfId="0" quotePrefix="1" applyNumberFormat="1" applyFont="1" applyFill="1" applyBorder="1" applyAlignment="1" applyProtection="1">
      <alignment horizontal="center"/>
    </xf>
    <xf numFmtId="164" fontId="3" fillId="3" borderId="0" xfId="0" quotePrefix="1" applyNumberFormat="1" applyFont="1" applyFill="1" applyBorder="1" applyAlignment="1" applyProtection="1">
      <alignment horizontal="center"/>
    </xf>
    <xf numFmtId="164" fontId="2" fillId="3" borderId="0" xfId="0" applyNumberFormat="1" applyFont="1" applyFill="1" applyBorder="1" applyAlignment="1" applyProtection="1">
      <alignment horizontal="right"/>
    </xf>
    <xf numFmtId="164" fontId="3" fillId="3" borderId="0" xfId="0" applyNumberFormat="1" applyFont="1" applyFill="1" applyBorder="1" applyAlignment="1" applyProtection="1">
      <alignment horizontal="center" vertical="center"/>
    </xf>
    <xf numFmtId="2" fontId="2" fillId="3" borderId="0" xfId="0" applyNumberFormat="1" applyFont="1" applyFill="1" applyBorder="1" applyAlignment="1" applyProtection="1">
      <alignment horizontal="right"/>
    </xf>
    <xf numFmtId="2" fontId="3" fillId="3" borderId="0" xfId="0" applyNumberFormat="1" applyFont="1" applyFill="1" applyBorder="1" applyAlignment="1" applyProtection="1">
      <alignment horizontal="right"/>
    </xf>
    <xf numFmtId="164" fontId="14" fillId="0" borderId="3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wrapText="1"/>
    </xf>
    <xf numFmtId="164" fontId="2" fillId="0" borderId="17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2" fontId="35" fillId="0" borderId="0" xfId="0" applyNumberFormat="1" applyFont="1" applyFill="1" applyBorder="1" applyAlignment="1" applyProtection="1">
      <alignment horizontal="left"/>
    </xf>
    <xf numFmtId="0" fontId="27" fillId="0" borderId="0" xfId="0" applyFont="1" applyFill="1" applyBorder="1" applyProtection="1"/>
    <xf numFmtId="3" fontId="2" fillId="0" borderId="14" xfId="0" applyNumberFormat="1" applyFont="1" applyFill="1" applyBorder="1" applyAlignment="1" applyProtection="1">
      <alignment horizontal="center"/>
    </xf>
    <xf numFmtId="0" fontId="27" fillId="0" borderId="0" xfId="0" applyFont="1" applyBorder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Alignment="1" applyProtection="1"/>
    <xf numFmtId="4" fontId="3" fillId="0" borderId="0" xfId="0" applyNumberFormat="1" applyFont="1" applyFill="1" applyBorder="1" applyAlignment="1" applyProtection="1">
      <alignment vertical="center"/>
    </xf>
    <xf numFmtId="2" fontId="35" fillId="0" borderId="0" xfId="0" applyNumberFormat="1" applyFont="1" applyFill="1" applyAlignment="1" applyProtection="1">
      <alignment horizontal="center"/>
    </xf>
    <xf numFmtId="4" fontId="27" fillId="0" borderId="0" xfId="0" applyNumberFormat="1" applyFont="1" applyProtection="1"/>
    <xf numFmtId="0" fontId="30" fillId="0" borderId="0" xfId="0" applyFont="1" applyFill="1" applyAlignment="1" applyProtection="1">
      <alignment horizontal="center"/>
    </xf>
    <xf numFmtId="3" fontId="27" fillId="0" borderId="0" xfId="0" applyNumberFormat="1" applyFont="1" applyFill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0" fontId="27" fillId="2" borderId="0" xfId="0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164" fontId="40" fillId="0" borderId="0" xfId="0" applyNumberFormat="1" applyFont="1" applyFill="1" applyAlignment="1" applyProtection="1"/>
    <xf numFmtId="0" fontId="27" fillId="0" borderId="3" xfId="0" applyFont="1" applyBorder="1" applyProtection="1"/>
    <xf numFmtId="164" fontId="2" fillId="0" borderId="17" xfId="0" applyNumberFormat="1" applyFont="1" applyFill="1" applyBorder="1" applyAlignment="1" applyProtection="1">
      <alignment horizontal="center"/>
    </xf>
    <xf numFmtId="164" fontId="2" fillId="0" borderId="3" xfId="0" quotePrefix="1" applyNumberFormat="1" applyFont="1" applyFill="1" applyBorder="1" applyAlignment="1" applyProtection="1">
      <alignment horizontal="center"/>
    </xf>
    <xf numFmtId="0" fontId="41" fillId="0" borderId="0" xfId="0" applyFont="1" applyProtection="1"/>
    <xf numFmtId="164" fontId="12" fillId="0" borderId="3" xfId="0" applyNumberFormat="1" applyFont="1" applyFill="1" applyBorder="1" applyAlignment="1" applyProtection="1">
      <alignment horizontal="left" vertical="center"/>
    </xf>
    <xf numFmtId="164" fontId="12" fillId="0" borderId="17" xfId="0" applyNumberFormat="1" applyFont="1" applyFill="1" applyBorder="1" applyAlignment="1" applyProtection="1">
      <alignment horizontal="left" vertical="center" wrapText="1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</xf>
    <xf numFmtId="164" fontId="17" fillId="0" borderId="15" xfId="0" applyNumberFormat="1" applyFont="1" applyFill="1" applyBorder="1" applyAlignment="1" applyProtection="1">
      <alignment horizontal="center"/>
    </xf>
    <xf numFmtId="164" fontId="17" fillId="0" borderId="17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7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2" fontId="2" fillId="0" borderId="5" xfId="0" quotePrefix="1" applyNumberFormat="1" applyFont="1" applyFill="1" applyBorder="1" applyAlignment="1" applyProtection="1">
      <alignment horizontal="right"/>
    </xf>
    <xf numFmtId="2" fontId="2" fillId="0" borderId="18" xfId="0" applyNumberFormat="1" applyFont="1" applyFill="1" applyBorder="1" applyAlignment="1" applyProtection="1">
      <alignment horizontal="right"/>
    </xf>
    <xf numFmtId="2" fontId="2" fillId="0" borderId="17" xfId="0" applyNumberFormat="1" applyFont="1" applyFill="1" applyBorder="1" applyAlignment="1" applyProtection="1">
      <protection locked="0"/>
    </xf>
    <xf numFmtId="2" fontId="12" fillId="0" borderId="15" xfId="0" applyNumberFormat="1" applyFont="1" applyFill="1" applyBorder="1" applyAlignment="1" applyProtection="1">
      <alignment horizontal="right"/>
      <protection locked="0"/>
    </xf>
    <xf numFmtId="2" fontId="12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42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Protection="1"/>
    <xf numFmtId="166" fontId="43" fillId="0" borderId="0" xfId="0" applyNumberFormat="1" applyFont="1" applyFill="1" applyBorder="1" applyProtection="1"/>
    <xf numFmtId="0" fontId="43" fillId="0" borderId="20" xfId="0" applyFont="1" applyFill="1" applyBorder="1" applyProtection="1"/>
    <xf numFmtId="166" fontId="43" fillId="0" borderId="20" xfId="0" applyNumberFormat="1" applyFont="1" applyFill="1" applyBorder="1" applyProtection="1"/>
    <xf numFmtId="0" fontId="42" fillId="0" borderId="0" xfId="0" applyFont="1" applyFill="1" applyBorder="1" applyAlignment="1" applyProtection="1">
      <alignment horizontal="right"/>
    </xf>
    <xf numFmtId="166" fontId="42" fillId="0" borderId="0" xfId="0" applyNumberFormat="1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0" fontId="9" fillId="0" borderId="3" xfId="0" applyFont="1" applyFill="1" applyBorder="1" applyAlignment="1" applyProtection="1">
      <alignment horizontal="left" vertical="center"/>
    </xf>
    <xf numFmtId="3" fontId="9" fillId="0" borderId="3" xfId="0" applyNumberFormat="1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right" vertical="center"/>
    </xf>
    <xf numFmtId="4" fontId="2" fillId="0" borderId="3" xfId="0" applyNumberFormat="1" applyFont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left" vertical="center"/>
    </xf>
    <xf numFmtId="3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4" fontId="2" fillId="0" borderId="15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center" vertical="center"/>
    </xf>
    <xf numFmtId="4" fontId="2" fillId="0" borderId="3" xfId="0" applyNumberFormat="1" applyFont="1" applyBorder="1" applyAlignment="1" applyProtection="1">
      <alignment horizontal="center" vertical="center"/>
    </xf>
    <xf numFmtId="3" fontId="9" fillId="0" borderId="17" xfId="0" applyNumberFormat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center"/>
    </xf>
    <xf numFmtId="16" fontId="3" fillId="0" borderId="0" xfId="0" applyNumberFormat="1" applyFont="1" applyProtection="1"/>
    <xf numFmtId="0" fontId="12" fillId="0" borderId="0" xfId="0" applyFont="1" applyAlignment="1" applyProtection="1">
      <alignment vertical="center"/>
    </xf>
    <xf numFmtId="0" fontId="2" fillId="0" borderId="3" xfId="0" applyFont="1" applyBorder="1" applyProtection="1"/>
    <xf numFmtId="0" fontId="10" fillId="0" borderId="3" xfId="0" applyFont="1" applyBorder="1" applyProtection="1"/>
    <xf numFmtId="49" fontId="2" fillId="0" borderId="0" xfId="0" applyNumberFormat="1" applyFont="1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0" xfId="0" applyNumberFormat="1" applyFont="1" applyProtection="1"/>
    <xf numFmtId="0" fontId="2" fillId="0" borderId="3" xfId="0" applyFont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2" fontId="34" fillId="0" borderId="3" xfId="0" applyNumberFormat="1" applyFont="1" applyFill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 applyProtection="1">
      <alignment horizontal="left" vertical="top" wrapText="1"/>
    </xf>
    <xf numFmtId="164" fontId="12" fillId="0" borderId="11" xfId="0" applyNumberFormat="1" applyFont="1" applyFill="1" applyBorder="1" applyAlignment="1" applyProtection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left" vertical="top" wrapText="1"/>
    </xf>
    <xf numFmtId="164" fontId="2" fillId="0" borderId="11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Alignment="1" applyProtection="1">
      <alignment horizontal="justify" vertical="top" wrapText="1"/>
    </xf>
    <xf numFmtId="2" fontId="3" fillId="0" borderId="8" xfId="0" applyNumberFormat="1" applyFont="1" applyFill="1" applyBorder="1" applyAlignment="1" applyProtection="1">
      <alignment horizontal="center" vertical="center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16" xfId="0" applyNumberFormat="1" applyFont="1" applyFill="1" applyBorder="1" applyAlignment="1" applyProtection="1">
      <alignment horizontal="left"/>
    </xf>
    <xf numFmtId="164" fontId="9" fillId="0" borderId="17" xfId="0" applyNumberFormat="1" applyFont="1" applyFill="1" applyBorder="1" applyAlignment="1" applyProtection="1">
      <alignment horizontal="left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6" xfId="0" applyNumberFormat="1" applyFont="1" applyFill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3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164" fontId="17" fillId="0" borderId="15" xfId="0" applyNumberFormat="1" applyFont="1" applyFill="1" applyBorder="1" applyAlignment="1" applyProtection="1">
      <alignment horizontal="center"/>
    </xf>
    <xf numFmtId="164" fontId="17" fillId="0" borderId="17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/>
    </xf>
    <xf numFmtId="2" fontId="3" fillId="0" borderId="19" xfId="0" quotePrefix="1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64" fontId="17" fillId="0" borderId="16" xfId="0" applyNumberFormat="1" applyFont="1" applyFill="1" applyBorder="1" applyAlignment="1" applyProtection="1">
      <alignment horizontal="center"/>
    </xf>
    <xf numFmtId="164" fontId="17" fillId="0" borderId="15" xfId="0" applyNumberFormat="1" applyFont="1" applyFill="1" applyBorder="1" applyAlignment="1" applyProtection="1">
      <alignment horizontal="center" vertical="center"/>
    </xf>
    <xf numFmtId="164" fontId="17" fillId="0" borderId="17" xfId="0" applyNumberFormat="1" applyFont="1" applyFill="1" applyBorder="1" applyAlignment="1" applyProtection="1">
      <alignment horizontal="center" vertical="center"/>
    </xf>
    <xf numFmtId="164" fontId="17" fillId="0" borderId="16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</cellXfs>
  <cellStyles count="3">
    <cellStyle name="Navadno" xfId="0" builtinId="0"/>
    <cellStyle name="Navadno 2" xfId="2"/>
    <cellStyle name="Odstotek" xfId="1" builtinId="5"/>
  </cellStyles>
  <dxfs count="2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/>
  </sheetViews>
  <sheetFormatPr defaultColWidth="8.85546875" defaultRowHeight="15" x14ac:dyDescent="0.25"/>
  <cols>
    <col min="1" max="6" width="8.85546875" style="505"/>
    <col min="7" max="7" width="17.28515625" style="505" customWidth="1"/>
    <col min="8" max="16384" width="8.85546875" style="505"/>
  </cols>
  <sheetData>
    <row r="1" spans="1:7" x14ac:dyDescent="0.25">
      <c r="B1" s="506"/>
      <c r="C1" s="506"/>
      <c r="D1" s="506" t="s">
        <v>979</v>
      </c>
      <c r="E1" s="506"/>
      <c r="F1" s="506"/>
      <c r="G1" s="506"/>
    </row>
    <row r="2" spans="1:7" x14ac:dyDescent="0.25">
      <c r="A2" s="507"/>
      <c r="B2" s="507"/>
      <c r="C2" s="507"/>
      <c r="D2" s="507"/>
      <c r="E2" s="507"/>
      <c r="F2" s="507"/>
      <c r="G2" s="507"/>
    </row>
    <row r="3" spans="1:7" x14ac:dyDescent="0.25">
      <c r="A3" s="508" t="s">
        <v>983</v>
      </c>
      <c r="B3" s="507"/>
      <c r="C3" s="507"/>
      <c r="D3" s="507"/>
      <c r="E3" s="507"/>
      <c r="F3" s="507"/>
      <c r="G3" s="509">
        <f>'Lesce - Žirov'!H889</f>
        <v>0</v>
      </c>
    </row>
    <row r="4" spans="1:7" x14ac:dyDescent="0.25">
      <c r="A4" s="508" t="s">
        <v>984</v>
      </c>
      <c r="B4" s="508"/>
      <c r="C4" s="508"/>
      <c r="D4" s="508"/>
      <c r="E4" s="508"/>
      <c r="F4" s="508"/>
      <c r="G4" s="509">
        <f>'Žirov - Javornik'!H932</f>
        <v>0</v>
      </c>
    </row>
    <row r="5" spans="1:7" ht="15.75" thickBot="1" x14ac:dyDescent="0.3">
      <c r="A5" s="510" t="s">
        <v>985</v>
      </c>
      <c r="B5" s="510"/>
      <c r="C5" s="510"/>
      <c r="D5" s="510"/>
      <c r="E5" s="510"/>
      <c r="F5" s="510"/>
      <c r="G5" s="511">
        <f>'Javornik - Jesenice'!H895</f>
        <v>0</v>
      </c>
    </row>
    <row r="6" spans="1:7" ht="15.75" thickTop="1" x14ac:dyDescent="0.25">
      <c r="A6" s="508"/>
      <c r="B6" s="508"/>
      <c r="C6" s="508"/>
      <c r="D6" s="508"/>
      <c r="E6" s="508"/>
      <c r="F6" s="512" t="s">
        <v>980</v>
      </c>
      <c r="G6" s="513">
        <f>SUM(G3:G5)</f>
        <v>0</v>
      </c>
    </row>
    <row r="7" spans="1:7" x14ac:dyDescent="0.25">
      <c r="A7" s="508"/>
      <c r="B7" s="508"/>
      <c r="C7" s="508"/>
      <c r="D7" s="508"/>
      <c r="E7" s="508"/>
      <c r="F7" s="514" t="s">
        <v>981</v>
      </c>
      <c r="G7" s="509">
        <f>G6*0.22</f>
        <v>0</v>
      </c>
    </row>
    <row r="8" spans="1:7" x14ac:dyDescent="0.25">
      <c r="A8" s="508"/>
      <c r="B8" s="508"/>
      <c r="C8" s="508"/>
      <c r="D8" s="508"/>
      <c r="E8" s="508"/>
      <c r="F8" s="512" t="s">
        <v>982</v>
      </c>
      <c r="G8" s="513">
        <f>SUM(G6:G7)</f>
        <v>0</v>
      </c>
    </row>
  </sheetData>
  <sheetProtection algorithmName="SHA-512" hashValue="NCinl1lfOv/IRsDOt8vMAwV88fIZNsJioHuGn804Q4DR4lviSosLnuvbCaEKuaRJpLolRJ6WREGFkd9d5rIfFQ==" saltValue="fbdoyiY55NCrFXhlQa8CUg==" spinCount="100000" sheet="1" objects="1" scenarios="1"/>
  <customSheetViews>
    <customSheetView guid="{5F0D59BF-D70B-464D-887A-16D3970663F5}">
      <pageMargins left="0.7" right="0.7" top="0.75" bottom="0.75" header="0.3" footer="0.3"/>
      <pageSetup orientation="portrait" r:id="rId1"/>
    </customSheetView>
    <customSheetView guid="{61F36A80-51D6-4962-A86F-52771BCB1580}">
      <pageMargins left="0.7" right="0.7" top="0.75" bottom="0.75" header="0.3" footer="0.3"/>
      <pageSetup orientation="portrait" r:id="rId2"/>
    </customSheetView>
    <customSheetView guid="{9AFA9083-21AF-4B48-9315-8995FA58EB10}"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897"/>
  <sheetViews>
    <sheetView view="pageBreakPreview" topLeftCell="A862" zoomScale="120" zoomScaleNormal="115" zoomScaleSheetLayoutView="120" workbookViewId="0">
      <selection activeCell="K559" sqref="K559"/>
    </sheetView>
  </sheetViews>
  <sheetFormatPr defaultColWidth="9.140625" defaultRowHeight="15" x14ac:dyDescent="0.25"/>
  <cols>
    <col min="1" max="3" width="9.140625" style="230"/>
    <col min="4" max="4" width="10.28515625" style="230" customWidth="1"/>
    <col min="5" max="5" width="15.5703125" style="230" customWidth="1"/>
    <col min="6" max="6" width="9.140625" style="230"/>
    <col min="7" max="7" width="9.140625" style="469"/>
    <col min="8" max="8" width="13.140625" style="230" customWidth="1"/>
    <col min="9" max="9" width="10" style="470" customWidth="1"/>
    <col min="10" max="10" width="9.140625" style="230"/>
    <col min="11" max="11" width="9.140625" style="470"/>
    <col min="12" max="13" width="9.140625" style="234"/>
    <col min="14" max="14" width="10.140625" style="243" customWidth="1"/>
    <col min="15" max="15" width="11.140625" style="243" customWidth="1"/>
    <col min="16" max="16" width="11.28515625" style="253" customWidth="1"/>
    <col min="17" max="16384" width="9.140625" style="243"/>
  </cols>
  <sheetData>
    <row r="1" spans="1:13" x14ac:dyDescent="0.25">
      <c r="A1" s="184" t="s">
        <v>0</v>
      </c>
      <c r="B1" s="1"/>
      <c r="C1" s="2" t="s">
        <v>759</v>
      </c>
      <c r="D1" s="3"/>
      <c r="E1" s="4"/>
      <c r="F1" s="5"/>
      <c r="G1" s="254"/>
      <c r="H1" s="3"/>
      <c r="I1" s="435"/>
      <c r="J1" s="3"/>
      <c r="K1" s="255"/>
      <c r="L1" s="591"/>
      <c r="M1" s="591"/>
    </row>
    <row r="2" spans="1:13" x14ac:dyDescent="0.25">
      <c r="A2" s="184"/>
      <c r="B2" s="6"/>
      <c r="C2" s="7"/>
      <c r="D2" s="8"/>
      <c r="E2" s="9"/>
      <c r="F2" s="10"/>
      <c r="G2" s="256"/>
      <c r="H2" s="8"/>
      <c r="I2" s="436"/>
      <c r="J2" s="8"/>
      <c r="K2" s="437"/>
      <c r="L2" s="85"/>
      <c r="M2" s="86"/>
    </row>
    <row r="3" spans="1:13" x14ac:dyDescent="0.25">
      <c r="A3" s="184" t="s">
        <v>1</v>
      </c>
      <c r="B3" s="11"/>
      <c r="C3" s="2" t="s">
        <v>2</v>
      </c>
      <c r="D3" s="3"/>
      <c r="E3" s="4"/>
      <c r="F3" s="5"/>
      <c r="G3" s="254"/>
      <c r="H3" s="3"/>
      <c r="I3" s="435"/>
      <c r="J3" s="3"/>
      <c r="K3" s="438"/>
      <c r="L3" s="87"/>
      <c r="M3" s="88"/>
    </row>
    <row r="4" spans="1:13" x14ac:dyDescent="0.25">
      <c r="A4" s="184"/>
      <c r="B4" s="184"/>
      <c r="C4" s="2"/>
      <c r="D4" s="152"/>
      <c r="E4" s="12"/>
      <c r="F4" s="13"/>
      <c r="G4" s="257"/>
      <c r="H4" s="152"/>
      <c r="I4" s="171"/>
      <c r="J4" s="152"/>
      <c r="K4" s="255"/>
      <c r="L4" s="138"/>
      <c r="M4" s="135"/>
    </row>
    <row r="5" spans="1:13" x14ac:dyDescent="0.25">
      <c r="A5" s="184" t="s">
        <v>3</v>
      </c>
      <c r="B5" s="184"/>
      <c r="C5" s="3" t="s">
        <v>833</v>
      </c>
      <c r="D5" s="368"/>
      <c r="E5" s="368"/>
      <c r="F5" s="368"/>
      <c r="G5" s="254"/>
      <c r="H5" s="3"/>
      <c r="I5" s="435"/>
      <c r="J5" s="3"/>
      <c r="K5" s="438"/>
      <c r="L5" s="87"/>
      <c r="M5" s="88"/>
    </row>
    <row r="6" spans="1:13" x14ac:dyDescent="0.25">
      <c r="A6" s="184"/>
      <c r="B6" s="184"/>
      <c r="C6" s="3" t="s">
        <v>809</v>
      </c>
      <c r="D6" s="2"/>
      <c r="E6" s="2"/>
      <c r="F6" s="2"/>
      <c r="G6" s="369"/>
      <c r="H6" s="2"/>
      <c r="I6" s="435"/>
      <c r="J6" s="2"/>
      <c r="K6" s="438"/>
      <c r="L6" s="89"/>
      <c r="M6" s="89"/>
    </row>
    <row r="7" spans="1:13" x14ac:dyDescent="0.25">
      <c r="A7" s="184"/>
      <c r="B7" s="184"/>
      <c r="C7" s="2"/>
      <c r="D7" s="152"/>
      <c r="E7" s="12"/>
      <c r="F7" s="13"/>
      <c r="G7" s="257"/>
      <c r="H7" s="152"/>
      <c r="I7" s="171"/>
      <c r="J7" s="152"/>
      <c r="K7" s="255"/>
      <c r="L7" s="138"/>
      <c r="M7" s="135"/>
    </row>
    <row r="8" spans="1:13" x14ac:dyDescent="0.25">
      <c r="A8" s="184"/>
      <c r="B8" s="184"/>
      <c r="C8" s="2"/>
      <c r="D8" s="152"/>
      <c r="E8" s="12"/>
      <c r="F8" s="13"/>
      <c r="G8" s="257"/>
      <c r="H8" s="152"/>
      <c r="I8" s="171"/>
      <c r="J8" s="152"/>
      <c r="K8" s="255"/>
      <c r="L8" s="138"/>
      <c r="M8" s="135"/>
    </row>
    <row r="9" spans="1:13" x14ac:dyDescent="0.25">
      <c r="A9" s="184"/>
      <c r="B9" s="12"/>
      <c r="C9" s="184"/>
      <c r="D9" s="169"/>
      <c r="E9" s="153"/>
      <c r="F9" s="134"/>
      <c r="G9" s="258"/>
      <c r="H9" s="170"/>
      <c r="I9" s="171"/>
      <c r="J9" s="170"/>
      <c r="K9" s="255"/>
      <c r="L9" s="94"/>
      <c r="M9" s="135"/>
    </row>
    <row r="10" spans="1:13" ht="15.75" x14ac:dyDescent="0.25">
      <c r="A10" s="184"/>
      <c r="B10" s="14" t="s">
        <v>4</v>
      </c>
      <c r="C10" s="184"/>
      <c r="D10" s="184"/>
      <c r="E10" s="12"/>
      <c r="F10" s="134"/>
      <c r="G10" s="258"/>
      <c r="H10" s="170"/>
      <c r="I10" s="171"/>
      <c r="J10" s="170"/>
      <c r="K10" s="255"/>
      <c r="L10" s="94"/>
      <c r="M10" s="135"/>
    </row>
    <row r="11" spans="1:13" ht="15.75" x14ac:dyDescent="0.25">
      <c r="A11" s="171"/>
      <c r="B11" s="170"/>
      <c r="C11" s="170"/>
      <c r="D11" s="170"/>
      <c r="E11" s="15" t="s">
        <v>5</v>
      </c>
      <c r="F11" s="134"/>
      <c r="G11" s="258"/>
      <c r="H11" s="170"/>
      <c r="I11" s="171"/>
      <c r="J11" s="170"/>
      <c r="K11" s="255"/>
      <c r="L11" s="94"/>
      <c r="M11" s="135"/>
    </row>
    <row r="12" spans="1:13" x14ac:dyDescent="0.25">
      <c r="A12" s="153" t="s">
        <v>6</v>
      </c>
      <c r="B12" s="153"/>
      <c r="C12" s="153"/>
      <c r="D12" s="153"/>
      <c r="E12" s="153"/>
      <c r="F12" s="16"/>
      <c r="G12" s="258"/>
      <c r="H12" s="153"/>
      <c r="I12" s="171"/>
      <c r="J12" s="153"/>
      <c r="K12" s="255"/>
      <c r="L12" s="90"/>
      <c r="M12" s="135"/>
    </row>
    <row r="13" spans="1:13" x14ac:dyDescent="0.25">
      <c r="A13" s="153" t="s">
        <v>7</v>
      </c>
      <c r="B13" s="153"/>
      <c r="C13" s="153"/>
      <c r="D13" s="153"/>
      <c r="E13" s="153"/>
      <c r="F13" s="16"/>
      <c r="G13" s="258"/>
      <c r="H13" s="153"/>
      <c r="I13" s="171"/>
      <c r="J13" s="153"/>
      <c r="K13" s="255"/>
      <c r="L13" s="90"/>
      <c r="M13" s="135"/>
    </row>
    <row r="14" spans="1:13" x14ac:dyDescent="0.25">
      <c r="A14" s="153" t="s">
        <v>8</v>
      </c>
      <c r="B14" s="153"/>
      <c r="C14" s="153"/>
      <c r="D14" s="153"/>
      <c r="E14" s="153"/>
      <c r="F14" s="16"/>
      <c r="G14" s="258"/>
      <c r="H14" s="153"/>
      <c r="I14" s="171"/>
      <c r="J14" s="153"/>
      <c r="K14" s="255"/>
      <c r="L14" s="90"/>
      <c r="M14" s="135"/>
    </row>
    <row r="15" spans="1:13" x14ac:dyDescent="0.25">
      <c r="A15" s="17" t="s">
        <v>9</v>
      </c>
      <c r="B15" s="153"/>
      <c r="C15" s="153"/>
      <c r="D15" s="153"/>
      <c r="E15" s="153"/>
      <c r="F15" s="16"/>
      <c r="G15" s="258"/>
      <c r="H15" s="153"/>
      <c r="I15" s="171"/>
      <c r="J15" s="153"/>
      <c r="K15" s="255"/>
      <c r="L15" s="90"/>
      <c r="M15" s="135"/>
    </row>
    <row r="16" spans="1:13" x14ac:dyDescent="0.25">
      <c r="A16" s="153" t="s">
        <v>10</v>
      </c>
      <c r="B16" s="153"/>
      <c r="C16" s="153"/>
      <c r="D16" s="153"/>
      <c r="E16" s="153"/>
      <c r="F16" s="16"/>
      <c r="G16" s="258"/>
      <c r="H16" s="153"/>
      <c r="I16" s="171"/>
      <c r="J16" s="153"/>
      <c r="K16" s="255"/>
      <c r="L16" s="90"/>
      <c r="M16" s="135"/>
    </row>
    <row r="17" spans="1:15" x14ac:dyDescent="0.25">
      <c r="A17" s="153" t="s">
        <v>11</v>
      </c>
      <c r="B17" s="153"/>
      <c r="C17" s="153"/>
      <c r="D17" s="153"/>
      <c r="E17" s="153"/>
      <c r="F17" s="16"/>
      <c r="G17" s="258"/>
      <c r="H17" s="153"/>
      <c r="I17" s="171"/>
      <c r="J17" s="153"/>
      <c r="K17" s="255"/>
      <c r="L17" s="90"/>
      <c r="M17" s="135"/>
    </row>
    <row r="18" spans="1:15" x14ac:dyDescent="0.25">
      <c r="A18" s="153" t="s">
        <v>12</v>
      </c>
      <c r="B18" s="153"/>
      <c r="C18" s="153"/>
      <c r="D18" s="153"/>
      <c r="E18" s="153"/>
      <c r="F18" s="16"/>
      <c r="G18" s="258"/>
      <c r="H18" s="153"/>
      <c r="I18" s="171"/>
      <c r="J18" s="153"/>
      <c r="K18" s="255"/>
      <c r="L18" s="90"/>
      <c r="M18" s="135"/>
    </row>
    <row r="19" spans="1:15" x14ac:dyDescent="0.25">
      <c r="A19" s="184"/>
      <c r="B19" s="153"/>
      <c r="C19" s="153"/>
      <c r="D19" s="153"/>
      <c r="E19" s="153"/>
      <c r="F19" s="16"/>
      <c r="G19" s="258"/>
      <c r="H19" s="153"/>
      <c r="I19" s="171"/>
      <c r="J19" s="153"/>
      <c r="K19" s="255"/>
      <c r="L19" s="90"/>
      <c r="M19" s="135"/>
    </row>
    <row r="20" spans="1:15" x14ac:dyDescent="0.25">
      <c r="A20" s="153"/>
      <c r="B20" s="153"/>
      <c r="C20" s="153"/>
      <c r="D20" s="153"/>
      <c r="E20" s="153"/>
      <c r="F20" s="16"/>
      <c r="G20" s="258"/>
      <c r="H20" s="153"/>
      <c r="I20" s="171"/>
      <c r="J20" s="153"/>
      <c r="K20" s="255"/>
      <c r="L20" s="90"/>
      <c r="M20" s="135"/>
    </row>
    <row r="21" spans="1:15" x14ac:dyDescent="0.25">
      <c r="A21" s="153"/>
      <c r="B21" s="153"/>
      <c r="C21" s="153"/>
      <c r="D21" s="153"/>
      <c r="E21" s="153"/>
      <c r="F21" s="16"/>
      <c r="G21" s="258"/>
      <c r="H21" s="153"/>
      <c r="I21" s="171"/>
      <c r="J21" s="153"/>
      <c r="K21" s="255"/>
      <c r="L21" s="90"/>
      <c r="M21" s="135"/>
    </row>
    <row r="22" spans="1:15" x14ac:dyDescent="0.25">
      <c r="A22" s="152"/>
      <c r="B22" s="184"/>
      <c r="C22" s="184"/>
      <c r="D22" s="184"/>
      <c r="E22" s="18" t="s">
        <v>13</v>
      </c>
      <c r="F22" s="95" t="s">
        <v>14</v>
      </c>
      <c r="G22" s="259"/>
      <c r="H22" s="592" t="s">
        <v>15</v>
      </c>
      <c r="I22" s="593"/>
      <c r="J22" s="592" t="s">
        <v>16</v>
      </c>
      <c r="K22" s="593"/>
      <c r="L22" s="594" t="s">
        <v>583</v>
      </c>
      <c r="M22" s="595"/>
    </row>
    <row r="23" spans="1:15" x14ac:dyDescent="0.25">
      <c r="A23" s="184"/>
      <c r="B23" s="154"/>
      <c r="C23" s="184"/>
      <c r="D23" s="184"/>
      <c r="E23" s="18" t="s">
        <v>17</v>
      </c>
      <c r="F23" s="19" t="s">
        <v>18</v>
      </c>
      <c r="G23" s="260"/>
      <c r="H23" s="493" t="s">
        <v>19</v>
      </c>
      <c r="I23" s="493" t="s">
        <v>20</v>
      </c>
      <c r="J23" s="493" t="s">
        <v>19</v>
      </c>
      <c r="K23" s="261" t="s">
        <v>20</v>
      </c>
      <c r="L23" s="495" t="s">
        <v>19</v>
      </c>
      <c r="M23" s="182" t="s">
        <v>584</v>
      </c>
    </row>
    <row r="24" spans="1:15" x14ac:dyDescent="0.25">
      <c r="A24" s="152" t="s">
        <v>21</v>
      </c>
      <c r="B24" s="154"/>
      <c r="C24" s="184"/>
      <c r="D24" s="184"/>
      <c r="E24" s="153"/>
      <c r="F24" s="133"/>
      <c r="G24" s="262"/>
      <c r="H24" s="155"/>
      <c r="I24" s="155"/>
      <c r="J24" s="155"/>
      <c r="K24" s="133"/>
      <c r="L24" s="160"/>
      <c r="M24" s="161"/>
    </row>
    <row r="25" spans="1:15" x14ac:dyDescent="0.25">
      <c r="A25" s="152"/>
      <c r="B25" s="154"/>
      <c r="C25" s="184"/>
      <c r="D25" s="184"/>
      <c r="E25" s="153"/>
      <c r="F25" s="133"/>
      <c r="G25" s="262"/>
      <c r="H25" s="155"/>
      <c r="I25" s="155"/>
      <c r="J25" s="155"/>
      <c r="K25" s="133"/>
      <c r="L25" s="160"/>
      <c r="M25" s="161"/>
    </row>
    <row r="26" spans="1:15" x14ac:dyDescent="0.25">
      <c r="A26" s="152" t="s">
        <v>22</v>
      </c>
      <c r="B26" s="184"/>
      <c r="C26" s="184"/>
      <c r="D26" s="184"/>
      <c r="E26" s="153"/>
      <c r="F26" s="21"/>
      <c r="G26" s="258"/>
      <c r="H26" s="184"/>
      <c r="I26" s="171"/>
      <c r="J26" s="184"/>
      <c r="K26" s="255"/>
      <c r="L26" s="149"/>
      <c r="M26" s="135"/>
    </row>
    <row r="27" spans="1:15" x14ac:dyDescent="0.25">
      <c r="A27" s="184" t="s">
        <v>26</v>
      </c>
      <c r="B27" s="184"/>
      <c r="C27" s="184"/>
      <c r="D27" s="184"/>
      <c r="E27" s="177" t="s">
        <v>23</v>
      </c>
      <c r="F27" s="178" t="s">
        <v>24</v>
      </c>
      <c r="G27" s="263">
        <v>4270</v>
      </c>
      <c r="H27" s="180" t="s">
        <v>27</v>
      </c>
      <c r="I27" s="264"/>
      <c r="J27" s="180" t="s">
        <v>921</v>
      </c>
      <c r="K27" s="261">
        <v>10</v>
      </c>
      <c r="L27" s="183"/>
      <c r="M27" s="182">
        <f>K27*L27</f>
        <v>0</v>
      </c>
      <c r="O27" s="253"/>
    </row>
    <row r="28" spans="1:15" x14ac:dyDescent="0.25">
      <c r="A28" s="185" t="s">
        <v>28</v>
      </c>
      <c r="B28" s="184"/>
      <c r="C28" s="184"/>
      <c r="D28" s="184"/>
      <c r="E28" s="177" t="s">
        <v>23</v>
      </c>
      <c r="F28" s="178" t="s">
        <v>29</v>
      </c>
      <c r="G28" s="263"/>
      <c r="H28" s="180">
        <v>0.75</v>
      </c>
      <c r="I28" s="264"/>
      <c r="J28" s="180" t="s">
        <v>30</v>
      </c>
      <c r="K28" s="261">
        <v>4</v>
      </c>
      <c r="L28" s="183"/>
      <c r="M28" s="182">
        <f>K28*L28</f>
        <v>0</v>
      </c>
      <c r="O28" s="253"/>
    </row>
    <row r="29" spans="1:15" x14ac:dyDescent="0.25">
      <c r="A29" s="185"/>
      <c r="B29" s="184"/>
      <c r="C29" s="184"/>
      <c r="D29" s="184"/>
      <c r="E29" s="153"/>
      <c r="F29" s="156"/>
      <c r="G29" s="265"/>
      <c r="H29" s="22"/>
      <c r="I29" s="155"/>
      <c r="J29" s="22"/>
      <c r="K29" s="133"/>
      <c r="L29" s="162"/>
      <c r="M29" s="161"/>
      <c r="O29" s="253"/>
    </row>
    <row r="30" spans="1:15" x14ac:dyDescent="0.25">
      <c r="A30" s="152" t="s">
        <v>32</v>
      </c>
      <c r="B30" s="184"/>
      <c r="C30" s="184"/>
      <c r="D30" s="184"/>
      <c r="E30" s="153"/>
      <c r="F30" s="21"/>
      <c r="G30" s="258"/>
      <c r="H30" s="23"/>
      <c r="I30" s="171"/>
      <c r="J30" s="23"/>
      <c r="K30" s="255"/>
      <c r="L30" s="132"/>
      <c r="M30" s="135"/>
      <c r="O30" s="253"/>
    </row>
    <row r="31" spans="1:15" x14ac:dyDescent="0.25">
      <c r="A31" s="152" t="s">
        <v>33</v>
      </c>
      <c r="B31" s="184"/>
      <c r="C31" s="184"/>
      <c r="D31" s="184"/>
      <c r="E31" s="153"/>
      <c r="F31" s="21"/>
      <c r="G31" s="258"/>
      <c r="H31" s="23"/>
      <c r="I31" s="171"/>
      <c r="J31" s="23"/>
      <c r="K31" s="255"/>
      <c r="L31" s="132"/>
      <c r="M31" s="135"/>
      <c r="O31" s="253"/>
    </row>
    <row r="32" spans="1:15" x14ac:dyDescent="0.25">
      <c r="A32" s="153" t="s">
        <v>760</v>
      </c>
      <c r="B32" s="184"/>
      <c r="C32" s="184"/>
      <c r="D32" s="184"/>
      <c r="E32" s="177" t="s">
        <v>34</v>
      </c>
      <c r="F32" s="24" t="s">
        <v>785</v>
      </c>
      <c r="G32" s="263"/>
      <c r="H32" s="25" t="s">
        <v>36</v>
      </c>
      <c r="I32" s="264"/>
      <c r="J32" s="25" t="s">
        <v>463</v>
      </c>
      <c r="K32" s="261">
        <v>0</v>
      </c>
      <c r="L32" s="150" t="s">
        <v>585</v>
      </c>
      <c r="M32" s="353" t="s">
        <v>586</v>
      </c>
      <c r="O32" s="253"/>
    </row>
    <row r="33" spans="1:15" x14ac:dyDescent="0.25">
      <c r="A33" s="26" t="s">
        <v>37</v>
      </c>
      <c r="B33" s="26"/>
      <c r="C33" s="26"/>
      <c r="D33" s="26"/>
      <c r="E33" s="27" t="s">
        <v>38</v>
      </c>
      <c r="F33" s="24" t="s">
        <v>785</v>
      </c>
      <c r="G33" s="263"/>
      <c r="H33" s="25" t="s">
        <v>36</v>
      </c>
      <c r="I33" s="264"/>
      <c r="J33" s="25" t="s">
        <v>464</v>
      </c>
      <c r="K33" s="261">
        <v>0</v>
      </c>
      <c r="L33" s="150" t="s">
        <v>585</v>
      </c>
      <c r="M33" s="353" t="s">
        <v>586</v>
      </c>
      <c r="O33" s="253"/>
    </row>
    <row r="34" spans="1:15" x14ac:dyDescent="0.25">
      <c r="A34" s="26" t="s">
        <v>39</v>
      </c>
      <c r="B34" s="26"/>
      <c r="C34" s="26"/>
      <c r="D34" s="26"/>
      <c r="E34" s="27" t="s">
        <v>38</v>
      </c>
      <c r="F34" s="24" t="s">
        <v>785</v>
      </c>
      <c r="G34" s="263"/>
      <c r="H34" s="25" t="s">
        <v>40</v>
      </c>
      <c r="I34" s="264"/>
      <c r="J34" s="25" t="s">
        <v>41</v>
      </c>
      <c r="K34" s="261">
        <v>0</v>
      </c>
      <c r="L34" s="150" t="s">
        <v>585</v>
      </c>
      <c r="M34" s="353" t="s">
        <v>586</v>
      </c>
      <c r="O34" s="253"/>
    </row>
    <row r="35" spans="1:15" x14ac:dyDescent="0.25">
      <c r="A35" s="26" t="s">
        <v>42</v>
      </c>
      <c r="B35" s="26"/>
      <c r="C35" s="26"/>
      <c r="D35" s="26"/>
      <c r="E35" s="27"/>
      <c r="F35" s="24" t="s">
        <v>785</v>
      </c>
      <c r="G35" s="263"/>
      <c r="H35" s="25" t="s">
        <v>40</v>
      </c>
      <c r="I35" s="264"/>
      <c r="J35" s="25" t="s">
        <v>41</v>
      </c>
      <c r="K35" s="261">
        <v>0</v>
      </c>
      <c r="L35" s="150" t="s">
        <v>585</v>
      </c>
      <c r="M35" s="353" t="s">
        <v>586</v>
      </c>
      <c r="O35" s="253"/>
    </row>
    <row r="36" spans="1:15" x14ac:dyDescent="0.25">
      <c r="A36" s="185" t="s">
        <v>53</v>
      </c>
      <c r="B36" s="142"/>
      <c r="C36" s="142"/>
      <c r="D36" s="142"/>
      <c r="E36" s="56" t="s">
        <v>54</v>
      </c>
      <c r="F36" s="24" t="s">
        <v>785</v>
      </c>
      <c r="G36" s="266"/>
      <c r="H36" s="109" t="s">
        <v>41</v>
      </c>
      <c r="I36" s="267"/>
      <c r="J36" s="109" t="s">
        <v>41</v>
      </c>
      <c r="K36" s="261">
        <v>0</v>
      </c>
      <c r="L36" s="150" t="s">
        <v>585</v>
      </c>
      <c r="M36" s="353" t="s">
        <v>586</v>
      </c>
      <c r="O36" s="253"/>
    </row>
    <row r="37" spans="1:15" x14ac:dyDescent="0.25">
      <c r="A37" s="152" t="s">
        <v>43</v>
      </c>
      <c r="B37" s="184"/>
      <c r="C37" s="184"/>
      <c r="D37" s="184"/>
      <c r="E37" s="153"/>
      <c r="F37" s="21"/>
      <c r="G37" s="258"/>
      <c r="H37" s="23"/>
      <c r="I37" s="171"/>
      <c r="J37" s="23"/>
      <c r="K37" s="255"/>
      <c r="L37" s="132"/>
      <c r="M37" s="135"/>
      <c r="O37" s="253"/>
    </row>
    <row r="38" spans="1:15" x14ac:dyDescent="0.25">
      <c r="A38" s="28" t="s">
        <v>44</v>
      </c>
      <c r="B38" s="26"/>
      <c r="C38" s="26"/>
      <c r="D38" s="26"/>
      <c r="E38" s="27" t="s">
        <v>45</v>
      </c>
      <c r="F38" s="24" t="s">
        <v>46</v>
      </c>
      <c r="G38" s="263">
        <v>36410</v>
      </c>
      <c r="H38" s="25">
        <v>8000</v>
      </c>
      <c r="I38" s="268">
        <f>G38/H38</f>
        <v>4.5512499999999996</v>
      </c>
      <c r="J38" s="25">
        <v>20000</v>
      </c>
      <c r="K38" s="261">
        <v>2</v>
      </c>
      <c r="L38" s="183"/>
      <c r="M38" s="182">
        <f t="shared" ref="M38:M45" si="0">K38*L38</f>
        <v>0</v>
      </c>
      <c r="O38" s="253"/>
    </row>
    <row r="39" spans="1:15" x14ac:dyDescent="0.25">
      <c r="A39" s="26" t="s">
        <v>47</v>
      </c>
      <c r="B39" s="26"/>
      <c r="C39" s="26"/>
      <c r="D39" s="26"/>
      <c r="E39" s="27" t="s">
        <v>48</v>
      </c>
      <c r="F39" s="24" t="s">
        <v>46</v>
      </c>
      <c r="G39" s="263">
        <v>36410</v>
      </c>
      <c r="H39" s="25">
        <v>8000</v>
      </c>
      <c r="I39" s="268">
        <f t="shared" ref="I39:I45" si="1">G39/H39</f>
        <v>4.5512499999999996</v>
      </c>
      <c r="J39" s="25">
        <v>20000</v>
      </c>
      <c r="K39" s="261">
        <v>2</v>
      </c>
      <c r="L39" s="183"/>
      <c r="M39" s="182">
        <f t="shared" si="0"/>
        <v>0</v>
      </c>
      <c r="O39" s="253"/>
    </row>
    <row r="40" spans="1:15" x14ac:dyDescent="0.25">
      <c r="A40" s="28" t="s">
        <v>49</v>
      </c>
      <c r="B40" s="26"/>
      <c r="C40" s="26"/>
      <c r="D40" s="26"/>
      <c r="E40" s="27" t="s">
        <v>50</v>
      </c>
      <c r="F40" s="24" t="s">
        <v>46</v>
      </c>
      <c r="G40" s="263">
        <v>36410</v>
      </c>
      <c r="H40" s="25">
        <v>8000</v>
      </c>
      <c r="I40" s="268">
        <f t="shared" si="1"/>
        <v>4.5512499999999996</v>
      </c>
      <c r="J40" s="25">
        <v>20000</v>
      </c>
      <c r="K40" s="261">
        <v>2</v>
      </c>
      <c r="L40" s="183"/>
      <c r="M40" s="182">
        <f t="shared" si="0"/>
        <v>0</v>
      </c>
      <c r="O40" s="253"/>
    </row>
    <row r="41" spans="1:15" x14ac:dyDescent="0.25">
      <c r="A41" s="28" t="s">
        <v>51</v>
      </c>
      <c r="B41" s="26"/>
      <c r="C41" s="26"/>
      <c r="D41" s="26"/>
      <c r="E41" s="27" t="s">
        <v>52</v>
      </c>
      <c r="F41" s="24" t="s">
        <v>46</v>
      </c>
      <c r="G41" s="263">
        <v>36410</v>
      </c>
      <c r="H41" s="25">
        <v>8000</v>
      </c>
      <c r="I41" s="268">
        <f t="shared" si="1"/>
        <v>4.5512499999999996</v>
      </c>
      <c r="J41" s="25">
        <v>20000</v>
      </c>
      <c r="K41" s="261">
        <v>2</v>
      </c>
      <c r="L41" s="183"/>
      <c r="M41" s="182">
        <f t="shared" si="0"/>
        <v>0</v>
      </c>
      <c r="O41" s="253"/>
    </row>
    <row r="42" spans="1:15" x14ac:dyDescent="0.25">
      <c r="A42" s="26" t="s">
        <v>53</v>
      </c>
      <c r="B42" s="26"/>
      <c r="C42" s="26"/>
      <c r="D42" s="26"/>
      <c r="E42" s="27" t="s">
        <v>54</v>
      </c>
      <c r="F42" s="24" t="s">
        <v>46</v>
      </c>
      <c r="G42" s="263">
        <v>36410</v>
      </c>
      <c r="H42" s="25">
        <v>8000</v>
      </c>
      <c r="I42" s="268">
        <f t="shared" si="1"/>
        <v>4.5512499999999996</v>
      </c>
      <c r="J42" s="25">
        <v>20000</v>
      </c>
      <c r="K42" s="261">
        <v>2</v>
      </c>
      <c r="L42" s="183"/>
      <c r="M42" s="182">
        <f t="shared" si="0"/>
        <v>0</v>
      </c>
      <c r="O42" s="253"/>
    </row>
    <row r="43" spans="1:15" x14ac:dyDescent="0.25">
      <c r="A43" s="26" t="s">
        <v>55</v>
      </c>
      <c r="B43" s="26"/>
      <c r="C43" s="26"/>
      <c r="D43" s="26"/>
      <c r="E43" s="27" t="s">
        <v>34</v>
      </c>
      <c r="F43" s="24" t="s">
        <v>46</v>
      </c>
      <c r="G43" s="263">
        <v>36410</v>
      </c>
      <c r="H43" s="25">
        <v>200</v>
      </c>
      <c r="I43" s="268">
        <f t="shared" si="1"/>
        <v>182.05</v>
      </c>
      <c r="J43" s="25">
        <v>800</v>
      </c>
      <c r="K43" s="261">
        <v>60</v>
      </c>
      <c r="L43" s="183"/>
      <c r="M43" s="182">
        <f t="shared" si="0"/>
        <v>0</v>
      </c>
      <c r="O43" s="253"/>
    </row>
    <row r="44" spans="1:15" x14ac:dyDescent="0.25">
      <c r="A44" s="26" t="s">
        <v>37</v>
      </c>
      <c r="B44" s="26"/>
      <c r="C44" s="26"/>
      <c r="D44" s="26"/>
      <c r="E44" s="27" t="s">
        <v>38</v>
      </c>
      <c r="F44" s="24" t="s">
        <v>46</v>
      </c>
      <c r="G44" s="263">
        <v>36410</v>
      </c>
      <c r="H44" s="25">
        <v>400</v>
      </c>
      <c r="I44" s="268">
        <f t="shared" si="1"/>
        <v>91.025000000000006</v>
      </c>
      <c r="J44" s="25">
        <v>1500</v>
      </c>
      <c r="K44" s="261">
        <v>30</v>
      </c>
      <c r="L44" s="183"/>
      <c r="M44" s="182">
        <f t="shared" si="0"/>
        <v>0</v>
      </c>
      <c r="O44" s="253"/>
    </row>
    <row r="45" spans="1:15" x14ac:dyDescent="0.25">
      <c r="A45" s="26" t="s">
        <v>39</v>
      </c>
      <c r="B45" s="26"/>
      <c r="C45" s="26"/>
      <c r="D45" s="26"/>
      <c r="E45" s="27" t="s">
        <v>38</v>
      </c>
      <c r="F45" s="24" t="s">
        <v>46</v>
      </c>
      <c r="G45" s="263">
        <v>36410</v>
      </c>
      <c r="H45" s="25">
        <v>2000</v>
      </c>
      <c r="I45" s="268">
        <f t="shared" si="1"/>
        <v>18.204999999999998</v>
      </c>
      <c r="J45" s="25">
        <v>5000</v>
      </c>
      <c r="K45" s="261">
        <v>6</v>
      </c>
      <c r="L45" s="183"/>
      <c r="M45" s="182">
        <f t="shared" si="0"/>
        <v>0</v>
      </c>
      <c r="O45" s="253"/>
    </row>
    <row r="46" spans="1:15" x14ac:dyDescent="0.25">
      <c r="A46" s="184"/>
      <c r="B46" s="184"/>
      <c r="C46" s="184"/>
      <c r="D46" s="184"/>
      <c r="E46" s="153"/>
      <c r="F46" s="29" t="s">
        <v>56</v>
      </c>
      <c r="G46" s="265"/>
      <c r="H46" s="22"/>
      <c r="I46" s="155"/>
      <c r="J46" s="22"/>
      <c r="K46" s="133"/>
      <c r="L46" s="162"/>
      <c r="M46" s="161"/>
      <c r="O46" s="253"/>
    </row>
    <row r="47" spans="1:15" x14ac:dyDescent="0.25">
      <c r="A47" s="184"/>
      <c r="B47" s="184"/>
      <c r="C47" s="184"/>
      <c r="D47" s="184"/>
      <c r="E47" s="153"/>
      <c r="F47" s="29"/>
      <c r="G47" s="265"/>
      <c r="H47" s="22"/>
      <c r="I47" s="155"/>
      <c r="J47" s="22"/>
      <c r="K47" s="133"/>
      <c r="L47" s="162"/>
      <c r="M47" s="161"/>
      <c r="O47" s="253"/>
    </row>
    <row r="48" spans="1:15" x14ac:dyDescent="0.25">
      <c r="A48" s="6" t="s">
        <v>57</v>
      </c>
      <c r="B48" s="184"/>
      <c r="C48" s="184"/>
      <c r="D48" s="184"/>
      <c r="E48" s="153"/>
      <c r="F48" s="21"/>
      <c r="G48" s="258"/>
      <c r="H48" s="23"/>
      <c r="I48" s="171"/>
      <c r="J48" s="30"/>
      <c r="K48" s="395"/>
      <c r="L48" s="163"/>
      <c r="M48" s="163"/>
      <c r="O48" s="253"/>
    </row>
    <row r="49" spans="1:16" x14ac:dyDescent="0.25">
      <c r="A49" s="31" t="s">
        <v>44</v>
      </c>
      <c r="B49" s="26"/>
      <c r="C49" s="26"/>
      <c r="D49" s="26"/>
      <c r="E49" s="27" t="s">
        <v>45</v>
      </c>
      <c r="F49" s="24" t="s">
        <v>46</v>
      </c>
      <c r="G49" s="263"/>
      <c r="H49" s="25">
        <v>20000</v>
      </c>
      <c r="I49" s="264"/>
      <c r="J49" s="25">
        <v>20000</v>
      </c>
      <c r="K49" s="261">
        <v>0</v>
      </c>
      <c r="L49" s="150" t="s">
        <v>585</v>
      </c>
      <c r="M49" s="353" t="s">
        <v>586</v>
      </c>
      <c r="O49" s="253"/>
    </row>
    <row r="50" spans="1:16" x14ac:dyDescent="0.25">
      <c r="A50" s="32" t="s">
        <v>58</v>
      </c>
      <c r="B50" s="26"/>
      <c r="C50" s="26"/>
      <c r="D50" s="26"/>
      <c r="E50" s="27" t="s">
        <v>54</v>
      </c>
      <c r="F50" s="24" t="s">
        <v>46</v>
      </c>
      <c r="G50" s="263"/>
      <c r="H50" s="25">
        <v>20000</v>
      </c>
      <c r="I50" s="264"/>
      <c r="J50" s="25">
        <v>20000</v>
      </c>
      <c r="K50" s="261">
        <v>0</v>
      </c>
      <c r="L50" s="150" t="s">
        <v>585</v>
      </c>
      <c r="M50" s="353" t="s">
        <v>586</v>
      </c>
      <c r="O50" s="253"/>
    </row>
    <row r="51" spans="1:16" x14ac:dyDescent="0.25">
      <c r="A51" s="32" t="s">
        <v>59</v>
      </c>
      <c r="B51" s="26"/>
      <c r="C51" s="26"/>
      <c r="D51" s="26"/>
      <c r="E51" s="27" t="s">
        <v>60</v>
      </c>
      <c r="F51" s="24" t="s">
        <v>46</v>
      </c>
      <c r="G51" s="263"/>
      <c r="H51" s="25">
        <v>20000</v>
      </c>
      <c r="I51" s="264"/>
      <c r="J51" s="25">
        <v>20000</v>
      </c>
      <c r="K51" s="261">
        <v>0</v>
      </c>
      <c r="L51" s="150" t="s">
        <v>585</v>
      </c>
      <c r="M51" s="353" t="s">
        <v>586</v>
      </c>
      <c r="O51" s="253"/>
    </row>
    <row r="52" spans="1:16" x14ac:dyDescent="0.25">
      <c r="A52" s="32" t="s">
        <v>55</v>
      </c>
      <c r="B52" s="26"/>
      <c r="C52" s="26"/>
      <c r="D52" s="26"/>
      <c r="E52" s="27" t="s">
        <v>34</v>
      </c>
      <c r="F52" s="24" t="s">
        <v>46</v>
      </c>
      <c r="G52" s="263"/>
      <c r="H52" s="25">
        <v>1500</v>
      </c>
      <c r="I52" s="264"/>
      <c r="J52" s="25">
        <v>1500</v>
      </c>
      <c r="K52" s="261">
        <v>0</v>
      </c>
      <c r="L52" s="150" t="s">
        <v>585</v>
      </c>
      <c r="M52" s="353" t="s">
        <v>586</v>
      </c>
      <c r="O52" s="253"/>
    </row>
    <row r="53" spans="1:16" x14ac:dyDescent="0.25">
      <c r="A53" s="32" t="s">
        <v>37</v>
      </c>
      <c r="B53" s="26"/>
      <c r="C53" s="26"/>
      <c r="D53" s="26"/>
      <c r="E53" s="27" t="s">
        <v>38</v>
      </c>
      <c r="F53" s="24" t="s">
        <v>46</v>
      </c>
      <c r="G53" s="263"/>
      <c r="H53" s="25">
        <v>1500</v>
      </c>
      <c r="I53" s="264"/>
      <c r="J53" s="25">
        <v>1500</v>
      </c>
      <c r="K53" s="261">
        <v>0</v>
      </c>
      <c r="L53" s="150" t="s">
        <v>585</v>
      </c>
      <c r="M53" s="353" t="s">
        <v>586</v>
      </c>
      <c r="O53" s="253"/>
    </row>
    <row r="54" spans="1:16" x14ac:dyDescent="0.25">
      <c r="A54" s="32" t="s">
        <v>39</v>
      </c>
      <c r="B54" s="26"/>
      <c r="C54" s="26"/>
      <c r="D54" s="26"/>
      <c r="E54" s="27" t="s">
        <v>38</v>
      </c>
      <c r="F54" s="24" t="s">
        <v>46</v>
      </c>
      <c r="G54" s="263"/>
      <c r="H54" s="25">
        <v>8000</v>
      </c>
      <c r="I54" s="264"/>
      <c r="J54" s="25">
        <v>8000</v>
      </c>
      <c r="K54" s="261">
        <v>0</v>
      </c>
      <c r="L54" s="150" t="s">
        <v>585</v>
      </c>
      <c r="M54" s="353" t="s">
        <v>586</v>
      </c>
      <c r="O54" s="253"/>
    </row>
    <row r="55" spans="1:16" s="230" customFormat="1" x14ac:dyDescent="0.25">
      <c r="A55" s="32" t="s">
        <v>42</v>
      </c>
      <c r="B55" s="26"/>
      <c r="C55" s="26"/>
      <c r="D55" s="26"/>
      <c r="E55" s="27"/>
      <c r="F55" s="24" t="s">
        <v>46</v>
      </c>
      <c r="G55" s="263"/>
      <c r="H55" s="25">
        <v>20000</v>
      </c>
      <c r="I55" s="264"/>
      <c r="J55" s="25">
        <v>20000</v>
      </c>
      <c r="K55" s="261">
        <v>0</v>
      </c>
      <c r="L55" s="150" t="s">
        <v>585</v>
      </c>
      <c r="M55" s="353" t="s">
        <v>586</v>
      </c>
      <c r="O55" s="253"/>
      <c r="P55" s="253"/>
    </row>
    <row r="56" spans="1:16" x14ac:dyDescent="0.25">
      <c r="A56" s="26" t="s">
        <v>465</v>
      </c>
      <c r="B56" s="456"/>
      <c r="C56" s="456"/>
      <c r="D56" s="457"/>
      <c r="E56" s="117" t="s">
        <v>483</v>
      </c>
      <c r="F56" s="116" t="s">
        <v>466</v>
      </c>
      <c r="G56" s="266"/>
      <c r="H56" s="109">
        <v>4000</v>
      </c>
      <c r="I56" s="267"/>
      <c r="J56" s="109">
        <v>20000</v>
      </c>
      <c r="K56" s="267">
        <v>0</v>
      </c>
      <c r="L56" s="150" t="s">
        <v>585</v>
      </c>
      <c r="M56" s="353" t="s">
        <v>586</v>
      </c>
    </row>
    <row r="57" spans="1:16" x14ac:dyDescent="0.25">
      <c r="A57" s="184"/>
      <c r="B57" s="184"/>
      <c r="C57" s="184"/>
      <c r="D57" s="184"/>
      <c r="E57" s="153"/>
      <c r="F57" s="29"/>
      <c r="G57" s="265"/>
      <c r="H57" s="22"/>
      <c r="I57" s="155"/>
      <c r="J57" s="22"/>
      <c r="K57" s="133"/>
      <c r="L57" s="162"/>
      <c r="M57" s="161"/>
    </row>
    <row r="58" spans="1:16" x14ac:dyDescent="0.25">
      <c r="A58" s="152" t="s">
        <v>61</v>
      </c>
      <c r="B58" s="184"/>
      <c r="C58" s="184"/>
      <c r="D58" s="184"/>
      <c r="E58" s="153"/>
      <c r="F58" s="21"/>
      <c r="G58" s="258"/>
      <c r="H58" s="23"/>
      <c r="I58" s="171"/>
      <c r="J58" s="23"/>
      <c r="K58" s="255"/>
      <c r="L58" s="132"/>
      <c r="M58" s="135"/>
      <c r="N58" s="21"/>
    </row>
    <row r="59" spans="1:16" x14ac:dyDescent="0.25">
      <c r="A59" s="34" t="s">
        <v>813</v>
      </c>
      <c r="B59" s="26"/>
      <c r="C59" s="26"/>
      <c r="D59" s="26"/>
      <c r="E59" s="35" t="s">
        <v>62</v>
      </c>
      <c r="F59" s="24" t="s">
        <v>46</v>
      </c>
      <c r="G59" s="263">
        <v>54630</v>
      </c>
      <c r="H59" s="596" t="s">
        <v>147</v>
      </c>
      <c r="I59" s="597"/>
      <c r="J59" s="25">
        <v>8000</v>
      </c>
      <c r="K59" s="261">
        <v>1</v>
      </c>
      <c r="L59" s="183"/>
      <c r="M59" s="182">
        <f>K59*L59</f>
        <v>0</v>
      </c>
      <c r="O59" s="253"/>
    </row>
    <row r="60" spans="1:16" x14ac:dyDescent="0.25">
      <c r="A60" s="34" t="s">
        <v>814</v>
      </c>
      <c r="B60" s="26"/>
      <c r="C60" s="26"/>
      <c r="D60" s="26"/>
      <c r="E60" s="27" t="s">
        <v>63</v>
      </c>
      <c r="F60" s="24" t="s">
        <v>46</v>
      </c>
      <c r="G60" s="263">
        <v>54630</v>
      </c>
      <c r="H60" s="598"/>
      <c r="I60" s="599"/>
      <c r="J60" s="25">
        <v>8000</v>
      </c>
      <c r="K60" s="261">
        <v>1</v>
      </c>
      <c r="L60" s="183"/>
      <c r="M60" s="182">
        <f>K60*L60</f>
        <v>0</v>
      </c>
      <c r="O60" s="253"/>
    </row>
    <row r="61" spans="1:16" x14ac:dyDescent="0.25">
      <c r="A61" s="34" t="s">
        <v>815</v>
      </c>
      <c r="B61" s="26"/>
      <c r="C61" s="26"/>
      <c r="D61" s="26"/>
      <c r="E61" s="27" t="s">
        <v>64</v>
      </c>
      <c r="F61" s="24" t="s">
        <v>46</v>
      </c>
      <c r="G61" s="263">
        <v>54630</v>
      </c>
      <c r="H61" s="598"/>
      <c r="I61" s="599"/>
      <c r="J61" s="25">
        <v>8000</v>
      </c>
      <c r="K61" s="261">
        <v>1</v>
      </c>
      <c r="L61" s="183"/>
      <c r="M61" s="182">
        <f>K61*L61</f>
        <v>0</v>
      </c>
      <c r="O61" s="253"/>
    </row>
    <row r="62" spans="1:16" x14ac:dyDescent="0.25">
      <c r="A62" s="34" t="s">
        <v>816</v>
      </c>
      <c r="B62" s="26"/>
      <c r="C62" s="26"/>
      <c r="D62" s="26"/>
      <c r="E62" s="27" t="s">
        <v>65</v>
      </c>
      <c r="F62" s="24" t="s">
        <v>46</v>
      </c>
      <c r="G62" s="263">
        <v>54630</v>
      </c>
      <c r="H62" s="598"/>
      <c r="I62" s="599"/>
      <c r="J62" s="25">
        <v>8000</v>
      </c>
      <c r="K62" s="261">
        <v>1</v>
      </c>
      <c r="L62" s="183"/>
      <c r="M62" s="182">
        <f>K62*L62</f>
        <v>0</v>
      </c>
      <c r="O62" s="253"/>
    </row>
    <row r="63" spans="1:16" x14ac:dyDescent="0.25">
      <c r="A63" s="34" t="s">
        <v>817</v>
      </c>
      <c r="B63" s="26"/>
      <c r="C63" s="26"/>
      <c r="D63" s="26"/>
      <c r="E63" s="35" t="s">
        <v>66</v>
      </c>
      <c r="F63" s="24" t="s">
        <v>46</v>
      </c>
      <c r="G63" s="263">
        <v>54630</v>
      </c>
      <c r="H63" s="600"/>
      <c r="I63" s="601"/>
      <c r="J63" s="25">
        <v>8000</v>
      </c>
      <c r="K63" s="261">
        <v>1</v>
      </c>
      <c r="L63" s="183"/>
      <c r="M63" s="182">
        <f>K63*L63</f>
        <v>0</v>
      </c>
      <c r="O63" s="253"/>
    </row>
    <row r="64" spans="1:16" x14ac:dyDescent="0.25">
      <c r="A64" s="184"/>
      <c r="B64" s="184"/>
      <c r="C64" s="184"/>
      <c r="D64" s="184"/>
      <c r="E64" s="153" t="s">
        <v>818</v>
      </c>
      <c r="F64" s="29"/>
      <c r="G64" s="265"/>
      <c r="H64" s="22"/>
      <c r="I64" s="155"/>
      <c r="J64" s="22"/>
      <c r="K64" s="133"/>
      <c r="L64" s="162"/>
      <c r="M64" s="161"/>
      <c r="O64" s="253"/>
    </row>
    <row r="65" spans="1:15" x14ac:dyDescent="0.25">
      <c r="A65" s="184"/>
      <c r="B65" s="184"/>
      <c r="C65" s="184"/>
      <c r="D65" s="184"/>
      <c r="E65" s="153"/>
      <c r="F65" s="29"/>
      <c r="G65" s="265"/>
      <c r="H65" s="22"/>
      <c r="I65" s="155"/>
      <c r="J65" s="22"/>
      <c r="K65" s="133"/>
      <c r="L65" s="162"/>
      <c r="M65" s="161"/>
      <c r="O65" s="253"/>
    </row>
    <row r="66" spans="1:15" x14ac:dyDescent="0.25">
      <c r="A66" s="152" t="s">
        <v>67</v>
      </c>
      <c r="B66" s="184"/>
      <c r="C66" s="184"/>
      <c r="D66" s="184"/>
      <c r="E66" s="153"/>
      <c r="F66" s="21"/>
      <c r="G66" s="258"/>
      <c r="H66" s="23"/>
      <c r="I66" s="171"/>
      <c r="J66" s="23"/>
      <c r="K66" s="255"/>
      <c r="L66" s="132"/>
      <c r="M66" s="135"/>
      <c r="O66" s="253"/>
    </row>
    <row r="67" spans="1:15" x14ac:dyDescent="0.25">
      <c r="A67" s="36" t="s">
        <v>68</v>
      </c>
      <c r="B67" s="184"/>
      <c r="C67" s="184"/>
      <c r="D67" s="184"/>
      <c r="E67" s="153"/>
      <c r="F67" s="21"/>
      <c r="G67" s="258"/>
      <c r="H67" s="23"/>
      <c r="I67" s="171"/>
      <c r="J67" s="23"/>
      <c r="K67" s="255"/>
      <c r="L67" s="132"/>
      <c r="M67" s="135"/>
      <c r="O67" s="253"/>
    </row>
    <row r="68" spans="1:15" x14ac:dyDescent="0.25">
      <c r="A68" s="28" t="s">
        <v>44</v>
      </c>
      <c r="B68" s="26"/>
      <c r="C68" s="26"/>
      <c r="D68" s="26"/>
      <c r="E68" s="27" t="s">
        <v>45</v>
      </c>
      <c r="F68" s="116" t="s">
        <v>471</v>
      </c>
      <c r="G68" s="263">
        <v>3084</v>
      </c>
      <c r="H68" s="25">
        <v>15000</v>
      </c>
      <c r="I68" s="268">
        <v>1</v>
      </c>
      <c r="J68" s="25">
        <v>50000</v>
      </c>
      <c r="K68" s="261">
        <v>1</v>
      </c>
      <c r="L68" s="183"/>
      <c r="M68" s="182">
        <f t="shared" ref="M68:M74" si="2">K68*L68</f>
        <v>0</v>
      </c>
      <c r="N68" s="229"/>
      <c r="O68" s="253"/>
    </row>
    <row r="69" spans="1:15" x14ac:dyDescent="0.25">
      <c r="A69" s="26" t="s">
        <v>47</v>
      </c>
      <c r="B69" s="26"/>
      <c r="C69" s="26"/>
      <c r="D69" s="26"/>
      <c r="E69" s="27" t="s">
        <v>48</v>
      </c>
      <c r="F69" s="116" t="s">
        <v>471</v>
      </c>
      <c r="G69" s="263">
        <v>3084</v>
      </c>
      <c r="H69" s="25">
        <v>15000</v>
      </c>
      <c r="I69" s="268">
        <v>1</v>
      </c>
      <c r="J69" s="25">
        <v>50000</v>
      </c>
      <c r="K69" s="261">
        <v>1</v>
      </c>
      <c r="L69" s="183"/>
      <c r="M69" s="182">
        <f t="shared" si="2"/>
        <v>0</v>
      </c>
      <c r="O69" s="253"/>
    </row>
    <row r="70" spans="1:15" x14ac:dyDescent="0.25">
      <c r="A70" s="28" t="s">
        <v>49</v>
      </c>
      <c r="B70" s="26"/>
      <c r="C70" s="26"/>
      <c r="D70" s="26"/>
      <c r="E70" s="27" t="s">
        <v>50</v>
      </c>
      <c r="F70" s="116" t="s">
        <v>471</v>
      </c>
      <c r="G70" s="263">
        <v>3084</v>
      </c>
      <c r="H70" s="25">
        <v>15000</v>
      </c>
      <c r="I70" s="268">
        <v>1</v>
      </c>
      <c r="J70" s="25">
        <v>50000</v>
      </c>
      <c r="K70" s="261">
        <v>1</v>
      </c>
      <c r="L70" s="183"/>
      <c r="M70" s="182">
        <f t="shared" si="2"/>
        <v>0</v>
      </c>
      <c r="O70" s="253"/>
    </row>
    <row r="71" spans="1:15" x14ac:dyDescent="0.25">
      <c r="A71" s="28" t="s">
        <v>51</v>
      </c>
      <c r="B71" s="26"/>
      <c r="C71" s="26"/>
      <c r="D71" s="26"/>
      <c r="E71" s="27" t="s">
        <v>52</v>
      </c>
      <c r="F71" s="116" t="s">
        <v>471</v>
      </c>
      <c r="G71" s="263">
        <v>3084</v>
      </c>
      <c r="H71" s="25">
        <v>15000</v>
      </c>
      <c r="I71" s="268">
        <v>1</v>
      </c>
      <c r="J71" s="25">
        <v>50000</v>
      </c>
      <c r="K71" s="261">
        <v>1</v>
      </c>
      <c r="L71" s="183"/>
      <c r="M71" s="182">
        <f t="shared" si="2"/>
        <v>0</v>
      </c>
      <c r="O71" s="253"/>
    </row>
    <row r="72" spans="1:15" x14ac:dyDescent="0.25">
      <c r="A72" s="26" t="s">
        <v>53</v>
      </c>
      <c r="B72" s="26"/>
      <c r="C72" s="26"/>
      <c r="D72" s="26"/>
      <c r="E72" s="27" t="s">
        <v>54</v>
      </c>
      <c r="F72" s="116" t="s">
        <v>471</v>
      </c>
      <c r="G72" s="263">
        <v>3084</v>
      </c>
      <c r="H72" s="25">
        <v>15000</v>
      </c>
      <c r="I72" s="268">
        <v>1</v>
      </c>
      <c r="J72" s="25">
        <v>50000</v>
      </c>
      <c r="K72" s="261">
        <v>1</v>
      </c>
      <c r="L72" s="183"/>
      <c r="M72" s="182">
        <f t="shared" si="2"/>
        <v>0</v>
      </c>
      <c r="O72" s="253"/>
    </row>
    <row r="73" spans="1:15" x14ac:dyDescent="0.25">
      <c r="A73" s="185" t="s">
        <v>58</v>
      </c>
      <c r="B73" s="26"/>
      <c r="C73" s="26"/>
      <c r="D73" s="26"/>
      <c r="E73" s="27" t="s">
        <v>54</v>
      </c>
      <c r="F73" s="116" t="s">
        <v>471</v>
      </c>
      <c r="G73" s="263">
        <v>3084</v>
      </c>
      <c r="H73" s="25">
        <v>15000</v>
      </c>
      <c r="I73" s="268"/>
      <c r="J73" s="25">
        <v>50000</v>
      </c>
      <c r="K73" s="261">
        <v>0</v>
      </c>
      <c r="L73" s="150" t="s">
        <v>585</v>
      </c>
      <c r="M73" s="353" t="s">
        <v>586</v>
      </c>
      <c r="O73" s="253"/>
    </row>
    <row r="74" spans="1:15" x14ac:dyDescent="0.25">
      <c r="A74" s="185" t="s">
        <v>59</v>
      </c>
      <c r="B74" s="26"/>
      <c r="C74" s="26"/>
      <c r="D74" s="26"/>
      <c r="E74" s="27" t="s">
        <v>60</v>
      </c>
      <c r="F74" s="116" t="s">
        <v>471</v>
      </c>
      <c r="G74" s="263">
        <v>3084</v>
      </c>
      <c r="H74" s="25">
        <v>15000</v>
      </c>
      <c r="I74" s="268">
        <v>1</v>
      </c>
      <c r="J74" s="25">
        <v>50000</v>
      </c>
      <c r="K74" s="261">
        <v>1</v>
      </c>
      <c r="L74" s="183"/>
      <c r="M74" s="182">
        <f t="shared" si="2"/>
        <v>0</v>
      </c>
      <c r="O74" s="253"/>
    </row>
    <row r="75" spans="1:15" x14ac:dyDescent="0.25">
      <c r="A75" s="185" t="s">
        <v>465</v>
      </c>
      <c r="B75" s="456"/>
      <c r="C75" s="456"/>
      <c r="D75" s="457"/>
      <c r="E75" s="117" t="s">
        <v>483</v>
      </c>
      <c r="F75" s="116" t="s">
        <v>471</v>
      </c>
      <c r="G75" s="263"/>
      <c r="H75" s="109">
        <v>15000</v>
      </c>
      <c r="I75" s="267"/>
      <c r="J75" s="109">
        <v>50000</v>
      </c>
      <c r="K75" s="267">
        <v>0</v>
      </c>
      <c r="L75" s="150" t="s">
        <v>585</v>
      </c>
      <c r="M75" s="353" t="s">
        <v>586</v>
      </c>
      <c r="O75" s="253"/>
    </row>
    <row r="76" spans="1:15" x14ac:dyDescent="0.25">
      <c r="A76" s="185" t="s">
        <v>42</v>
      </c>
      <c r="B76" s="114"/>
      <c r="C76" s="114"/>
      <c r="D76" s="114"/>
      <c r="E76" s="117"/>
      <c r="F76" s="116" t="s">
        <v>466</v>
      </c>
      <c r="G76" s="266"/>
      <c r="H76" s="109">
        <v>4000</v>
      </c>
      <c r="I76" s="267"/>
      <c r="J76" s="109">
        <v>20000</v>
      </c>
      <c r="K76" s="267">
        <v>0</v>
      </c>
      <c r="L76" s="150" t="s">
        <v>585</v>
      </c>
      <c r="M76" s="353" t="s">
        <v>586</v>
      </c>
      <c r="O76" s="253"/>
    </row>
    <row r="77" spans="1:15" x14ac:dyDescent="0.25">
      <c r="A77" s="185" t="s">
        <v>70</v>
      </c>
      <c r="B77" s="184"/>
      <c r="C77" s="184"/>
      <c r="D77" s="184"/>
      <c r="E77" s="188"/>
      <c r="F77" s="133"/>
      <c r="G77" s="262"/>
      <c r="H77" s="155"/>
      <c r="I77" s="155"/>
      <c r="J77" s="37"/>
      <c r="K77" s="396"/>
      <c r="L77" s="165"/>
      <c r="M77" s="136"/>
      <c r="O77" s="253"/>
    </row>
    <row r="78" spans="1:15" x14ac:dyDescent="0.25">
      <c r="A78" s="26"/>
      <c r="B78" s="184"/>
      <c r="C78" s="184"/>
      <c r="D78" s="184"/>
      <c r="E78" s="188"/>
      <c r="F78" s="133"/>
      <c r="G78" s="262"/>
      <c r="H78" s="155"/>
      <c r="I78" s="155"/>
      <c r="J78" s="37"/>
      <c r="K78" s="396"/>
      <c r="L78" s="165"/>
      <c r="M78" s="136"/>
      <c r="O78" s="253"/>
    </row>
    <row r="79" spans="1:15" x14ac:dyDescent="0.25">
      <c r="A79" s="36" t="s">
        <v>71</v>
      </c>
      <c r="B79" s="26"/>
      <c r="C79" s="26"/>
      <c r="D79" s="26"/>
      <c r="E79" s="28"/>
      <c r="F79" s="154"/>
      <c r="G79" s="258"/>
      <c r="H79" s="38"/>
      <c r="I79" s="375"/>
      <c r="J79" s="38"/>
      <c r="K79" s="255"/>
      <c r="L79" s="132"/>
      <c r="M79" s="135"/>
      <c r="O79" s="253"/>
    </row>
    <row r="80" spans="1:15" x14ac:dyDescent="0.25">
      <c r="A80" s="26" t="s">
        <v>55</v>
      </c>
      <c r="B80" s="26"/>
      <c r="C80" s="26"/>
      <c r="D80" s="26"/>
      <c r="E80" s="27" t="s">
        <v>34</v>
      </c>
      <c r="F80" s="116" t="s">
        <v>471</v>
      </c>
      <c r="G80" s="263">
        <v>3084</v>
      </c>
      <c r="H80" s="109">
        <v>200</v>
      </c>
      <c r="I80" s="269">
        <f>G80/H80</f>
        <v>15.42</v>
      </c>
      <c r="J80" s="109" t="s">
        <v>467</v>
      </c>
      <c r="K80" s="261">
        <v>8</v>
      </c>
      <c r="L80" s="183"/>
      <c r="M80" s="182">
        <f>K80*L80</f>
        <v>0</v>
      </c>
      <c r="O80" s="253"/>
    </row>
    <row r="81" spans="1:15" x14ac:dyDescent="0.25">
      <c r="A81" s="26" t="s">
        <v>72</v>
      </c>
      <c r="B81" s="26"/>
      <c r="C81" s="26"/>
      <c r="D81" s="26"/>
      <c r="E81" s="27" t="s">
        <v>38</v>
      </c>
      <c r="F81" s="116" t="s">
        <v>471</v>
      </c>
      <c r="G81" s="263">
        <v>3084</v>
      </c>
      <c r="H81" s="109">
        <v>200</v>
      </c>
      <c r="I81" s="269">
        <f t="shared" ref="I81:I82" si="3">G81/H81</f>
        <v>15.42</v>
      </c>
      <c r="J81" s="109" t="s">
        <v>468</v>
      </c>
      <c r="K81" s="261">
        <v>8</v>
      </c>
      <c r="L81" s="183"/>
      <c r="M81" s="182">
        <f>K81*L81</f>
        <v>0</v>
      </c>
      <c r="O81" s="253"/>
    </row>
    <row r="82" spans="1:15" x14ac:dyDescent="0.25">
      <c r="A82" s="26" t="s">
        <v>73</v>
      </c>
      <c r="B82" s="26"/>
      <c r="C82" s="26"/>
      <c r="D82" s="26"/>
      <c r="E82" s="27" t="s">
        <v>38</v>
      </c>
      <c r="F82" s="116" t="s">
        <v>471</v>
      </c>
      <c r="G82" s="263">
        <v>3084</v>
      </c>
      <c r="H82" s="109">
        <v>1000</v>
      </c>
      <c r="I82" s="269">
        <f t="shared" si="3"/>
        <v>3.0840000000000001</v>
      </c>
      <c r="J82" s="109" t="s">
        <v>469</v>
      </c>
      <c r="K82" s="261">
        <v>2</v>
      </c>
      <c r="L82" s="183"/>
      <c r="M82" s="182">
        <f>K82*L82</f>
        <v>0</v>
      </c>
      <c r="O82" s="253"/>
    </row>
    <row r="83" spans="1:15" x14ac:dyDescent="0.25">
      <c r="A83" s="184"/>
      <c r="B83" s="184"/>
      <c r="C83" s="184"/>
      <c r="D83" s="184"/>
      <c r="E83" s="189" t="s">
        <v>80</v>
      </c>
      <c r="F83" s="156"/>
      <c r="G83" s="265"/>
      <c r="H83" s="22"/>
      <c r="I83" s="155"/>
      <c r="J83" s="22"/>
      <c r="K83" s="133"/>
      <c r="L83" s="162"/>
      <c r="M83" s="161"/>
      <c r="O83" s="253"/>
    </row>
    <row r="84" spans="1:15" x14ac:dyDescent="0.25">
      <c r="A84" s="184"/>
      <c r="B84" s="184"/>
      <c r="C84" s="184"/>
      <c r="D84" s="184"/>
      <c r="E84" s="190" t="s">
        <v>81</v>
      </c>
      <c r="F84" s="156"/>
      <c r="G84" s="265"/>
      <c r="H84" s="22"/>
      <c r="I84" s="155"/>
      <c r="J84" s="22"/>
      <c r="K84" s="133"/>
      <c r="L84" s="162"/>
      <c r="M84" s="161"/>
      <c r="O84" s="253"/>
    </row>
    <row r="85" spans="1:15" x14ac:dyDescent="0.25">
      <c r="A85" s="152" t="s">
        <v>74</v>
      </c>
      <c r="B85" s="184"/>
      <c r="C85" s="184"/>
      <c r="D85" s="184"/>
      <c r="E85" s="153"/>
      <c r="F85" s="21"/>
      <c r="G85" s="258"/>
      <c r="H85" s="23"/>
      <c r="I85" s="171"/>
      <c r="J85" s="23"/>
      <c r="K85" s="255"/>
      <c r="L85" s="132"/>
      <c r="M85" s="135"/>
      <c r="O85" s="253"/>
    </row>
    <row r="86" spans="1:15" x14ac:dyDescent="0.25">
      <c r="A86" s="36" t="s">
        <v>796</v>
      </c>
      <c r="B86" s="26"/>
      <c r="C86" s="26"/>
      <c r="D86" s="26"/>
      <c r="E86" s="28"/>
      <c r="F86" s="154"/>
      <c r="G86" s="258"/>
      <c r="H86" s="38"/>
      <c r="I86" s="375"/>
      <c r="J86" s="38"/>
      <c r="K86" s="255"/>
      <c r="L86" s="132"/>
      <c r="M86" s="135"/>
      <c r="O86" s="253"/>
    </row>
    <row r="87" spans="1:15" x14ac:dyDescent="0.25">
      <c r="A87" s="26" t="s">
        <v>55</v>
      </c>
      <c r="B87" s="26"/>
      <c r="C87" s="26"/>
      <c r="D87" s="26"/>
      <c r="E87" s="27" t="s">
        <v>34</v>
      </c>
      <c r="F87" s="116" t="s">
        <v>471</v>
      </c>
      <c r="G87" s="263">
        <v>7485</v>
      </c>
      <c r="H87" s="25" t="s">
        <v>75</v>
      </c>
      <c r="I87" s="397">
        <v>200</v>
      </c>
      <c r="J87" s="25" t="s">
        <v>76</v>
      </c>
      <c r="K87" s="261">
        <v>40</v>
      </c>
      <c r="L87" s="183"/>
      <c r="M87" s="182">
        <f>K87*L87</f>
        <v>0</v>
      </c>
      <c r="O87" s="253"/>
    </row>
    <row r="88" spans="1:15" x14ac:dyDescent="0.25">
      <c r="A88" s="26" t="s">
        <v>37</v>
      </c>
      <c r="B88" s="26"/>
      <c r="C88" s="26"/>
      <c r="D88" s="26"/>
      <c r="E88" s="27" t="s">
        <v>38</v>
      </c>
      <c r="F88" s="116" t="s">
        <v>471</v>
      </c>
      <c r="G88" s="263">
        <v>7485</v>
      </c>
      <c r="H88" s="25" t="s">
        <v>75</v>
      </c>
      <c r="I88" s="397">
        <v>200</v>
      </c>
      <c r="J88" s="25" t="s">
        <v>77</v>
      </c>
      <c r="K88" s="261">
        <v>30</v>
      </c>
      <c r="L88" s="183"/>
      <c r="M88" s="182">
        <f>K88*L88</f>
        <v>0</v>
      </c>
      <c r="O88" s="253"/>
    </row>
    <row r="89" spans="1:15" x14ac:dyDescent="0.25">
      <c r="A89" s="26" t="s">
        <v>78</v>
      </c>
      <c r="B89" s="26"/>
      <c r="C89" s="26"/>
      <c r="D89" s="26"/>
      <c r="E89" s="27" t="s">
        <v>38</v>
      </c>
      <c r="F89" s="116" t="s">
        <v>471</v>
      </c>
      <c r="G89" s="263">
        <v>7485</v>
      </c>
      <c r="H89" s="25" t="s">
        <v>79</v>
      </c>
      <c r="I89" s="397">
        <v>0</v>
      </c>
      <c r="J89" s="25" t="s">
        <v>79</v>
      </c>
      <c r="K89" s="261">
        <v>10</v>
      </c>
      <c r="L89" s="183"/>
      <c r="M89" s="182">
        <f>K89*L89</f>
        <v>0</v>
      </c>
      <c r="O89" s="253"/>
    </row>
    <row r="90" spans="1:15" x14ac:dyDescent="0.25">
      <c r="A90" s="26"/>
      <c r="B90" s="26"/>
      <c r="C90" s="26"/>
      <c r="D90" s="26"/>
      <c r="E90" s="28"/>
      <c r="G90" s="389" t="s">
        <v>831</v>
      </c>
      <c r="H90" s="41"/>
      <c r="I90" s="398"/>
      <c r="J90" s="40" t="s">
        <v>80</v>
      </c>
      <c r="K90" s="133"/>
      <c r="L90" s="162"/>
      <c r="M90" s="161"/>
      <c r="O90" s="253"/>
    </row>
    <row r="91" spans="1:15" x14ac:dyDescent="0.25">
      <c r="A91" s="26"/>
      <c r="B91" s="26"/>
      <c r="C91" s="26"/>
      <c r="D91" s="26"/>
      <c r="E91" s="28"/>
      <c r="G91" s="265"/>
      <c r="H91" s="41"/>
      <c r="I91" s="398"/>
      <c r="J91" s="42" t="s">
        <v>81</v>
      </c>
      <c r="K91" s="133"/>
      <c r="L91" s="162"/>
      <c r="M91" s="161"/>
      <c r="O91" s="253"/>
    </row>
    <row r="92" spans="1:15" x14ac:dyDescent="0.25">
      <c r="A92" s="152" t="s">
        <v>470</v>
      </c>
      <c r="B92" s="110"/>
      <c r="C92" s="110"/>
      <c r="D92" s="110"/>
      <c r="E92" s="111"/>
      <c r="F92" s="112"/>
      <c r="G92" s="286"/>
      <c r="H92" s="113"/>
      <c r="I92" s="399"/>
      <c r="J92" s="113"/>
      <c r="K92" s="376"/>
      <c r="L92" s="162"/>
      <c r="M92" s="161"/>
      <c r="O92" s="253"/>
    </row>
    <row r="93" spans="1:15" x14ac:dyDescent="0.25">
      <c r="A93" s="185" t="s">
        <v>55</v>
      </c>
      <c r="B93" s="114"/>
      <c r="C93" s="114"/>
      <c r="D93" s="114"/>
      <c r="E93" s="115" t="s">
        <v>34</v>
      </c>
      <c r="F93" s="116" t="s">
        <v>471</v>
      </c>
      <c r="G93" s="280"/>
      <c r="H93" s="109">
        <v>100</v>
      </c>
      <c r="I93" s="400"/>
      <c r="J93" s="109">
        <v>400</v>
      </c>
      <c r="K93" s="261">
        <v>0</v>
      </c>
      <c r="L93" s="150" t="s">
        <v>585</v>
      </c>
      <c r="M93" s="182" t="s">
        <v>586</v>
      </c>
      <c r="O93" s="253"/>
    </row>
    <row r="94" spans="1:15" x14ac:dyDescent="0.25">
      <c r="A94" s="185" t="s">
        <v>472</v>
      </c>
      <c r="B94" s="114"/>
      <c r="C94" s="114"/>
      <c r="D94" s="114"/>
      <c r="E94" s="115" t="s">
        <v>38</v>
      </c>
      <c r="F94" s="116" t="s">
        <v>471</v>
      </c>
      <c r="G94" s="280"/>
      <c r="H94" s="109">
        <v>100</v>
      </c>
      <c r="I94" s="400"/>
      <c r="J94" s="109">
        <v>400</v>
      </c>
      <c r="K94" s="261">
        <v>0</v>
      </c>
      <c r="L94" s="150" t="s">
        <v>585</v>
      </c>
      <c r="M94" s="182" t="s">
        <v>586</v>
      </c>
      <c r="O94" s="253"/>
    </row>
    <row r="95" spans="1:15" x14ac:dyDescent="0.25">
      <c r="A95" s="185" t="s">
        <v>473</v>
      </c>
      <c r="B95" s="114"/>
      <c r="C95" s="114"/>
      <c r="D95" s="114"/>
      <c r="E95" s="117" t="s">
        <v>52</v>
      </c>
      <c r="F95" s="116" t="s">
        <v>471</v>
      </c>
      <c r="G95" s="280"/>
      <c r="H95" s="109">
        <v>2000</v>
      </c>
      <c r="I95" s="400"/>
      <c r="J95" s="120">
        <v>8000</v>
      </c>
      <c r="K95" s="261">
        <v>0</v>
      </c>
      <c r="L95" s="150" t="s">
        <v>585</v>
      </c>
      <c r="M95" s="182" t="s">
        <v>586</v>
      </c>
      <c r="O95" s="253"/>
    </row>
    <row r="96" spans="1:15" x14ac:dyDescent="0.25">
      <c r="A96" s="185" t="s">
        <v>474</v>
      </c>
      <c r="B96" s="114"/>
      <c r="C96" s="114"/>
      <c r="D96" s="114"/>
      <c r="E96" s="117" t="s">
        <v>54</v>
      </c>
      <c r="F96" s="116" t="s">
        <v>471</v>
      </c>
      <c r="G96" s="280"/>
      <c r="H96" s="109">
        <v>4000</v>
      </c>
      <c r="I96" s="400"/>
      <c r="J96" s="109">
        <v>8000</v>
      </c>
      <c r="K96" s="261">
        <v>0</v>
      </c>
      <c r="L96" s="150" t="s">
        <v>585</v>
      </c>
      <c r="M96" s="182" t="s">
        <v>586</v>
      </c>
      <c r="O96" s="253"/>
    </row>
    <row r="97" spans="1:16" x14ac:dyDescent="0.25">
      <c r="A97" s="185" t="s">
        <v>771</v>
      </c>
      <c r="B97" s="114"/>
      <c r="C97" s="114"/>
      <c r="D97" s="114"/>
      <c r="E97" s="117" t="s">
        <v>772</v>
      </c>
      <c r="F97" s="116" t="s">
        <v>466</v>
      </c>
      <c r="G97" s="280"/>
      <c r="H97" s="109">
        <v>1000</v>
      </c>
      <c r="I97" s="400"/>
      <c r="J97" s="109">
        <v>8000</v>
      </c>
      <c r="K97" s="261">
        <v>0</v>
      </c>
      <c r="L97" s="150" t="s">
        <v>585</v>
      </c>
      <c r="M97" s="353" t="s">
        <v>586</v>
      </c>
      <c r="O97" s="253"/>
    </row>
    <row r="98" spans="1:16" x14ac:dyDescent="0.25">
      <c r="A98" s="184"/>
      <c r="B98" s="184"/>
      <c r="C98" s="184"/>
      <c r="D98" s="184"/>
      <c r="E98" s="153"/>
      <c r="F98" s="156"/>
      <c r="G98" s="281"/>
      <c r="H98" s="22"/>
      <c r="I98" s="155"/>
      <c r="J98" s="22"/>
      <c r="K98" s="133"/>
      <c r="L98" s="162"/>
      <c r="M98" s="161"/>
      <c r="O98" s="253"/>
    </row>
    <row r="99" spans="1:16" x14ac:dyDescent="0.25">
      <c r="A99" s="152" t="s">
        <v>82</v>
      </c>
      <c r="B99" s="184"/>
      <c r="C99" s="184"/>
      <c r="D99" s="184"/>
      <c r="E99" s="153"/>
      <c r="F99" s="21"/>
      <c r="G99" s="258"/>
      <c r="H99" s="23"/>
      <c r="I99" s="171"/>
      <c r="J99" s="23"/>
      <c r="K99" s="255"/>
      <c r="L99" s="132"/>
      <c r="M99" s="135"/>
      <c r="O99" s="253"/>
    </row>
    <row r="100" spans="1:16" x14ac:dyDescent="0.25">
      <c r="A100" s="185" t="s">
        <v>83</v>
      </c>
      <c r="B100" s="184"/>
      <c r="C100" s="184"/>
      <c r="D100" s="184"/>
      <c r="E100" s="177" t="s">
        <v>52</v>
      </c>
      <c r="F100" s="178" t="s">
        <v>46</v>
      </c>
      <c r="G100" s="263"/>
      <c r="H100" s="180">
        <v>500</v>
      </c>
      <c r="I100" s="264"/>
      <c r="J100" s="180">
        <v>2000</v>
      </c>
      <c r="K100" s="261">
        <v>0</v>
      </c>
      <c r="L100" s="150" t="s">
        <v>585</v>
      </c>
      <c r="M100" s="182" t="s">
        <v>586</v>
      </c>
      <c r="O100" s="253"/>
    </row>
    <row r="101" spans="1:16" x14ac:dyDescent="0.25">
      <c r="A101" s="185" t="s">
        <v>55</v>
      </c>
      <c r="B101" s="184"/>
      <c r="C101" s="184"/>
      <c r="D101" s="184"/>
      <c r="E101" s="177" t="s">
        <v>34</v>
      </c>
      <c r="F101" s="178" t="s">
        <v>46</v>
      </c>
      <c r="G101" s="263"/>
      <c r="H101" s="180">
        <v>100</v>
      </c>
      <c r="I101" s="264"/>
      <c r="J101" s="180">
        <v>400</v>
      </c>
      <c r="K101" s="261">
        <v>0</v>
      </c>
      <c r="L101" s="150" t="s">
        <v>585</v>
      </c>
      <c r="M101" s="182" t="s">
        <v>586</v>
      </c>
      <c r="O101" s="253"/>
    </row>
    <row r="102" spans="1:16" x14ac:dyDescent="0.25">
      <c r="A102" s="185" t="s">
        <v>84</v>
      </c>
      <c r="B102" s="184"/>
      <c r="C102" s="184"/>
      <c r="D102" s="184"/>
      <c r="E102" s="177" t="s">
        <v>85</v>
      </c>
      <c r="F102" s="178" t="s">
        <v>46</v>
      </c>
      <c r="G102" s="263"/>
      <c r="H102" s="180">
        <v>500</v>
      </c>
      <c r="I102" s="264"/>
      <c r="J102" s="43">
        <v>2000</v>
      </c>
      <c r="K102" s="261">
        <v>0</v>
      </c>
      <c r="L102" s="150" t="s">
        <v>585</v>
      </c>
      <c r="M102" s="182" t="s">
        <v>586</v>
      </c>
      <c r="O102" s="253"/>
    </row>
    <row r="103" spans="1:16" s="228" customFormat="1" ht="13.35" customHeight="1" x14ac:dyDescent="0.25">
      <c r="A103" s="185" t="s">
        <v>49</v>
      </c>
      <c r="B103" s="114"/>
      <c r="C103" s="114"/>
      <c r="D103" s="114"/>
      <c r="E103" s="117" t="s">
        <v>50</v>
      </c>
      <c r="F103" s="116" t="s">
        <v>466</v>
      </c>
      <c r="G103" s="266"/>
      <c r="H103" s="109">
        <v>500</v>
      </c>
      <c r="I103" s="269"/>
      <c r="J103" s="109">
        <v>2000</v>
      </c>
      <c r="K103" s="267">
        <v>0</v>
      </c>
      <c r="L103" s="150" t="s">
        <v>585</v>
      </c>
      <c r="M103" s="182" t="s">
        <v>586</v>
      </c>
      <c r="O103" s="253"/>
      <c r="P103" s="253"/>
    </row>
    <row r="104" spans="1:16" s="228" customFormat="1" ht="13.35" customHeight="1" x14ac:dyDescent="0.25">
      <c r="A104" s="185" t="s">
        <v>53</v>
      </c>
      <c r="B104" s="114"/>
      <c r="C104" s="114"/>
      <c r="D104" s="114"/>
      <c r="E104" s="117" t="s">
        <v>54</v>
      </c>
      <c r="F104" s="116" t="s">
        <v>466</v>
      </c>
      <c r="G104" s="266"/>
      <c r="H104" s="109">
        <v>4000</v>
      </c>
      <c r="I104" s="269"/>
      <c r="J104" s="109">
        <v>20000</v>
      </c>
      <c r="K104" s="267">
        <v>0</v>
      </c>
      <c r="L104" s="150" t="s">
        <v>585</v>
      </c>
      <c r="M104" s="182" t="s">
        <v>586</v>
      </c>
      <c r="O104" s="253"/>
      <c r="P104" s="253"/>
    </row>
    <row r="105" spans="1:16" s="228" customFormat="1" ht="13.35" customHeight="1" x14ac:dyDescent="0.25">
      <c r="A105" s="185" t="s">
        <v>475</v>
      </c>
      <c r="B105" s="141"/>
      <c r="C105" s="141"/>
      <c r="D105" s="141"/>
      <c r="E105" s="56"/>
      <c r="F105" s="57" t="s">
        <v>466</v>
      </c>
      <c r="G105" s="266"/>
      <c r="H105" s="59">
        <v>4000</v>
      </c>
      <c r="I105" s="267"/>
      <c r="J105" s="191">
        <v>20000</v>
      </c>
      <c r="K105" s="267">
        <v>0</v>
      </c>
      <c r="L105" s="150" t="s">
        <v>585</v>
      </c>
      <c r="M105" s="182" t="s">
        <v>586</v>
      </c>
      <c r="O105" s="253"/>
      <c r="P105" s="253"/>
    </row>
    <row r="106" spans="1:16" s="228" customFormat="1" ht="13.35" customHeight="1" x14ac:dyDescent="0.25">
      <c r="A106" s="185" t="s">
        <v>476</v>
      </c>
      <c r="B106" s="141"/>
      <c r="C106" s="141"/>
      <c r="D106" s="141"/>
      <c r="E106" s="118"/>
      <c r="F106" s="121"/>
      <c r="G106" s="282"/>
      <c r="H106" s="122"/>
      <c r="I106" s="377"/>
      <c r="J106" s="122"/>
      <c r="K106" s="377"/>
      <c r="L106" s="173"/>
      <c r="M106" s="248"/>
      <c r="O106" s="253"/>
      <c r="P106" s="253"/>
    </row>
    <row r="107" spans="1:16" x14ac:dyDescent="0.25">
      <c r="A107" s="11"/>
      <c r="B107" s="11"/>
      <c r="C107" s="11"/>
      <c r="D107" s="11"/>
      <c r="E107" s="39"/>
      <c r="F107" s="156"/>
      <c r="G107" s="265"/>
      <c r="H107" s="22"/>
      <c r="I107" s="155"/>
      <c r="J107" s="37"/>
      <c r="K107" s="133"/>
      <c r="L107" s="165"/>
      <c r="M107" s="161"/>
      <c r="O107" s="253"/>
    </row>
    <row r="108" spans="1:16" x14ac:dyDescent="0.25">
      <c r="A108" s="184"/>
      <c r="B108" s="184"/>
      <c r="C108" s="184"/>
      <c r="D108" s="184"/>
      <c r="E108" s="153"/>
      <c r="F108" s="156"/>
      <c r="G108" s="281"/>
      <c r="H108" s="22"/>
      <c r="I108" s="155"/>
      <c r="J108" s="22"/>
      <c r="K108" s="133"/>
      <c r="L108" s="162"/>
      <c r="M108" s="161"/>
      <c r="O108" s="253"/>
    </row>
    <row r="109" spans="1:16" x14ac:dyDescent="0.25">
      <c r="A109" s="152" t="s">
        <v>566</v>
      </c>
      <c r="B109" s="184"/>
      <c r="C109" s="184"/>
      <c r="D109" s="184"/>
      <c r="E109" s="153"/>
      <c r="F109" s="21"/>
      <c r="G109" s="258"/>
      <c r="H109" s="23"/>
      <c r="I109" s="171"/>
      <c r="J109" s="23"/>
      <c r="K109" s="255"/>
      <c r="L109" s="132"/>
      <c r="M109" s="135"/>
      <c r="O109" s="253"/>
    </row>
    <row r="110" spans="1:16" x14ac:dyDescent="0.25">
      <c r="A110" s="152" t="s">
        <v>86</v>
      </c>
      <c r="B110" s="184"/>
      <c r="C110" s="184"/>
      <c r="D110" s="184"/>
      <c r="E110" s="153"/>
      <c r="F110" s="21"/>
      <c r="G110" s="258"/>
      <c r="H110" s="23"/>
      <c r="I110" s="171"/>
      <c r="J110" s="23"/>
      <c r="K110" s="255"/>
      <c r="L110" s="132"/>
      <c r="M110" s="135"/>
      <c r="O110" s="253"/>
    </row>
    <row r="111" spans="1:16" x14ac:dyDescent="0.25">
      <c r="A111" s="36" t="s">
        <v>87</v>
      </c>
      <c r="B111" s="26"/>
      <c r="C111" s="26"/>
      <c r="D111" s="26"/>
      <c r="E111" s="28"/>
      <c r="F111" s="154"/>
      <c r="G111" s="258"/>
      <c r="H111" s="38"/>
      <c r="I111" s="375"/>
      <c r="J111" s="38"/>
      <c r="K111" s="255"/>
      <c r="L111" s="132"/>
      <c r="M111" s="135"/>
      <c r="O111" s="253"/>
    </row>
    <row r="112" spans="1:16" x14ac:dyDescent="0.25">
      <c r="A112" s="26" t="s">
        <v>88</v>
      </c>
      <c r="B112" s="26"/>
      <c r="C112" s="26"/>
      <c r="D112" s="26"/>
      <c r="E112" s="27" t="s">
        <v>89</v>
      </c>
      <c r="F112" s="24" t="s">
        <v>69</v>
      </c>
      <c r="G112" s="263"/>
      <c r="H112" s="25">
        <v>5000</v>
      </c>
      <c r="I112" s="268"/>
      <c r="J112" s="44">
        <v>5000</v>
      </c>
      <c r="K112" s="261">
        <v>0</v>
      </c>
      <c r="L112" s="150" t="s">
        <v>585</v>
      </c>
      <c r="M112" s="353" t="s">
        <v>586</v>
      </c>
      <c r="O112" s="253"/>
    </row>
    <row r="113" spans="1:23" x14ac:dyDescent="0.25">
      <c r="A113" s="26" t="s">
        <v>90</v>
      </c>
      <c r="B113" s="26"/>
      <c r="C113" s="26"/>
      <c r="D113" s="26"/>
      <c r="E113" s="27" t="s">
        <v>52</v>
      </c>
      <c r="F113" s="24" t="s">
        <v>69</v>
      </c>
      <c r="G113" s="263"/>
      <c r="H113" s="25">
        <v>5000</v>
      </c>
      <c r="I113" s="268"/>
      <c r="J113" s="44">
        <v>5000</v>
      </c>
      <c r="K113" s="261">
        <v>0</v>
      </c>
      <c r="L113" s="150" t="s">
        <v>585</v>
      </c>
      <c r="M113" s="353" t="s">
        <v>586</v>
      </c>
      <c r="O113" s="253"/>
    </row>
    <row r="114" spans="1:23" x14ac:dyDescent="0.25">
      <c r="A114" s="26" t="s">
        <v>91</v>
      </c>
      <c r="B114" s="26"/>
      <c r="C114" s="26"/>
      <c r="D114" s="26"/>
      <c r="E114" s="27" t="s">
        <v>52</v>
      </c>
      <c r="F114" s="24" t="s">
        <v>69</v>
      </c>
      <c r="G114" s="263"/>
      <c r="H114" s="25">
        <v>3000</v>
      </c>
      <c r="I114" s="268"/>
      <c r="J114" s="44">
        <v>10000</v>
      </c>
      <c r="K114" s="261">
        <v>0</v>
      </c>
      <c r="L114" s="150" t="s">
        <v>585</v>
      </c>
      <c r="M114" s="353" t="s">
        <v>586</v>
      </c>
      <c r="O114" s="253"/>
    </row>
    <row r="115" spans="1:23" x14ac:dyDescent="0.25">
      <c r="A115" s="26" t="s">
        <v>567</v>
      </c>
      <c r="B115" s="26"/>
      <c r="C115" s="26"/>
      <c r="D115" s="26"/>
      <c r="E115" s="27" t="s">
        <v>92</v>
      </c>
      <c r="F115" s="24" t="s">
        <v>69</v>
      </c>
      <c r="G115" s="263"/>
      <c r="H115" s="25">
        <v>3000</v>
      </c>
      <c r="I115" s="268"/>
      <c r="J115" s="25">
        <v>10000</v>
      </c>
      <c r="K115" s="261">
        <v>0</v>
      </c>
      <c r="L115" s="150" t="s">
        <v>585</v>
      </c>
      <c r="M115" s="353" t="s">
        <v>586</v>
      </c>
      <c r="O115" s="253"/>
    </row>
    <row r="116" spans="1:23" x14ac:dyDescent="0.25">
      <c r="A116" s="26" t="s">
        <v>93</v>
      </c>
      <c r="B116" s="26"/>
      <c r="C116" s="26"/>
      <c r="D116" s="26"/>
      <c r="E116" s="35" t="s">
        <v>94</v>
      </c>
      <c r="F116" s="24" t="s">
        <v>69</v>
      </c>
      <c r="G116" s="263"/>
      <c r="H116" s="25">
        <v>3000</v>
      </c>
      <c r="I116" s="268"/>
      <c r="J116" s="25">
        <v>10000</v>
      </c>
      <c r="K116" s="261">
        <v>0</v>
      </c>
      <c r="L116" s="150" t="s">
        <v>585</v>
      </c>
      <c r="M116" s="353" t="s">
        <v>586</v>
      </c>
      <c r="O116" s="253"/>
    </row>
    <row r="117" spans="1:23" x14ac:dyDescent="0.25">
      <c r="A117" s="26" t="s">
        <v>53</v>
      </c>
      <c r="B117" s="26"/>
      <c r="C117" s="26"/>
      <c r="D117" s="26"/>
      <c r="E117" s="27" t="s">
        <v>54</v>
      </c>
      <c r="F117" s="24" t="s">
        <v>69</v>
      </c>
      <c r="G117" s="263"/>
      <c r="H117" s="25">
        <v>10000</v>
      </c>
      <c r="I117" s="268"/>
      <c r="J117" s="25">
        <v>40000</v>
      </c>
      <c r="K117" s="261">
        <v>0</v>
      </c>
      <c r="L117" s="150" t="s">
        <v>585</v>
      </c>
      <c r="M117" s="353" t="s">
        <v>586</v>
      </c>
      <c r="O117" s="253"/>
    </row>
    <row r="118" spans="1:23" x14ac:dyDescent="0.25">
      <c r="A118" s="26" t="s">
        <v>55</v>
      </c>
      <c r="B118" s="26"/>
      <c r="C118" s="26"/>
      <c r="D118" s="26"/>
      <c r="E118" s="35" t="s">
        <v>34</v>
      </c>
      <c r="F118" s="24" t="s">
        <v>46</v>
      </c>
      <c r="G118" s="263"/>
      <c r="H118" s="25">
        <v>500</v>
      </c>
      <c r="I118" s="268"/>
      <c r="J118" s="44">
        <v>2000</v>
      </c>
      <c r="K118" s="261">
        <v>0</v>
      </c>
      <c r="L118" s="150" t="s">
        <v>585</v>
      </c>
      <c r="M118" s="353" t="s">
        <v>586</v>
      </c>
      <c r="O118" s="253"/>
    </row>
    <row r="119" spans="1:23" x14ac:dyDescent="0.25">
      <c r="A119" s="26" t="s">
        <v>37</v>
      </c>
      <c r="B119" s="26"/>
      <c r="C119" s="26"/>
      <c r="D119" s="26"/>
      <c r="E119" s="35" t="s">
        <v>38</v>
      </c>
      <c r="F119" s="24" t="s">
        <v>46</v>
      </c>
      <c r="G119" s="263"/>
      <c r="H119" s="25">
        <v>500</v>
      </c>
      <c r="I119" s="268"/>
      <c r="J119" s="44">
        <v>2000</v>
      </c>
      <c r="K119" s="261">
        <v>0</v>
      </c>
      <c r="L119" s="150" t="s">
        <v>585</v>
      </c>
      <c r="M119" s="353" t="s">
        <v>586</v>
      </c>
      <c r="O119" s="253"/>
    </row>
    <row r="120" spans="1:23" x14ac:dyDescent="0.25">
      <c r="A120" s="26" t="s">
        <v>95</v>
      </c>
      <c r="B120" s="26"/>
      <c r="C120" s="26"/>
      <c r="D120" s="26"/>
      <c r="E120" s="35" t="s">
        <v>38</v>
      </c>
      <c r="F120" s="24" t="s">
        <v>46</v>
      </c>
      <c r="G120" s="263"/>
      <c r="H120" s="25">
        <v>10000</v>
      </c>
      <c r="I120" s="268"/>
      <c r="J120" s="44">
        <v>20000</v>
      </c>
      <c r="K120" s="261">
        <v>0</v>
      </c>
      <c r="L120" s="150" t="s">
        <v>585</v>
      </c>
      <c r="M120" s="353" t="s">
        <v>586</v>
      </c>
      <c r="O120" s="253"/>
    </row>
    <row r="121" spans="1:23" x14ac:dyDescent="0.25">
      <c r="A121" s="26" t="s">
        <v>96</v>
      </c>
      <c r="B121" s="26"/>
      <c r="C121" s="26"/>
      <c r="D121" s="26"/>
      <c r="E121" s="27" t="s">
        <v>97</v>
      </c>
      <c r="F121" s="24" t="s">
        <v>46</v>
      </c>
      <c r="G121" s="263"/>
      <c r="H121" s="25">
        <v>2000</v>
      </c>
      <c r="I121" s="268"/>
      <c r="J121" s="44">
        <v>8000</v>
      </c>
      <c r="K121" s="261">
        <v>0</v>
      </c>
      <c r="L121" s="150" t="s">
        <v>585</v>
      </c>
      <c r="M121" s="353" t="s">
        <v>586</v>
      </c>
      <c r="O121" s="253"/>
    </row>
    <row r="122" spans="1:23" x14ac:dyDescent="0.25">
      <c r="A122" s="184"/>
      <c r="B122" s="184"/>
      <c r="C122" s="184"/>
      <c r="D122" s="184"/>
      <c r="E122" s="153"/>
      <c r="F122" s="156"/>
      <c r="G122" s="265"/>
      <c r="H122" s="22"/>
      <c r="I122" s="155"/>
      <c r="J122" s="22"/>
      <c r="K122" s="133"/>
      <c r="L122" s="162"/>
      <c r="M122" s="161"/>
      <c r="O122" s="253"/>
    </row>
    <row r="123" spans="1:23" x14ac:dyDescent="0.25">
      <c r="A123" s="152" t="s">
        <v>98</v>
      </c>
      <c r="B123" s="184"/>
      <c r="C123" s="184"/>
      <c r="D123" s="184"/>
      <c r="E123" s="153"/>
      <c r="F123" s="21"/>
      <c r="G123" s="258"/>
      <c r="H123" s="23"/>
      <c r="I123" s="171"/>
      <c r="J123" s="23"/>
      <c r="K123" s="255"/>
      <c r="L123" s="132"/>
      <c r="M123" s="135"/>
      <c r="O123" s="253"/>
    </row>
    <row r="124" spans="1:23" x14ac:dyDescent="0.25">
      <c r="A124" s="184" t="s">
        <v>808</v>
      </c>
      <c r="B124" s="184"/>
      <c r="C124" s="184"/>
      <c r="D124" s="184"/>
      <c r="E124" s="177"/>
      <c r="F124" s="178" t="s">
        <v>99</v>
      </c>
      <c r="G124" s="263">
        <v>397</v>
      </c>
      <c r="H124" s="180" t="s">
        <v>761</v>
      </c>
      <c r="I124" s="264">
        <v>74</v>
      </c>
      <c r="J124" s="180">
        <v>0.25</v>
      </c>
      <c r="K124" s="261">
        <v>25</v>
      </c>
      <c r="L124" s="183"/>
      <c r="M124" s="182">
        <f>K124*L124</f>
        <v>0</v>
      </c>
      <c r="O124" s="253"/>
    </row>
    <row r="125" spans="1:23" x14ac:dyDescent="0.25">
      <c r="A125" s="184" t="s">
        <v>100</v>
      </c>
      <c r="B125" s="184"/>
      <c r="C125" s="184"/>
      <c r="D125" s="184"/>
      <c r="E125" s="177"/>
      <c r="F125" s="178" t="s">
        <v>99</v>
      </c>
      <c r="G125" s="263"/>
      <c r="H125" s="180" t="s">
        <v>761</v>
      </c>
      <c r="I125" s="264"/>
      <c r="J125" s="180">
        <v>0.25</v>
      </c>
      <c r="K125" s="261">
        <v>0</v>
      </c>
      <c r="L125" s="150" t="s">
        <v>585</v>
      </c>
      <c r="M125" s="353" t="s">
        <v>586</v>
      </c>
      <c r="O125" s="253"/>
    </row>
    <row r="126" spans="1:23" x14ac:dyDescent="0.25">
      <c r="A126" s="184"/>
      <c r="B126" s="184"/>
      <c r="C126" s="184"/>
      <c r="D126" s="11"/>
      <c r="E126" s="45" t="s">
        <v>797</v>
      </c>
      <c r="F126" s="154"/>
      <c r="G126" s="283"/>
      <c r="H126" s="33"/>
      <c r="I126" s="387"/>
      <c r="J126" s="33"/>
      <c r="K126" s="284"/>
      <c r="L126" s="143"/>
      <c r="M126" s="137"/>
      <c r="O126" s="253"/>
    </row>
    <row r="127" spans="1:23" x14ac:dyDescent="0.25">
      <c r="A127" s="184"/>
      <c r="B127" s="184"/>
      <c r="C127" s="184"/>
      <c r="D127" s="184"/>
      <c r="E127" s="153" t="s">
        <v>819</v>
      </c>
      <c r="F127" s="156"/>
      <c r="G127" s="265"/>
      <c r="H127" s="22"/>
      <c r="I127" s="155"/>
      <c r="J127" s="22"/>
      <c r="K127" s="133"/>
      <c r="L127" s="162"/>
      <c r="M127" s="161"/>
      <c r="O127" s="253"/>
    </row>
    <row r="128" spans="1:23" s="230" customFormat="1" ht="15.75" thickBot="1" x14ac:dyDescent="0.3">
      <c r="A128" s="184"/>
      <c r="B128" s="184"/>
      <c r="C128" s="184"/>
      <c r="D128" s="184"/>
      <c r="E128" s="153"/>
      <c r="F128" s="46"/>
      <c r="G128" s="285"/>
      <c r="H128" s="47"/>
      <c r="I128" s="158"/>
      <c r="J128" s="48"/>
      <c r="K128" s="386" t="s">
        <v>21</v>
      </c>
      <c r="L128" s="556">
        <f>SUM(M27:M127)</f>
        <v>0</v>
      </c>
      <c r="M128" s="556"/>
      <c r="N128" s="141"/>
      <c r="O128" s="253"/>
      <c r="P128" s="253"/>
      <c r="Q128" s="121"/>
      <c r="R128" s="119"/>
      <c r="S128" s="174"/>
      <c r="T128" s="174"/>
      <c r="U128" s="174"/>
      <c r="V128" s="186"/>
      <c r="W128" s="459"/>
    </row>
    <row r="129" spans="1:16" x14ac:dyDescent="0.25">
      <c r="A129" s="152" t="s">
        <v>101</v>
      </c>
      <c r="B129" s="184"/>
      <c r="C129" s="184"/>
      <c r="D129" s="184"/>
      <c r="E129" s="153"/>
      <c r="F129" s="21"/>
      <c r="G129" s="258"/>
      <c r="H129" s="184"/>
      <c r="I129" s="171"/>
      <c r="J129" s="184"/>
      <c r="K129" s="255"/>
      <c r="L129" s="149"/>
      <c r="M129" s="135"/>
      <c r="O129" s="253"/>
    </row>
    <row r="130" spans="1:16" x14ac:dyDescent="0.25">
      <c r="A130" s="152"/>
      <c r="B130" s="184"/>
      <c r="C130" s="184"/>
      <c r="D130" s="184"/>
      <c r="E130" s="153"/>
      <c r="F130" s="21"/>
      <c r="G130" s="258"/>
      <c r="H130" s="184"/>
      <c r="I130" s="171"/>
      <c r="J130" s="184"/>
      <c r="K130" s="255"/>
      <c r="L130" s="149"/>
      <c r="M130" s="135"/>
      <c r="O130" s="253"/>
    </row>
    <row r="131" spans="1:16" x14ac:dyDescent="0.25">
      <c r="A131" s="152" t="s">
        <v>102</v>
      </c>
      <c r="B131" s="184"/>
      <c r="C131" s="184"/>
      <c r="D131" s="184"/>
      <c r="E131" s="153"/>
      <c r="F131" s="21"/>
      <c r="G131" s="258"/>
      <c r="H131" s="23"/>
      <c r="I131" s="171"/>
      <c r="J131" s="23"/>
      <c r="K131" s="255"/>
      <c r="L131" s="132"/>
      <c r="M131" s="135"/>
      <c r="O131" s="253"/>
    </row>
    <row r="132" spans="1:16" x14ac:dyDescent="0.25">
      <c r="A132" s="152" t="s">
        <v>477</v>
      </c>
      <c r="B132" s="184"/>
      <c r="C132" s="184"/>
      <c r="D132" s="184"/>
      <c r="E132" s="153"/>
      <c r="F132" s="21"/>
      <c r="G132" s="258"/>
      <c r="H132" s="23"/>
      <c r="I132" s="171"/>
      <c r="J132" s="23"/>
      <c r="K132" s="255"/>
      <c r="L132" s="132"/>
      <c r="M132" s="135"/>
      <c r="O132" s="253"/>
    </row>
    <row r="133" spans="1:16" x14ac:dyDescent="0.25">
      <c r="A133" s="26" t="s">
        <v>103</v>
      </c>
      <c r="B133" s="26"/>
      <c r="C133" s="26"/>
      <c r="D133" s="26"/>
      <c r="E133" s="27" t="s">
        <v>89</v>
      </c>
      <c r="F133" s="192" t="s">
        <v>104</v>
      </c>
      <c r="G133" s="263">
        <v>22535</v>
      </c>
      <c r="H133" s="193">
        <v>1000</v>
      </c>
      <c r="I133" s="268">
        <f>G133/H133</f>
        <v>22.535</v>
      </c>
      <c r="J133" s="25">
        <v>4000</v>
      </c>
      <c r="K133" s="261">
        <v>6</v>
      </c>
      <c r="L133" s="194"/>
      <c r="M133" s="182">
        <f t="shared" ref="M133:M146" si="4">K133*L133</f>
        <v>0</v>
      </c>
      <c r="O133" s="253"/>
    </row>
    <row r="134" spans="1:16" x14ac:dyDescent="0.25">
      <c r="A134" s="26" t="s">
        <v>568</v>
      </c>
      <c r="B134" s="26"/>
      <c r="C134" s="26"/>
      <c r="D134" s="26"/>
      <c r="E134" s="27" t="s">
        <v>52</v>
      </c>
      <c r="F134" s="192" t="s">
        <v>104</v>
      </c>
      <c r="G134" s="263">
        <v>22535</v>
      </c>
      <c r="H134" s="193">
        <v>1000</v>
      </c>
      <c r="I134" s="268">
        <f t="shared" ref="I134:I146" si="5">G134/H134</f>
        <v>22.535</v>
      </c>
      <c r="J134" s="25">
        <v>4000</v>
      </c>
      <c r="K134" s="261">
        <v>6</v>
      </c>
      <c r="L134" s="194"/>
      <c r="M134" s="182">
        <f t="shared" si="4"/>
        <v>0</v>
      </c>
      <c r="O134" s="253"/>
    </row>
    <row r="135" spans="1:16" s="228" customFormat="1" ht="13.35" customHeight="1" x14ac:dyDescent="0.25">
      <c r="A135" s="26" t="s">
        <v>569</v>
      </c>
      <c r="B135" s="110"/>
      <c r="C135" s="110"/>
      <c r="D135" s="110"/>
      <c r="E135" s="117" t="s">
        <v>52</v>
      </c>
      <c r="F135" s="195" t="s">
        <v>570</v>
      </c>
      <c r="G135" s="263">
        <v>33020</v>
      </c>
      <c r="H135" s="196">
        <v>4000</v>
      </c>
      <c r="I135" s="268">
        <f t="shared" si="5"/>
        <v>8.2550000000000008</v>
      </c>
      <c r="J135" s="109">
        <v>16000</v>
      </c>
      <c r="K135" s="261">
        <v>3</v>
      </c>
      <c r="L135" s="194"/>
      <c r="M135" s="182">
        <f t="shared" si="4"/>
        <v>0</v>
      </c>
      <c r="O135" s="253"/>
      <c r="P135" s="253"/>
    </row>
    <row r="136" spans="1:16" x14ac:dyDescent="0.25">
      <c r="A136" s="26" t="s">
        <v>571</v>
      </c>
      <c r="B136" s="26"/>
      <c r="C136" s="26"/>
      <c r="D136" s="26"/>
      <c r="E136" s="27" t="s">
        <v>107</v>
      </c>
      <c r="F136" s="192" t="s">
        <v>108</v>
      </c>
      <c r="G136" s="263">
        <v>22535</v>
      </c>
      <c r="H136" s="193">
        <v>2000</v>
      </c>
      <c r="I136" s="268">
        <f t="shared" si="5"/>
        <v>11.2675</v>
      </c>
      <c r="J136" s="25">
        <v>4000</v>
      </c>
      <c r="K136" s="261">
        <v>6</v>
      </c>
      <c r="L136" s="194"/>
      <c r="M136" s="182">
        <f t="shared" si="4"/>
        <v>0</v>
      </c>
      <c r="O136" s="253"/>
    </row>
    <row r="137" spans="1:16" s="228" customFormat="1" ht="13.35" customHeight="1" x14ac:dyDescent="0.25">
      <c r="A137" s="185" t="s">
        <v>478</v>
      </c>
      <c r="B137" s="110"/>
      <c r="C137" s="110"/>
      <c r="D137" s="110"/>
      <c r="E137" s="117" t="s">
        <v>126</v>
      </c>
      <c r="F137" s="195" t="s">
        <v>572</v>
      </c>
      <c r="G137" s="263">
        <v>22535</v>
      </c>
      <c r="H137" s="196">
        <v>2000</v>
      </c>
      <c r="I137" s="268">
        <f t="shared" si="5"/>
        <v>11.2675</v>
      </c>
      <c r="J137" s="109">
        <v>4000</v>
      </c>
      <c r="K137" s="261">
        <v>6</v>
      </c>
      <c r="L137" s="194"/>
      <c r="M137" s="182">
        <f t="shared" si="4"/>
        <v>0</v>
      </c>
      <c r="O137" s="253"/>
      <c r="P137" s="253"/>
    </row>
    <row r="138" spans="1:16" x14ac:dyDescent="0.25">
      <c r="A138" s="185" t="s">
        <v>573</v>
      </c>
      <c r="B138" s="26"/>
      <c r="C138" s="26"/>
      <c r="D138" s="26"/>
      <c r="E138" s="27" t="s">
        <v>92</v>
      </c>
      <c r="F138" s="192" t="s">
        <v>104</v>
      </c>
      <c r="G138" s="263">
        <v>22535</v>
      </c>
      <c r="H138" s="193">
        <v>2000</v>
      </c>
      <c r="I138" s="268">
        <f t="shared" si="5"/>
        <v>11.2675</v>
      </c>
      <c r="J138" s="25">
        <v>4000</v>
      </c>
      <c r="K138" s="261">
        <v>6</v>
      </c>
      <c r="L138" s="194"/>
      <c r="M138" s="182">
        <f t="shared" si="4"/>
        <v>0</v>
      </c>
      <c r="O138" s="253"/>
    </row>
    <row r="139" spans="1:16" x14ac:dyDescent="0.25">
      <c r="A139" s="185" t="s">
        <v>109</v>
      </c>
      <c r="B139" s="26"/>
      <c r="C139" s="26"/>
      <c r="D139" s="26"/>
      <c r="E139" s="27" t="s">
        <v>94</v>
      </c>
      <c r="F139" s="192" t="s">
        <v>104</v>
      </c>
      <c r="G139" s="263">
        <v>22535</v>
      </c>
      <c r="H139" s="193">
        <v>2000</v>
      </c>
      <c r="I139" s="268">
        <f t="shared" si="5"/>
        <v>11.2675</v>
      </c>
      <c r="J139" s="25">
        <v>8000</v>
      </c>
      <c r="K139" s="261">
        <v>2</v>
      </c>
      <c r="L139" s="194"/>
      <c r="M139" s="182">
        <f t="shared" si="4"/>
        <v>0</v>
      </c>
      <c r="O139" s="253"/>
    </row>
    <row r="140" spans="1:16" x14ac:dyDescent="0.25">
      <c r="A140" s="185" t="s">
        <v>53</v>
      </c>
      <c r="B140" s="154"/>
      <c r="C140" s="26"/>
      <c r="D140" s="26"/>
      <c r="E140" s="27" t="s">
        <v>54</v>
      </c>
      <c r="F140" s="192" t="s">
        <v>104</v>
      </c>
      <c r="G140" s="263">
        <v>22535</v>
      </c>
      <c r="H140" s="193">
        <v>10000</v>
      </c>
      <c r="I140" s="268">
        <f t="shared" si="5"/>
        <v>2.2534999999999998</v>
      </c>
      <c r="J140" s="25">
        <v>40000</v>
      </c>
      <c r="K140" s="261">
        <v>1</v>
      </c>
      <c r="L140" s="194"/>
      <c r="M140" s="182">
        <f t="shared" si="4"/>
        <v>0</v>
      </c>
      <c r="O140" s="253"/>
    </row>
    <row r="141" spans="1:16" x14ac:dyDescent="0.25">
      <c r="A141" s="185" t="s">
        <v>110</v>
      </c>
      <c r="B141" s="26"/>
      <c r="C141" s="26"/>
      <c r="D141" s="26"/>
      <c r="E141" s="27" t="s">
        <v>111</v>
      </c>
      <c r="F141" s="192" t="s">
        <v>104</v>
      </c>
      <c r="G141" s="263">
        <v>22535</v>
      </c>
      <c r="H141" s="193">
        <v>10000</v>
      </c>
      <c r="I141" s="268">
        <f t="shared" si="5"/>
        <v>2.2534999999999998</v>
      </c>
      <c r="J141" s="193">
        <v>40000</v>
      </c>
      <c r="K141" s="261">
        <v>2</v>
      </c>
      <c r="L141" s="197"/>
      <c r="M141" s="182">
        <f t="shared" si="4"/>
        <v>0</v>
      </c>
      <c r="O141" s="253"/>
    </row>
    <row r="142" spans="1:16" x14ac:dyDescent="0.25">
      <c r="A142" s="185" t="s">
        <v>112</v>
      </c>
      <c r="B142" s="26"/>
      <c r="C142" s="26"/>
      <c r="D142" s="26"/>
      <c r="E142" s="27" t="s">
        <v>113</v>
      </c>
      <c r="F142" s="192" t="s">
        <v>104</v>
      </c>
      <c r="G142" s="263">
        <v>22535</v>
      </c>
      <c r="H142" s="193">
        <v>20000</v>
      </c>
      <c r="I142" s="268">
        <f t="shared" si="5"/>
        <v>1.1267499999999999</v>
      </c>
      <c r="J142" s="25">
        <v>80000</v>
      </c>
      <c r="K142" s="261">
        <v>1</v>
      </c>
      <c r="L142" s="194"/>
      <c r="M142" s="182">
        <f t="shared" si="4"/>
        <v>0</v>
      </c>
      <c r="O142" s="253"/>
    </row>
    <row r="143" spans="1:16" s="228" customFormat="1" ht="13.35" customHeight="1" x14ac:dyDescent="0.25">
      <c r="A143" s="185" t="s">
        <v>55</v>
      </c>
      <c r="B143" s="114"/>
      <c r="C143" s="114"/>
      <c r="D143" s="114"/>
      <c r="E143" s="117" t="s">
        <v>34</v>
      </c>
      <c r="F143" s="116" t="s">
        <v>466</v>
      </c>
      <c r="G143" s="263">
        <v>33020</v>
      </c>
      <c r="H143" s="109">
        <v>200</v>
      </c>
      <c r="I143" s="268">
        <f t="shared" si="5"/>
        <v>165.1</v>
      </c>
      <c r="J143" s="109">
        <v>800</v>
      </c>
      <c r="K143" s="261">
        <v>50</v>
      </c>
      <c r="L143" s="194"/>
      <c r="M143" s="182">
        <f t="shared" si="4"/>
        <v>0</v>
      </c>
      <c r="O143" s="253"/>
      <c r="P143" s="253"/>
    </row>
    <row r="144" spans="1:16" s="228" customFormat="1" ht="13.35" customHeight="1" x14ac:dyDescent="0.25">
      <c r="A144" s="185" t="s">
        <v>472</v>
      </c>
      <c r="B144" s="114"/>
      <c r="C144" s="114"/>
      <c r="D144" s="114"/>
      <c r="E144" s="117" t="s">
        <v>38</v>
      </c>
      <c r="F144" s="116" t="s">
        <v>466</v>
      </c>
      <c r="G144" s="263">
        <v>33020</v>
      </c>
      <c r="H144" s="109">
        <v>400</v>
      </c>
      <c r="I144" s="268">
        <f t="shared" si="5"/>
        <v>82.55</v>
      </c>
      <c r="J144" s="109">
        <v>1600</v>
      </c>
      <c r="K144" s="261">
        <v>25</v>
      </c>
      <c r="L144" s="194"/>
      <c r="M144" s="182">
        <f t="shared" si="4"/>
        <v>0</v>
      </c>
      <c r="O144" s="253"/>
      <c r="P144" s="253"/>
    </row>
    <row r="145" spans="1:16" s="228" customFormat="1" ht="13.35" customHeight="1" x14ac:dyDescent="0.25">
      <c r="A145" s="185" t="s">
        <v>479</v>
      </c>
      <c r="B145" s="114"/>
      <c r="C145" s="114"/>
      <c r="D145" s="114"/>
      <c r="E145" s="117" t="s">
        <v>38</v>
      </c>
      <c r="F145" s="116" t="s">
        <v>466</v>
      </c>
      <c r="G145" s="263">
        <v>33020</v>
      </c>
      <c r="H145" s="109">
        <v>1000</v>
      </c>
      <c r="I145" s="268">
        <f t="shared" si="5"/>
        <v>33.020000000000003</v>
      </c>
      <c r="J145" s="109">
        <v>4000</v>
      </c>
      <c r="K145" s="261">
        <v>7</v>
      </c>
      <c r="L145" s="194"/>
      <c r="M145" s="182">
        <f t="shared" si="4"/>
        <v>0</v>
      </c>
      <c r="O145" s="253"/>
      <c r="P145" s="253"/>
    </row>
    <row r="146" spans="1:16" s="228" customFormat="1" ht="13.35" customHeight="1" x14ac:dyDescent="0.25">
      <c r="A146" s="185" t="s">
        <v>96</v>
      </c>
      <c r="B146" s="114"/>
      <c r="C146" s="114"/>
      <c r="D146" s="114"/>
      <c r="E146" s="117" t="s">
        <v>97</v>
      </c>
      <c r="F146" s="116" t="s">
        <v>466</v>
      </c>
      <c r="G146" s="263">
        <v>33020</v>
      </c>
      <c r="H146" s="109">
        <v>2000</v>
      </c>
      <c r="I146" s="268">
        <f t="shared" si="5"/>
        <v>16.510000000000002</v>
      </c>
      <c r="J146" s="187">
        <v>8000</v>
      </c>
      <c r="K146" s="261">
        <v>4</v>
      </c>
      <c r="L146" s="194"/>
      <c r="M146" s="182">
        <f t="shared" si="4"/>
        <v>0</v>
      </c>
      <c r="O146" s="253"/>
      <c r="P146" s="253"/>
    </row>
    <row r="147" spans="1:16" x14ac:dyDescent="0.25">
      <c r="A147" s="26"/>
      <c r="B147" s="26"/>
      <c r="C147" s="26"/>
      <c r="D147" s="26"/>
      <c r="E147" s="1" t="s">
        <v>114</v>
      </c>
      <c r="F147" s="154"/>
      <c r="G147" s="258"/>
      <c r="H147" s="26"/>
      <c r="I147" s="375"/>
      <c r="J147" s="26"/>
      <c r="K147" s="133"/>
      <c r="L147" s="138"/>
      <c r="M147" s="161"/>
      <c r="O147" s="253"/>
    </row>
    <row r="148" spans="1:16" x14ac:dyDescent="0.25">
      <c r="A148" s="152"/>
      <c r="B148" s="184"/>
      <c r="C148" s="184"/>
      <c r="D148" s="184"/>
      <c r="E148" s="153"/>
      <c r="F148" s="156"/>
      <c r="G148" s="258"/>
      <c r="H148" s="184"/>
      <c r="I148" s="171"/>
      <c r="J148" s="184"/>
      <c r="K148" s="255"/>
      <c r="L148" s="138"/>
      <c r="M148" s="135"/>
      <c r="O148" s="253"/>
    </row>
    <row r="149" spans="1:16" s="228" customFormat="1" ht="13.35" customHeight="1" x14ac:dyDescent="0.25">
      <c r="A149" s="152" t="s">
        <v>574</v>
      </c>
      <c r="B149" s="142"/>
      <c r="C149" s="142"/>
      <c r="D149" s="142"/>
      <c r="E149" s="118"/>
      <c r="F149" s="124"/>
      <c r="G149" s="286"/>
      <c r="H149" s="128"/>
      <c r="I149" s="376"/>
      <c r="J149" s="128"/>
      <c r="K149" s="376"/>
      <c r="L149" s="148"/>
      <c r="M149" s="248"/>
      <c r="O149" s="253"/>
      <c r="P149" s="253"/>
    </row>
    <row r="150" spans="1:16" s="228" customFormat="1" ht="13.35" customHeight="1" x14ac:dyDescent="0.25">
      <c r="A150" s="152" t="s">
        <v>582</v>
      </c>
      <c r="B150" s="142"/>
      <c r="C150" s="142"/>
      <c r="D150" s="142"/>
      <c r="E150" s="118"/>
      <c r="F150" s="124"/>
      <c r="G150" s="286"/>
      <c r="H150" s="128"/>
      <c r="I150" s="376"/>
      <c r="J150" s="128"/>
      <c r="K150" s="376"/>
      <c r="L150" s="148"/>
      <c r="M150" s="248"/>
      <c r="O150" s="253"/>
      <c r="P150" s="253"/>
    </row>
    <row r="151" spans="1:16" s="228" customFormat="1" ht="13.35" customHeight="1" x14ac:dyDescent="0.25">
      <c r="A151" s="185" t="s">
        <v>105</v>
      </c>
      <c r="B151" s="142"/>
      <c r="C151" s="142"/>
      <c r="D151" s="142"/>
      <c r="E151" s="56" t="s">
        <v>52</v>
      </c>
      <c r="F151" s="57" t="s">
        <v>361</v>
      </c>
      <c r="G151" s="266"/>
      <c r="H151" s="59">
        <v>1</v>
      </c>
      <c r="I151" s="267"/>
      <c r="J151" s="59" t="s">
        <v>480</v>
      </c>
      <c r="K151" s="261">
        <v>0</v>
      </c>
      <c r="L151" s="150" t="s">
        <v>585</v>
      </c>
      <c r="M151" s="353" t="s">
        <v>586</v>
      </c>
      <c r="O151" s="253"/>
      <c r="P151" s="253"/>
    </row>
    <row r="152" spans="1:16" s="228" customFormat="1" ht="13.35" customHeight="1" x14ac:dyDescent="0.25">
      <c r="A152" s="185" t="s">
        <v>481</v>
      </c>
      <c r="B152" s="142"/>
      <c r="C152" s="142"/>
      <c r="D152" s="142"/>
      <c r="E152" s="56" t="s">
        <v>54</v>
      </c>
      <c r="F152" s="57" t="s">
        <v>361</v>
      </c>
      <c r="G152" s="266"/>
      <c r="H152" s="59">
        <v>1</v>
      </c>
      <c r="I152" s="267"/>
      <c r="J152" s="59" t="s">
        <v>480</v>
      </c>
      <c r="K152" s="261">
        <v>0</v>
      </c>
      <c r="L152" s="150" t="s">
        <v>585</v>
      </c>
      <c r="M152" s="353" t="s">
        <v>586</v>
      </c>
      <c r="O152" s="253"/>
      <c r="P152" s="253"/>
    </row>
    <row r="153" spans="1:16" s="228" customFormat="1" ht="13.35" customHeight="1" x14ac:dyDescent="0.25">
      <c r="A153" s="185" t="s">
        <v>482</v>
      </c>
      <c r="B153" s="142"/>
      <c r="C153" s="142"/>
      <c r="D153" s="142"/>
      <c r="E153" s="56" t="s">
        <v>483</v>
      </c>
      <c r="F153" s="57" t="s">
        <v>361</v>
      </c>
      <c r="G153" s="266"/>
      <c r="H153" s="59">
        <v>1</v>
      </c>
      <c r="I153" s="267"/>
      <c r="J153" s="59" t="s">
        <v>480</v>
      </c>
      <c r="K153" s="261">
        <v>0</v>
      </c>
      <c r="L153" s="150" t="s">
        <v>585</v>
      </c>
      <c r="M153" s="353" t="s">
        <v>586</v>
      </c>
      <c r="O153" s="253"/>
      <c r="P153" s="253"/>
    </row>
    <row r="154" spans="1:16" s="228" customFormat="1" ht="13.35" customHeight="1" x14ac:dyDescent="0.25">
      <c r="A154" s="185" t="s">
        <v>484</v>
      </c>
      <c r="B154" s="142"/>
      <c r="C154" s="142"/>
      <c r="D154" s="142"/>
      <c r="E154" s="56"/>
      <c r="F154" s="57" t="s">
        <v>361</v>
      </c>
      <c r="G154" s="266"/>
      <c r="H154" s="59">
        <v>1</v>
      </c>
      <c r="I154" s="267"/>
      <c r="J154" s="59" t="s">
        <v>480</v>
      </c>
      <c r="K154" s="261">
        <v>0</v>
      </c>
      <c r="L154" s="150" t="s">
        <v>585</v>
      </c>
      <c r="M154" s="353" t="s">
        <v>586</v>
      </c>
      <c r="O154" s="253"/>
      <c r="P154" s="253"/>
    </row>
    <row r="155" spans="1:16" s="228" customFormat="1" ht="13.35" customHeight="1" x14ac:dyDescent="0.25">
      <c r="A155" s="152" t="s">
        <v>485</v>
      </c>
      <c r="B155" s="142"/>
      <c r="C155" s="142"/>
      <c r="D155" s="142"/>
      <c r="E155" s="118"/>
      <c r="F155" s="124"/>
      <c r="G155" s="286"/>
      <c r="H155" s="128"/>
      <c r="I155" s="376"/>
      <c r="J155" s="128"/>
      <c r="K155" s="376"/>
      <c r="L155" s="139"/>
      <c r="M155" s="182"/>
      <c r="O155" s="253"/>
      <c r="P155" s="253"/>
    </row>
    <row r="156" spans="1:16" s="228" customFormat="1" ht="13.35" customHeight="1" x14ac:dyDescent="0.25">
      <c r="A156" s="185" t="s">
        <v>486</v>
      </c>
      <c r="B156" s="142"/>
      <c r="C156" s="142"/>
      <c r="D156" s="142"/>
      <c r="E156" s="56"/>
      <c r="F156" s="57" t="s">
        <v>466</v>
      </c>
      <c r="G156" s="266"/>
      <c r="H156" s="59">
        <v>8000</v>
      </c>
      <c r="I156" s="267"/>
      <c r="J156" s="59">
        <v>20000</v>
      </c>
      <c r="K156" s="261">
        <v>0</v>
      </c>
      <c r="L156" s="150" t="s">
        <v>585</v>
      </c>
      <c r="M156" s="353" t="s">
        <v>586</v>
      </c>
      <c r="N156" s="229"/>
      <c r="O156" s="253"/>
      <c r="P156" s="253"/>
    </row>
    <row r="157" spans="1:16" s="228" customFormat="1" ht="13.35" customHeight="1" x14ac:dyDescent="0.25">
      <c r="A157" s="141"/>
      <c r="B157" s="142"/>
      <c r="C157" s="142"/>
      <c r="D157" s="142"/>
      <c r="E157" s="118"/>
      <c r="F157" s="121"/>
      <c r="G157" s="287"/>
      <c r="H157" s="122"/>
      <c r="I157" s="377"/>
      <c r="J157" s="122"/>
      <c r="K157" s="377"/>
      <c r="L157" s="140"/>
      <c r="M157" s="248"/>
      <c r="O157" s="253"/>
      <c r="P157" s="253"/>
    </row>
    <row r="158" spans="1:16" s="228" customFormat="1" ht="13.35" customHeight="1" x14ac:dyDescent="0.25">
      <c r="A158" s="152" t="s">
        <v>487</v>
      </c>
      <c r="B158" s="142"/>
      <c r="C158" s="142"/>
      <c r="D158" s="142"/>
      <c r="E158" s="118"/>
      <c r="F158" s="124"/>
      <c r="G158" s="286"/>
      <c r="H158" s="128"/>
      <c r="I158" s="376"/>
      <c r="J158" s="128"/>
      <c r="K158" s="376"/>
      <c r="L158" s="140"/>
      <c r="M158" s="248"/>
      <c r="O158" s="253"/>
      <c r="P158" s="253"/>
    </row>
    <row r="159" spans="1:16" s="228" customFormat="1" ht="13.35" customHeight="1" x14ac:dyDescent="0.25">
      <c r="A159" s="185" t="s">
        <v>488</v>
      </c>
      <c r="B159" s="142"/>
      <c r="C159" s="142"/>
      <c r="D159" s="142"/>
      <c r="E159" s="56" t="s">
        <v>52</v>
      </c>
      <c r="F159" s="57" t="s">
        <v>466</v>
      </c>
      <c r="G159" s="266"/>
      <c r="H159" s="59">
        <v>4000</v>
      </c>
      <c r="I159" s="267"/>
      <c r="J159" s="59">
        <v>16000</v>
      </c>
      <c r="K159" s="261">
        <v>0</v>
      </c>
      <c r="L159" s="150" t="s">
        <v>585</v>
      </c>
      <c r="M159" s="353" t="s">
        <v>586</v>
      </c>
      <c r="O159" s="253"/>
      <c r="P159" s="253"/>
    </row>
    <row r="160" spans="1:16" s="228" customFormat="1" ht="13.35" customHeight="1" x14ac:dyDescent="0.25">
      <c r="A160" s="185" t="s">
        <v>575</v>
      </c>
      <c r="B160" s="142"/>
      <c r="C160" s="142"/>
      <c r="D160" s="142"/>
      <c r="E160" s="56" t="s">
        <v>54</v>
      </c>
      <c r="F160" s="57" t="s">
        <v>466</v>
      </c>
      <c r="G160" s="266"/>
      <c r="H160" s="59">
        <v>8000</v>
      </c>
      <c r="I160" s="267"/>
      <c r="J160" s="59">
        <v>20000</v>
      </c>
      <c r="K160" s="261">
        <v>0</v>
      </c>
      <c r="L160" s="150" t="s">
        <v>585</v>
      </c>
      <c r="M160" s="353" t="s">
        <v>586</v>
      </c>
      <c r="O160" s="253"/>
      <c r="P160" s="253"/>
    </row>
    <row r="161" spans="1:16" s="228" customFormat="1" ht="13.35" customHeight="1" x14ac:dyDescent="0.25">
      <c r="A161" s="185" t="s">
        <v>482</v>
      </c>
      <c r="B161" s="142"/>
      <c r="C161" s="142"/>
      <c r="D161" s="142"/>
      <c r="E161" s="56" t="s">
        <v>483</v>
      </c>
      <c r="F161" s="57" t="s">
        <v>466</v>
      </c>
      <c r="G161" s="266"/>
      <c r="H161" s="59">
        <v>4000</v>
      </c>
      <c r="I161" s="267"/>
      <c r="J161" s="59">
        <v>20000</v>
      </c>
      <c r="K161" s="261">
        <v>0</v>
      </c>
      <c r="L161" s="150" t="s">
        <v>585</v>
      </c>
      <c r="M161" s="353" t="s">
        <v>586</v>
      </c>
      <c r="O161" s="253"/>
      <c r="P161" s="253"/>
    </row>
    <row r="162" spans="1:16" s="228" customFormat="1" ht="13.35" customHeight="1" x14ac:dyDescent="0.25">
      <c r="A162" s="185" t="s">
        <v>489</v>
      </c>
      <c r="B162" s="142"/>
      <c r="C162" s="142"/>
      <c r="D162" s="142"/>
      <c r="E162" s="56"/>
      <c r="F162" s="57" t="s">
        <v>466</v>
      </c>
      <c r="G162" s="266"/>
      <c r="H162" s="59">
        <v>40000</v>
      </c>
      <c r="I162" s="267"/>
      <c r="J162" s="59">
        <v>20000</v>
      </c>
      <c r="K162" s="261">
        <v>0</v>
      </c>
      <c r="L162" s="150" t="s">
        <v>585</v>
      </c>
      <c r="M162" s="353" t="s">
        <v>586</v>
      </c>
      <c r="O162" s="253"/>
      <c r="P162" s="253"/>
    </row>
    <row r="163" spans="1:16" s="228" customFormat="1" ht="13.35" customHeight="1" x14ac:dyDescent="0.25">
      <c r="A163" s="141"/>
      <c r="B163" s="142"/>
      <c r="C163" s="142"/>
      <c r="D163" s="142"/>
      <c r="E163" s="118"/>
      <c r="F163" s="121"/>
      <c r="G163" s="287"/>
      <c r="H163" s="122"/>
      <c r="I163" s="377"/>
      <c r="J163" s="122"/>
      <c r="K163" s="377"/>
      <c r="L163" s="148"/>
      <c r="M163" s="248"/>
      <c r="O163" s="253"/>
      <c r="P163" s="253"/>
    </row>
    <row r="164" spans="1:16" s="228" customFormat="1" ht="13.35" customHeight="1" x14ac:dyDescent="0.25">
      <c r="A164" s="152" t="s">
        <v>490</v>
      </c>
      <c r="B164" s="142"/>
      <c r="C164" s="142"/>
      <c r="D164" s="142"/>
      <c r="E164" s="118"/>
      <c r="F164" s="124"/>
      <c r="G164" s="286"/>
      <c r="H164" s="128"/>
      <c r="I164" s="376"/>
      <c r="J164" s="128"/>
      <c r="K164" s="376"/>
      <c r="L164" s="148"/>
      <c r="M164" s="248"/>
      <c r="O164" s="253"/>
      <c r="P164" s="253"/>
    </row>
    <row r="165" spans="1:16" s="228" customFormat="1" ht="13.35" customHeight="1" x14ac:dyDescent="0.25">
      <c r="A165" s="185" t="s">
        <v>491</v>
      </c>
      <c r="B165" s="110"/>
      <c r="C165" s="110"/>
      <c r="D165" s="110"/>
      <c r="E165" s="117" t="s">
        <v>34</v>
      </c>
      <c r="F165" s="116" t="s">
        <v>466</v>
      </c>
      <c r="G165" s="490"/>
      <c r="H165" s="270">
        <v>100</v>
      </c>
      <c r="I165" s="378"/>
      <c r="J165" s="270">
        <v>400</v>
      </c>
      <c r="K165" s="261">
        <v>0</v>
      </c>
      <c r="L165" s="150" t="s">
        <v>585</v>
      </c>
      <c r="M165" s="353" t="s">
        <v>586</v>
      </c>
      <c r="O165" s="253"/>
      <c r="P165" s="253"/>
    </row>
    <row r="166" spans="1:16" s="230" customFormat="1" x14ac:dyDescent="0.25">
      <c r="A166" s="26"/>
      <c r="B166" s="26"/>
      <c r="C166" s="26"/>
      <c r="D166" s="26"/>
      <c r="F166" s="154"/>
      <c r="G166" s="283"/>
      <c r="H166" s="273"/>
      <c r="I166" s="379"/>
      <c r="J166" s="273"/>
      <c r="K166" s="284"/>
      <c r="L166" s="274"/>
      <c r="M166" s="137"/>
      <c r="O166" s="253"/>
      <c r="P166" s="253"/>
    </row>
    <row r="167" spans="1:16" ht="15.75" thickBot="1" x14ac:dyDescent="0.3">
      <c r="A167" s="184"/>
      <c r="B167" s="184"/>
      <c r="C167" s="184"/>
      <c r="D167" s="184"/>
      <c r="E167" s="39"/>
      <c r="F167" s="156"/>
      <c r="G167" s="288"/>
      <c r="H167" s="272"/>
      <c r="I167" s="380"/>
      <c r="J167" s="272"/>
      <c r="K167" s="381" t="s">
        <v>101</v>
      </c>
      <c r="L167" s="583">
        <f>SUM(M133:M166)</f>
        <v>0</v>
      </c>
      <c r="M167" s="583"/>
      <c r="O167" s="253"/>
    </row>
    <row r="168" spans="1:16" x14ac:dyDescent="0.25">
      <c r="A168" s="184"/>
      <c r="B168" s="184"/>
      <c r="C168" s="184"/>
      <c r="D168" s="184"/>
      <c r="E168" s="39"/>
      <c r="F168" s="156"/>
      <c r="G168" s="265"/>
      <c r="H168" s="22"/>
      <c r="I168" s="155"/>
      <c r="J168" s="22"/>
      <c r="K168" s="133"/>
      <c r="L168" s="149"/>
      <c r="M168" s="135"/>
      <c r="O168" s="253"/>
    </row>
    <row r="169" spans="1:16" x14ac:dyDescent="0.25">
      <c r="A169" s="152" t="s">
        <v>121</v>
      </c>
      <c r="B169" s="184"/>
      <c r="C169" s="184"/>
      <c r="D169" s="184"/>
      <c r="E169" s="39"/>
      <c r="F169" s="156"/>
      <c r="G169" s="265"/>
      <c r="H169" s="22"/>
      <c r="I169" s="155"/>
      <c r="J169" s="22"/>
      <c r="K169" s="133"/>
      <c r="L169" s="162"/>
      <c r="M169" s="161"/>
      <c r="O169" s="253"/>
    </row>
    <row r="170" spans="1:16" x14ac:dyDescent="0.25">
      <c r="A170" s="152" t="s">
        <v>825</v>
      </c>
      <c r="B170" s="184"/>
      <c r="C170" s="184"/>
      <c r="D170" s="184"/>
      <c r="E170" s="153"/>
      <c r="F170" s="156"/>
      <c r="G170" s="265"/>
      <c r="H170" s="22"/>
      <c r="I170" s="155"/>
      <c r="J170" s="22"/>
      <c r="K170" s="133"/>
      <c r="L170" s="162"/>
      <c r="M170" s="161"/>
      <c r="O170" s="253"/>
    </row>
    <row r="171" spans="1:16" x14ac:dyDescent="0.25">
      <c r="A171" s="152" t="s">
        <v>122</v>
      </c>
      <c r="B171" s="184"/>
      <c r="C171" s="184"/>
      <c r="D171" s="184"/>
      <c r="E171" s="153"/>
      <c r="F171" s="156"/>
      <c r="G171" s="265"/>
      <c r="H171" s="22"/>
      <c r="I171" s="155"/>
      <c r="J171" s="22"/>
      <c r="K171" s="133"/>
      <c r="L171" s="162"/>
      <c r="M171" s="161"/>
      <c r="O171" s="253"/>
    </row>
    <row r="172" spans="1:16" ht="15" customHeight="1" x14ac:dyDescent="0.25">
      <c r="A172" s="184" t="s">
        <v>83</v>
      </c>
      <c r="B172" s="184"/>
      <c r="C172" s="184"/>
      <c r="D172" s="184"/>
      <c r="E172" s="177" t="s">
        <v>52</v>
      </c>
      <c r="F172" s="178" t="s">
        <v>123</v>
      </c>
      <c r="G172" s="263"/>
      <c r="H172" s="596" t="s">
        <v>124</v>
      </c>
      <c r="I172" s="597"/>
      <c r="J172" s="178"/>
      <c r="K172" s="261">
        <v>0</v>
      </c>
      <c r="L172" s="150" t="s">
        <v>585</v>
      </c>
      <c r="M172" s="353" t="s">
        <v>586</v>
      </c>
      <c r="O172" s="253"/>
    </row>
    <row r="173" spans="1:16" x14ac:dyDescent="0.25">
      <c r="A173" s="184" t="s">
        <v>125</v>
      </c>
      <c r="B173" s="184"/>
      <c r="C173" s="184"/>
      <c r="D173" s="184"/>
      <c r="E173" s="177" t="s">
        <v>52</v>
      </c>
      <c r="F173" s="178" t="s">
        <v>123</v>
      </c>
      <c r="G173" s="263"/>
      <c r="H173" s="598"/>
      <c r="I173" s="599"/>
      <c r="J173" s="178"/>
      <c r="K173" s="261">
        <v>0</v>
      </c>
      <c r="L173" s="150" t="s">
        <v>585</v>
      </c>
      <c r="M173" s="353" t="s">
        <v>586</v>
      </c>
      <c r="O173" s="253"/>
    </row>
    <row r="174" spans="1:16" x14ac:dyDescent="0.25">
      <c r="A174" s="184" t="s">
        <v>106</v>
      </c>
      <c r="B174" s="154"/>
      <c r="C174" s="184"/>
      <c r="D174" s="184"/>
      <c r="E174" s="177" t="s">
        <v>126</v>
      </c>
      <c r="F174" s="178" t="s">
        <v>123</v>
      </c>
      <c r="G174" s="263"/>
      <c r="H174" s="598"/>
      <c r="I174" s="599"/>
      <c r="J174" s="178"/>
      <c r="K174" s="261">
        <v>0</v>
      </c>
      <c r="L174" s="150" t="s">
        <v>585</v>
      </c>
      <c r="M174" s="353" t="s">
        <v>586</v>
      </c>
      <c r="O174" s="253"/>
    </row>
    <row r="175" spans="1:16" x14ac:dyDescent="0.25">
      <c r="A175" s="184" t="s">
        <v>127</v>
      </c>
      <c r="B175" s="198"/>
      <c r="C175" s="152"/>
      <c r="D175" s="152"/>
      <c r="E175" s="177" t="s">
        <v>128</v>
      </c>
      <c r="F175" s="178" t="s">
        <v>123</v>
      </c>
      <c r="G175" s="263"/>
      <c r="H175" s="598"/>
      <c r="I175" s="599"/>
      <c r="J175" s="178"/>
      <c r="K175" s="261">
        <v>0</v>
      </c>
      <c r="L175" s="150" t="s">
        <v>585</v>
      </c>
      <c r="M175" s="353" t="s">
        <v>586</v>
      </c>
      <c r="O175" s="253"/>
      <c r="P175" s="243"/>
    </row>
    <row r="176" spans="1:16" x14ac:dyDescent="0.25">
      <c r="A176" s="184" t="s">
        <v>129</v>
      </c>
      <c r="B176" s="154"/>
      <c r="C176" s="184"/>
      <c r="D176" s="184"/>
      <c r="E176" s="177" t="s">
        <v>130</v>
      </c>
      <c r="F176" s="178" t="s">
        <v>123</v>
      </c>
      <c r="G176" s="263"/>
      <c r="H176" s="598"/>
      <c r="I176" s="599"/>
      <c r="J176" s="178"/>
      <c r="K176" s="261">
        <v>0</v>
      </c>
      <c r="L176" s="150" t="s">
        <v>585</v>
      </c>
      <c r="M176" s="353" t="s">
        <v>586</v>
      </c>
      <c r="O176" s="253"/>
      <c r="P176" s="243"/>
    </row>
    <row r="177" spans="1:16" x14ac:dyDescent="0.25">
      <c r="A177" s="184" t="s">
        <v>131</v>
      </c>
      <c r="B177" s="154"/>
      <c r="C177" s="184"/>
      <c r="D177" s="184"/>
      <c r="E177" s="177" t="s">
        <v>111</v>
      </c>
      <c r="F177" s="178" t="s">
        <v>123</v>
      </c>
      <c r="G177" s="263"/>
      <c r="H177" s="598"/>
      <c r="I177" s="599"/>
      <c r="J177" s="178"/>
      <c r="K177" s="261">
        <v>0</v>
      </c>
      <c r="L177" s="150" t="s">
        <v>585</v>
      </c>
      <c r="M177" s="353" t="s">
        <v>586</v>
      </c>
      <c r="O177" s="253"/>
      <c r="P177" s="243"/>
    </row>
    <row r="178" spans="1:16" x14ac:dyDescent="0.25">
      <c r="A178" s="184" t="s">
        <v>132</v>
      </c>
      <c r="B178" s="184"/>
      <c r="C178" s="184"/>
      <c r="D178" s="184"/>
      <c r="E178" s="177" t="s">
        <v>133</v>
      </c>
      <c r="F178" s="178" t="s">
        <v>123</v>
      </c>
      <c r="G178" s="263"/>
      <c r="H178" s="598"/>
      <c r="I178" s="599"/>
      <c r="J178" s="178"/>
      <c r="K178" s="261">
        <v>0</v>
      </c>
      <c r="L178" s="150" t="s">
        <v>585</v>
      </c>
      <c r="M178" s="353" t="s">
        <v>586</v>
      </c>
      <c r="O178" s="253"/>
      <c r="P178" s="243"/>
    </row>
    <row r="179" spans="1:16" x14ac:dyDescent="0.25">
      <c r="A179" s="184" t="s">
        <v>134</v>
      </c>
      <c r="B179" s="184"/>
      <c r="C179" s="184"/>
      <c r="D179" s="184"/>
      <c r="E179" s="177" t="s">
        <v>135</v>
      </c>
      <c r="F179" s="178" t="s">
        <v>123</v>
      </c>
      <c r="G179" s="263"/>
      <c r="H179" s="598"/>
      <c r="I179" s="599"/>
      <c r="J179" s="178"/>
      <c r="K179" s="261">
        <v>0</v>
      </c>
      <c r="L179" s="150" t="s">
        <v>585</v>
      </c>
      <c r="M179" s="353" t="s">
        <v>586</v>
      </c>
      <c r="O179" s="253"/>
      <c r="P179" s="243"/>
    </row>
    <row r="180" spans="1:16" x14ac:dyDescent="0.25">
      <c r="A180" s="184" t="s">
        <v>136</v>
      </c>
      <c r="B180" s="184"/>
      <c r="C180" s="184"/>
      <c r="D180" s="184"/>
      <c r="E180" s="177" t="s">
        <v>137</v>
      </c>
      <c r="F180" s="178" t="s">
        <v>123</v>
      </c>
      <c r="G180" s="263"/>
      <c r="H180" s="600"/>
      <c r="I180" s="601"/>
      <c r="J180" s="178"/>
      <c r="K180" s="261">
        <v>0</v>
      </c>
      <c r="L180" s="150" t="s">
        <v>585</v>
      </c>
      <c r="M180" s="353" t="s">
        <v>586</v>
      </c>
      <c r="O180" s="253"/>
      <c r="P180" s="243"/>
    </row>
    <row r="181" spans="1:16" x14ac:dyDescent="0.25">
      <c r="A181" s="184"/>
      <c r="B181" s="184"/>
      <c r="C181" s="184"/>
      <c r="D181" s="184"/>
      <c r="E181" s="49" t="s">
        <v>138</v>
      </c>
      <c r="F181" s="156"/>
      <c r="G181" s="265"/>
      <c r="H181" s="22"/>
      <c r="I181" s="155"/>
      <c r="J181" s="22"/>
      <c r="K181" s="133"/>
      <c r="L181" s="162"/>
      <c r="M181" s="161"/>
      <c r="O181" s="253"/>
      <c r="P181" s="243"/>
    </row>
    <row r="182" spans="1:16" x14ac:dyDescent="0.25">
      <c r="A182" s="152" t="s">
        <v>139</v>
      </c>
      <c r="B182" s="184"/>
      <c r="C182" s="184"/>
      <c r="D182" s="184"/>
      <c r="E182" s="153"/>
      <c r="F182" s="156"/>
      <c r="G182" s="265"/>
      <c r="H182" s="22"/>
      <c r="I182" s="155"/>
      <c r="J182" s="22"/>
      <c r="K182" s="133"/>
      <c r="L182" s="162"/>
      <c r="M182" s="161"/>
      <c r="O182" s="253"/>
      <c r="P182" s="243"/>
    </row>
    <row r="183" spans="1:16" x14ac:dyDescent="0.25">
      <c r="A183" s="184" t="s">
        <v>140</v>
      </c>
      <c r="B183" s="184"/>
      <c r="C183" s="184"/>
      <c r="D183" s="184"/>
      <c r="E183" s="177" t="s">
        <v>141</v>
      </c>
      <c r="F183" s="178" t="s">
        <v>142</v>
      </c>
      <c r="G183" s="263"/>
      <c r="H183" s="50">
        <v>1000</v>
      </c>
      <c r="I183" s="268">
        <v>1</v>
      </c>
      <c r="J183" s="178">
        <v>4000</v>
      </c>
      <c r="K183" s="261">
        <v>0</v>
      </c>
      <c r="L183" s="150" t="s">
        <v>585</v>
      </c>
      <c r="M183" s="353" t="s">
        <v>586</v>
      </c>
      <c r="O183" s="253"/>
      <c r="P183" s="243"/>
    </row>
    <row r="184" spans="1:16" x14ac:dyDescent="0.25">
      <c r="A184" s="184" t="s">
        <v>143</v>
      </c>
      <c r="B184" s="184"/>
      <c r="C184" s="184"/>
      <c r="D184" s="184"/>
      <c r="E184" s="177" t="s">
        <v>144</v>
      </c>
      <c r="F184" s="178" t="s">
        <v>142</v>
      </c>
      <c r="G184" s="263"/>
      <c r="H184" s="50">
        <v>1000</v>
      </c>
      <c r="I184" s="268">
        <v>1</v>
      </c>
      <c r="J184" s="178">
        <v>4000</v>
      </c>
      <c r="K184" s="261">
        <v>0</v>
      </c>
      <c r="L184" s="150" t="s">
        <v>585</v>
      </c>
      <c r="M184" s="353" t="s">
        <v>586</v>
      </c>
      <c r="O184" s="253"/>
      <c r="P184" s="243"/>
    </row>
    <row r="185" spans="1:16" ht="15" customHeight="1" x14ac:dyDescent="0.25">
      <c r="A185" s="184" t="s">
        <v>145</v>
      </c>
      <c r="B185" s="184"/>
      <c r="C185" s="184"/>
      <c r="D185" s="184"/>
      <c r="E185" s="177" t="s">
        <v>146</v>
      </c>
      <c r="F185" s="178" t="s">
        <v>142</v>
      </c>
      <c r="G185" s="263"/>
      <c r="H185" s="596" t="s">
        <v>147</v>
      </c>
      <c r="I185" s="597"/>
      <c r="J185" s="178">
        <v>4000</v>
      </c>
      <c r="K185" s="261">
        <v>0</v>
      </c>
      <c r="L185" s="150" t="s">
        <v>585</v>
      </c>
      <c r="M185" s="353" t="s">
        <v>586</v>
      </c>
      <c r="O185" s="253"/>
      <c r="P185" s="243"/>
    </row>
    <row r="186" spans="1:16" x14ac:dyDescent="0.25">
      <c r="A186" s="184" t="s">
        <v>148</v>
      </c>
      <c r="B186" s="184"/>
      <c r="C186" s="184"/>
      <c r="D186" s="184"/>
      <c r="E186" s="177" t="s">
        <v>149</v>
      </c>
      <c r="F186" s="178" t="s">
        <v>142</v>
      </c>
      <c r="G186" s="263"/>
      <c r="H186" s="598"/>
      <c r="I186" s="599"/>
      <c r="J186" s="178">
        <v>4000</v>
      </c>
      <c r="K186" s="261">
        <v>0</v>
      </c>
      <c r="L186" s="150" t="s">
        <v>585</v>
      </c>
      <c r="M186" s="353" t="s">
        <v>586</v>
      </c>
      <c r="O186" s="253"/>
      <c r="P186" s="243"/>
    </row>
    <row r="187" spans="1:16" x14ac:dyDescent="0.25">
      <c r="A187" s="184" t="s">
        <v>150</v>
      </c>
      <c r="B187" s="51"/>
      <c r="C187" s="51"/>
      <c r="D187" s="51"/>
      <c r="E187" s="52" t="s">
        <v>151</v>
      </c>
      <c r="F187" s="178" t="s">
        <v>142</v>
      </c>
      <c r="G187" s="263"/>
      <c r="H187" s="598"/>
      <c r="I187" s="599"/>
      <c r="J187" s="53">
        <v>4000</v>
      </c>
      <c r="K187" s="261">
        <v>0</v>
      </c>
      <c r="L187" s="150" t="s">
        <v>585</v>
      </c>
      <c r="M187" s="353" t="s">
        <v>586</v>
      </c>
      <c r="O187" s="253"/>
      <c r="P187" s="243"/>
    </row>
    <row r="188" spans="1:16" x14ac:dyDescent="0.25">
      <c r="A188" s="184" t="s">
        <v>152</v>
      </c>
      <c r="B188" s="51"/>
      <c r="C188" s="51"/>
      <c r="D188" s="51"/>
      <c r="E188" s="52" t="s">
        <v>153</v>
      </c>
      <c r="F188" s="178" t="s">
        <v>142</v>
      </c>
      <c r="G188" s="263"/>
      <c r="H188" s="598"/>
      <c r="I188" s="599"/>
      <c r="J188" s="53">
        <v>4000</v>
      </c>
      <c r="K188" s="261">
        <v>0</v>
      </c>
      <c r="L188" s="150" t="s">
        <v>585</v>
      </c>
      <c r="M188" s="353" t="s">
        <v>586</v>
      </c>
      <c r="O188" s="253"/>
      <c r="P188" s="243"/>
    </row>
    <row r="189" spans="1:16" x14ac:dyDescent="0.25">
      <c r="A189" s="184" t="s">
        <v>154</v>
      </c>
      <c r="B189" s="51"/>
      <c r="C189" s="51"/>
      <c r="D189" s="51"/>
      <c r="E189" s="52" t="s">
        <v>155</v>
      </c>
      <c r="F189" s="178" t="s">
        <v>142</v>
      </c>
      <c r="G189" s="263"/>
      <c r="H189" s="600"/>
      <c r="I189" s="601"/>
      <c r="J189" s="53">
        <v>4000</v>
      </c>
      <c r="K189" s="261">
        <v>0</v>
      </c>
      <c r="L189" s="150" t="s">
        <v>585</v>
      </c>
      <c r="M189" s="353" t="s">
        <v>586</v>
      </c>
      <c r="O189" s="253"/>
      <c r="P189" s="243"/>
    </row>
    <row r="190" spans="1:16" x14ac:dyDescent="0.25">
      <c r="A190" s="184"/>
      <c r="B190" s="184"/>
      <c r="C190" s="184"/>
      <c r="D190" s="184"/>
      <c r="E190" s="49" t="s">
        <v>156</v>
      </c>
      <c r="F190" s="156"/>
      <c r="G190" s="265"/>
      <c r="H190" s="22"/>
      <c r="I190" s="155"/>
      <c r="J190" s="22"/>
      <c r="K190" s="133"/>
      <c r="L190" s="162"/>
      <c r="M190" s="161"/>
      <c r="O190" s="253"/>
      <c r="P190" s="243"/>
    </row>
    <row r="191" spans="1:16" x14ac:dyDescent="0.25">
      <c r="A191" s="184"/>
      <c r="B191" s="184"/>
      <c r="C191" s="184"/>
      <c r="D191" s="154"/>
      <c r="E191" s="49"/>
      <c r="F191" s="21"/>
      <c r="G191" s="265"/>
      <c r="H191" s="22"/>
      <c r="I191" s="382"/>
      <c r="J191" s="22"/>
      <c r="K191" s="133"/>
      <c r="L191" s="162"/>
      <c r="M191" s="161"/>
      <c r="O191" s="253"/>
      <c r="P191" s="243"/>
    </row>
    <row r="192" spans="1:16" x14ac:dyDescent="0.25">
      <c r="A192" s="152" t="s">
        <v>157</v>
      </c>
      <c r="B192" s="184"/>
      <c r="C192" s="184"/>
      <c r="D192" s="184"/>
      <c r="E192" s="153"/>
      <c r="F192" s="156"/>
      <c r="G192" s="265"/>
      <c r="H192" s="22"/>
      <c r="I192" s="155"/>
      <c r="J192" s="22"/>
      <c r="K192" s="133"/>
      <c r="L192" s="162"/>
      <c r="M192" s="161"/>
      <c r="O192" s="253"/>
      <c r="P192" s="243"/>
    </row>
    <row r="193" spans="1:16" x14ac:dyDescent="0.25">
      <c r="A193" s="184" t="s">
        <v>158</v>
      </c>
      <c r="B193" s="184"/>
      <c r="C193" s="184"/>
      <c r="D193" s="184"/>
      <c r="E193" s="177" t="s">
        <v>159</v>
      </c>
      <c r="F193" s="178" t="s">
        <v>142</v>
      </c>
      <c r="G193" s="263">
        <v>45</v>
      </c>
      <c r="H193" s="180">
        <v>1000</v>
      </c>
      <c r="I193" s="268">
        <v>1</v>
      </c>
      <c r="J193" s="180">
        <v>4000</v>
      </c>
      <c r="K193" s="261">
        <v>0</v>
      </c>
      <c r="L193" s="150" t="s">
        <v>585</v>
      </c>
      <c r="M193" s="353" t="s">
        <v>586</v>
      </c>
      <c r="O193" s="253"/>
      <c r="P193" s="243"/>
    </row>
    <row r="194" spans="1:16" x14ac:dyDescent="0.25">
      <c r="A194" s="184" t="s">
        <v>83</v>
      </c>
      <c r="B194" s="184"/>
      <c r="C194" s="184"/>
      <c r="D194" s="184"/>
      <c r="E194" s="177" t="s">
        <v>160</v>
      </c>
      <c r="F194" s="178" t="s">
        <v>142</v>
      </c>
      <c r="G194" s="263">
        <v>45</v>
      </c>
      <c r="H194" s="180">
        <v>1000</v>
      </c>
      <c r="I194" s="268">
        <v>1</v>
      </c>
      <c r="J194" s="180">
        <v>4000</v>
      </c>
      <c r="K194" s="261">
        <v>0</v>
      </c>
      <c r="L194" s="150" t="s">
        <v>585</v>
      </c>
      <c r="M194" s="353" t="s">
        <v>586</v>
      </c>
      <c r="O194" s="253"/>
      <c r="P194" s="243"/>
    </row>
    <row r="195" spans="1:16" x14ac:dyDescent="0.25">
      <c r="A195" s="184" t="s">
        <v>161</v>
      </c>
      <c r="B195" s="184"/>
      <c r="C195" s="184"/>
      <c r="D195" s="184"/>
      <c r="E195" s="177" t="s">
        <v>162</v>
      </c>
      <c r="F195" s="178" t="s">
        <v>142</v>
      </c>
      <c r="G195" s="263">
        <v>45</v>
      </c>
      <c r="H195" s="180">
        <v>1000</v>
      </c>
      <c r="I195" s="268">
        <v>1</v>
      </c>
      <c r="J195" s="180">
        <v>4000</v>
      </c>
      <c r="K195" s="261">
        <v>0</v>
      </c>
      <c r="L195" s="150" t="s">
        <v>585</v>
      </c>
      <c r="M195" s="353" t="s">
        <v>586</v>
      </c>
      <c r="O195" s="253"/>
      <c r="P195" s="243"/>
    </row>
    <row r="196" spans="1:16" x14ac:dyDescent="0.25">
      <c r="A196" s="184" t="s">
        <v>163</v>
      </c>
      <c r="B196" s="184"/>
      <c r="C196" s="184"/>
      <c r="D196" s="184"/>
      <c r="E196" s="177" t="s">
        <v>164</v>
      </c>
      <c r="F196" s="178" t="s">
        <v>142</v>
      </c>
      <c r="G196" s="263">
        <v>45</v>
      </c>
      <c r="H196" s="180">
        <v>1000</v>
      </c>
      <c r="I196" s="268">
        <v>1</v>
      </c>
      <c r="J196" s="180">
        <v>4000</v>
      </c>
      <c r="K196" s="261">
        <v>0</v>
      </c>
      <c r="L196" s="150" t="s">
        <v>585</v>
      </c>
      <c r="M196" s="353" t="s">
        <v>586</v>
      </c>
      <c r="O196" s="253"/>
      <c r="P196" s="243"/>
    </row>
    <row r="197" spans="1:16" x14ac:dyDescent="0.25">
      <c r="A197" s="184" t="s">
        <v>165</v>
      </c>
      <c r="B197" s="184"/>
      <c r="C197" s="184"/>
      <c r="D197" s="184"/>
      <c r="E197" s="177" t="s">
        <v>166</v>
      </c>
      <c r="F197" s="178" t="s">
        <v>142</v>
      </c>
      <c r="G197" s="263">
        <v>45</v>
      </c>
      <c r="H197" s="180">
        <v>1000</v>
      </c>
      <c r="I197" s="268">
        <v>1</v>
      </c>
      <c r="J197" s="180">
        <v>4000</v>
      </c>
      <c r="K197" s="261">
        <v>0</v>
      </c>
      <c r="L197" s="150" t="s">
        <v>585</v>
      </c>
      <c r="M197" s="353" t="s">
        <v>586</v>
      </c>
      <c r="O197" s="253"/>
      <c r="P197" s="243"/>
    </row>
    <row r="198" spans="1:16" ht="23.25" customHeight="1" x14ac:dyDescent="0.25">
      <c r="A198" s="184" t="s">
        <v>167</v>
      </c>
      <c r="B198" s="184"/>
      <c r="C198" s="184"/>
      <c r="D198" s="184"/>
      <c r="E198" s="177" t="s">
        <v>168</v>
      </c>
      <c r="F198" s="178" t="s">
        <v>142</v>
      </c>
      <c r="G198" s="263">
        <v>45</v>
      </c>
      <c r="H198" s="621" t="s">
        <v>147</v>
      </c>
      <c r="I198" s="622"/>
      <c r="J198" s="180">
        <v>8000</v>
      </c>
      <c r="K198" s="261">
        <v>0</v>
      </c>
      <c r="L198" s="150" t="s">
        <v>585</v>
      </c>
      <c r="M198" s="353" t="s">
        <v>586</v>
      </c>
      <c r="O198" s="253"/>
      <c r="P198" s="243"/>
    </row>
    <row r="199" spans="1:16" x14ac:dyDescent="0.25">
      <c r="A199" s="184"/>
      <c r="B199" s="184"/>
      <c r="C199" s="184"/>
      <c r="D199" s="184"/>
      <c r="E199" s="49" t="s">
        <v>169</v>
      </c>
      <c r="F199" s="21"/>
      <c r="G199" s="265"/>
      <c r="H199" s="22"/>
      <c r="I199" s="382"/>
      <c r="J199" s="22"/>
      <c r="K199" s="133"/>
      <c r="L199" s="162"/>
      <c r="M199" s="161"/>
      <c r="O199" s="253"/>
      <c r="P199" s="243"/>
    </row>
    <row r="200" spans="1:16" x14ac:dyDescent="0.25">
      <c r="A200" s="184"/>
      <c r="B200" s="184"/>
      <c r="C200" s="184"/>
      <c r="D200" s="184"/>
      <c r="E200" s="49"/>
      <c r="F200" s="21"/>
      <c r="G200" s="265"/>
      <c r="H200" s="22"/>
      <c r="I200" s="382"/>
      <c r="J200" s="22"/>
      <c r="K200" s="133"/>
      <c r="L200" s="162"/>
      <c r="M200" s="161"/>
      <c r="O200" s="253"/>
      <c r="P200" s="243"/>
    </row>
    <row r="201" spans="1:16" x14ac:dyDescent="0.25">
      <c r="A201" s="152" t="s">
        <v>891</v>
      </c>
      <c r="B201" s="184"/>
      <c r="C201" s="184"/>
      <c r="D201" s="184"/>
      <c r="E201" s="153"/>
      <c r="F201" s="156"/>
      <c r="G201" s="265"/>
      <c r="H201" s="22"/>
      <c r="I201" s="155"/>
      <c r="J201" s="22"/>
      <c r="K201" s="133"/>
      <c r="L201" s="162"/>
      <c r="M201" s="161"/>
      <c r="O201" s="253"/>
      <c r="P201" s="243"/>
    </row>
    <row r="202" spans="1:16" x14ac:dyDescent="0.25">
      <c r="A202" s="184" t="s">
        <v>170</v>
      </c>
      <c r="B202" s="184"/>
      <c r="C202" s="184"/>
      <c r="D202" s="184"/>
      <c r="E202" s="153"/>
      <c r="F202" s="156"/>
      <c r="G202" s="265"/>
      <c r="H202" s="22"/>
      <c r="I202" s="155"/>
      <c r="J202" s="22"/>
      <c r="K202" s="133"/>
      <c r="L202" s="162"/>
      <c r="M202" s="161"/>
      <c r="O202" s="253"/>
      <c r="P202" s="243"/>
    </row>
    <row r="203" spans="1:16" x14ac:dyDescent="0.25">
      <c r="A203" s="184" t="s">
        <v>171</v>
      </c>
      <c r="B203" s="184"/>
      <c r="C203" s="184"/>
      <c r="D203" s="184"/>
      <c r="E203" s="177" t="s">
        <v>164</v>
      </c>
      <c r="F203" s="178" t="s">
        <v>142</v>
      </c>
      <c r="G203" s="263">
        <v>45</v>
      </c>
      <c r="H203" s="180">
        <v>1000</v>
      </c>
      <c r="I203" s="268">
        <v>1</v>
      </c>
      <c r="J203" s="180">
        <v>4000</v>
      </c>
      <c r="K203" s="261">
        <v>1</v>
      </c>
      <c r="L203" s="194"/>
      <c r="M203" s="182">
        <f>K203*L203</f>
        <v>0</v>
      </c>
      <c r="O203" s="253"/>
      <c r="P203" s="243"/>
    </row>
    <row r="204" spans="1:16" x14ac:dyDescent="0.25">
      <c r="A204" s="184" t="s">
        <v>172</v>
      </c>
      <c r="B204" s="184"/>
      <c r="C204" s="184"/>
      <c r="D204" s="184"/>
      <c r="E204" s="177" t="s">
        <v>166</v>
      </c>
      <c r="F204" s="178" t="s">
        <v>142</v>
      </c>
      <c r="G204" s="263">
        <v>45</v>
      </c>
      <c r="H204" s="180">
        <v>1000</v>
      </c>
      <c r="I204" s="268">
        <v>1</v>
      </c>
      <c r="J204" s="180">
        <v>4000</v>
      </c>
      <c r="K204" s="261">
        <v>1</v>
      </c>
      <c r="L204" s="194"/>
      <c r="M204" s="182">
        <f t="shared" ref="M204:M206" si="6">K204*L204</f>
        <v>0</v>
      </c>
      <c r="O204" s="253"/>
      <c r="P204" s="243"/>
    </row>
    <row r="205" spans="1:16" x14ac:dyDescent="0.25">
      <c r="A205" s="184" t="s">
        <v>173</v>
      </c>
      <c r="B205" s="184"/>
      <c r="C205" s="184"/>
      <c r="D205" s="184"/>
      <c r="E205" s="177" t="s">
        <v>174</v>
      </c>
      <c r="F205" s="178" t="s">
        <v>142</v>
      </c>
      <c r="G205" s="263">
        <v>45</v>
      </c>
      <c r="H205" s="180">
        <v>1000</v>
      </c>
      <c r="I205" s="268">
        <v>1</v>
      </c>
      <c r="J205" s="180">
        <v>4000</v>
      </c>
      <c r="K205" s="261">
        <v>1</v>
      </c>
      <c r="L205" s="194"/>
      <c r="M205" s="182">
        <f t="shared" si="6"/>
        <v>0</v>
      </c>
      <c r="O205" s="253"/>
      <c r="P205" s="243"/>
    </row>
    <row r="206" spans="1:16" x14ac:dyDescent="0.25">
      <c r="A206" s="184" t="s">
        <v>175</v>
      </c>
      <c r="B206" s="184"/>
      <c r="C206" s="184"/>
      <c r="D206" s="184"/>
      <c r="E206" s="177" t="s">
        <v>176</v>
      </c>
      <c r="F206" s="178" t="s">
        <v>142</v>
      </c>
      <c r="G206" s="263">
        <v>45</v>
      </c>
      <c r="H206" s="180">
        <v>1000</v>
      </c>
      <c r="I206" s="268">
        <v>1</v>
      </c>
      <c r="J206" s="180">
        <v>4000</v>
      </c>
      <c r="K206" s="261">
        <v>1</v>
      </c>
      <c r="L206" s="194"/>
      <c r="M206" s="182">
        <f t="shared" si="6"/>
        <v>0</v>
      </c>
      <c r="O206" s="253"/>
      <c r="P206" s="243"/>
    </row>
    <row r="207" spans="1:16" ht="24.75" customHeight="1" x14ac:dyDescent="0.25">
      <c r="A207" s="184" t="s">
        <v>177</v>
      </c>
      <c r="B207" s="184"/>
      <c r="C207" s="184"/>
      <c r="D207" s="184"/>
      <c r="E207" s="177" t="s">
        <v>178</v>
      </c>
      <c r="F207" s="178" t="s">
        <v>142</v>
      </c>
      <c r="G207" s="263">
        <v>45</v>
      </c>
      <c r="H207" s="621" t="s">
        <v>147</v>
      </c>
      <c r="I207" s="622"/>
      <c r="J207" s="180">
        <v>8000</v>
      </c>
      <c r="K207" s="261">
        <v>0</v>
      </c>
      <c r="L207" s="150" t="s">
        <v>585</v>
      </c>
      <c r="M207" s="353" t="s">
        <v>586</v>
      </c>
      <c r="O207" s="253"/>
      <c r="P207" s="243"/>
    </row>
    <row r="208" spans="1:16" x14ac:dyDescent="0.25">
      <c r="A208" s="184" t="s">
        <v>179</v>
      </c>
      <c r="B208" s="184"/>
      <c r="C208" s="184"/>
      <c r="D208" s="184"/>
      <c r="E208" s="17"/>
      <c r="F208" s="156"/>
      <c r="G208" s="370"/>
      <c r="H208" s="13"/>
      <c r="I208" s="255"/>
      <c r="J208" s="22"/>
      <c r="K208" s="133"/>
      <c r="L208" s="162"/>
      <c r="M208" s="161"/>
      <c r="O208" s="253"/>
      <c r="P208" s="243"/>
    </row>
    <row r="209" spans="1:16" x14ac:dyDescent="0.25">
      <c r="A209" s="184" t="s">
        <v>180</v>
      </c>
      <c r="B209" s="184"/>
      <c r="C209" s="184"/>
      <c r="D209" s="184"/>
      <c r="E209" s="177" t="s">
        <v>181</v>
      </c>
      <c r="F209" s="178" t="s">
        <v>115</v>
      </c>
      <c r="G209" s="263">
        <v>140</v>
      </c>
      <c r="H209" s="180">
        <v>200</v>
      </c>
      <c r="I209" s="268">
        <v>10</v>
      </c>
      <c r="J209" s="180">
        <v>400</v>
      </c>
      <c r="K209" s="261">
        <v>0</v>
      </c>
      <c r="L209" s="150" t="s">
        <v>585</v>
      </c>
      <c r="M209" s="353" t="s">
        <v>586</v>
      </c>
      <c r="O209" s="253"/>
      <c r="P209" s="243"/>
    </row>
    <row r="210" spans="1:16" x14ac:dyDescent="0.25">
      <c r="A210" s="184" t="s">
        <v>182</v>
      </c>
      <c r="B210" s="184"/>
      <c r="C210" s="184"/>
      <c r="D210" s="184"/>
      <c r="E210" s="49" t="s">
        <v>183</v>
      </c>
      <c r="F210" s="154"/>
      <c r="G210" s="289"/>
      <c r="H210" s="154"/>
      <c r="I210" s="382"/>
      <c r="J210" s="154"/>
      <c r="K210" s="382"/>
      <c r="L210" s="163"/>
      <c r="M210" s="91"/>
      <c r="O210" s="253"/>
      <c r="P210" s="243"/>
    </row>
    <row r="211" spans="1:16" x14ac:dyDescent="0.25">
      <c r="A211" s="184"/>
      <c r="B211" s="184"/>
      <c r="C211" s="184"/>
      <c r="D211" s="184"/>
      <c r="E211" s="39"/>
      <c r="F211" s="156"/>
      <c r="G211" s="265"/>
      <c r="H211" s="22"/>
      <c r="I211" s="155"/>
      <c r="J211" s="22"/>
      <c r="K211" s="133"/>
      <c r="L211" s="162"/>
      <c r="M211" s="161"/>
      <c r="O211" s="253"/>
      <c r="P211" s="243"/>
    </row>
    <row r="212" spans="1:16" x14ac:dyDescent="0.25">
      <c r="A212" s="152" t="s">
        <v>184</v>
      </c>
      <c r="B212" s="184"/>
      <c r="C212" s="184"/>
      <c r="D212" s="184"/>
      <c r="E212" s="153"/>
      <c r="F212" s="156"/>
      <c r="G212" s="265"/>
      <c r="H212" s="22"/>
      <c r="I212" s="155"/>
      <c r="J212" s="22"/>
      <c r="K212" s="133"/>
      <c r="L212" s="162"/>
      <c r="M212" s="161"/>
      <c r="O212" s="253"/>
      <c r="P212" s="243"/>
    </row>
    <row r="213" spans="1:16" x14ac:dyDescent="0.25">
      <c r="A213" s="184" t="s">
        <v>140</v>
      </c>
      <c r="B213" s="184"/>
      <c r="C213" s="184"/>
      <c r="D213" s="184"/>
      <c r="E213" s="177" t="s">
        <v>141</v>
      </c>
      <c r="F213" s="178" t="s">
        <v>142</v>
      </c>
      <c r="G213" s="263">
        <v>45</v>
      </c>
      <c r="H213" s="179">
        <v>4000</v>
      </c>
      <c r="I213" s="268"/>
      <c r="J213" s="180">
        <v>4000</v>
      </c>
      <c r="K213" s="261">
        <v>0</v>
      </c>
      <c r="L213" s="150" t="s">
        <v>585</v>
      </c>
      <c r="M213" s="353" t="s">
        <v>586</v>
      </c>
      <c r="O213" s="253"/>
      <c r="P213" s="243"/>
    </row>
    <row r="214" spans="1:16" x14ac:dyDescent="0.25">
      <c r="A214" s="184" t="s">
        <v>143</v>
      </c>
      <c r="B214" s="184"/>
      <c r="C214" s="184"/>
      <c r="D214" s="184"/>
      <c r="E214" s="177" t="s">
        <v>144</v>
      </c>
      <c r="F214" s="178" t="s">
        <v>142</v>
      </c>
      <c r="G214" s="263">
        <v>45</v>
      </c>
      <c r="H214" s="179">
        <v>4000</v>
      </c>
      <c r="I214" s="268"/>
      <c r="J214" s="180">
        <v>4000</v>
      </c>
      <c r="K214" s="261">
        <v>0</v>
      </c>
      <c r="L214" s="150" t="s">
        <v>585</v>
      </c>
      <c r="M214" s="353" t="s">
        <v>586</v>
      </c>
      <c r="O214" s="253"/>
      <c r="P214" s="243"/>
    </row>
    <row r="215" spans="1:16" x14ac:dyDescent="0.25">
      <c r="A215" s="184" t="s">
        <v>145</v>
      </c>
      <c r="B215" s="184"/>
      <c r="C215" s="184"/>
      <c r="D215" s="184"/>
      <c r="E215" s="177" t="s">
        <v>146</v>
      </c>
      <c r="F215" s="178" t="s">
        <v>142</v>
      </c>
      <c r="G215" s="263"/>
      <c r="H215" s="179" t="s">
        <v>185</v>
      </c>
      <c r="I215" s="264"/>
      <c r="J215" s="180">
        <v>4000</v>
      </c>
      <c r="K215" s="261">
        <v>0</v>
      </c>
      <c r="L215" s="150" t="s">
        <v>585</v>
      </c>
      <c r="M215" s="353" t="s">
        <v>586</v>
      </c>
      <c r="O215" s="253"/>
      <c r="P215" s="243"/>
    </row>
    <row r="216" spans="1:16" x14ac:dyDescent="0.25">
      <c r="A216" s="184" t="s">
        <v>148</v>
      </c>
      <c r="B216" s="184"/>
      <c r="C216" s="184"/>
      <c r="D216" s="184"/>
      <c r="E216" s="177" t="s">
        <v>149</v>
      </c>
      <c r="F216" s="178" t="s">
        <v>142</v>
      </c>
      <c r="G216" s="263"/>
      <c r="H216" s="179" t="s">
        <v>185</v>
      </c>
      <c r="I216" s="264"/>
      <c r="J216" s="180">
        <v>4000</v>
      </c>
      <c r="K216" s="261">
        <v>0</v>
      </c>
      <c r="L216" s="150" t="s">
        <v>585</v>
      </c>
      <c r="M216" s="353" t="s">
        <v>586</v>
      </c>
      <c r="O216" s="253"/>
      <c r="P216" s="243"/>
    </row>
    <row r="217" spans="1:16" x14ac:dyDescent="0.25">
      <c r="A217" s="184"/>
      <c r="B217" s="184"/>
      <c r="C217" s="184"/>
      <c r="D217" s="184"/>
      <c r="E217" s="153"/>
      <c r="F217" s="21"/>
      <c r="G217" s="265"/>
      <c r="H217" s="22"/>
      <c r="I217" s="382"/>
      <c r="J217" s="22"/>
      <c r="K217" s="133"/>
      <c r="L217" s="162"/>
      <c r="M217" s="161"/>
      <c r="O217" s="253"/>
      <c r="P217" s="243"/>
    </row>
    <row r="218" spans="1:16" ht="15.75" x14ac:dyDescent="0.25">
      <c r="A218" s="152" t="s">
        <v>186</v>
      </c>
      <c r="B218" s="184"/>
      <c r="C218" s="184"/>
      <c r="D218" s="184"/>
      <c r="E218" s="153"/>
      <c r="F218" s="156"/>
      <c r="G218" s="265"/>
      <c r="H218" s="199"/>
      <c r="I218" s="155"/>
      <c r="J218" s="22"/>
      <c r="K218" s="133"/>
      <c r="L218" s="162"/>
      <c r="M218" s="161"/>
      <c r="O218" s="253"/>
      <c r="P218" s="243"/>
    </row>
    <row r="219" spans="1:16" x14ac:dyDescent="0.25">
      <c r="A219" s="152" t="s">
        <v>187</v>
      </c>
      <c r="B219" s="184"/>
      <c r="C219" s="184"/>
      <c r="D219" s="184"/>
      <c r="E219" s="153"/>
      <c r="F219" s="156"/>
      <c r="G219" s="265"/>
      <c r="H219" s="22"/>
      <c r="I219" s="155"/>
      <c r="J219" s="22"/>
      <c r="K219" s="133"/>
      <c r="L219" s="162"/>
      <c r="M219" s="161"/>
      <c r="O219" s="253"/>
      <c r="P219" s="243"/>
    </row>
    <row r="220" spans="1:16" ht="15" customHeight="1" x14ac:dyDescent="0.25">
      <c r="A220" s="184" t="s">
        <v>83</v>
      </c>
      <c r="B220" s="184"/>
      <c r="C220" s="184"/>
      <c r="D220" s="184"/>
      <c r="E220" s="177" t="s">
        <v>52</v>
      </c>
      <c r="F220" s="178" t="s">
        <v>123</v>
      </c>
      <c r="G220" s="263"/>
      <c r="H220" s="596" t="s">
        <v>147</v>
      </c>
      <c r="I220" s="597"/>
      <c r="J220" s="178"/>
      <c r="K220" s="261">
        <v>0</v>
      </c>
      <c r="L220" s="150" t="s">
        <v>585</v>
      </c>
      <c r="M220" s="353" t="s">
        <v>586</v>
      </c>
      <c r="O220" s="253"/>
      <c r="P220" s="243"/>
    </row>
    <row r="221" spans="1:16" x14ac:dyDescent="0.25">
      <c r="A221" s="184" t="s">
        <v>125</v>
      </c>
      <c r="B221" s="184"/>
      <c r="C221" s="184"/>
      <c r="D221" s="184"/>
      <c r="E221" s="177" t="s">
        <v>52</v>
      </c>
      <c r="F221" s="178" t="s">
        <v>123</v>
      </c>
      <c r="G221" s="263"/>
      <c r="H221" s="598"/>
      <c r="I221" s="599"/>
      <c r="J221" s="178"/>
      <c r="K221" s="261">
        <v>0</v>
      </c>
      <c r="L221" s="150" t="s">
        <v>585</v>
      </c>
      <c r="M221" s="353" t="s">
        <v>586</v>
      </c>
      <c r="O221" s="253"/>
      <c r="P221" s="243"/>
    </row>
    <row r="222" spans="1:16" x14ac:dyDescent="0.25">
      <c r="A222" s="184" t="s">
        <v>106</v>
      </c>
      <c r="B222" s="154"/>
      <c r="C222" s="184"/>
      <c r="D222" s="184"/>
      <c r="E222" s="177" t="s">
        <v>126</v>
      </c>
      <c r="F222" s="178" t="s">
        <v>123</v>
      </c>
      <c r="G222" s="263"/>
      <c r="H222" s="598"/>
      <c r="I222" s="599"/>
      <c r="J222" s="178"/>
      <c r="K222" s="261">
        <v>0</v>
      </c>
      <c r="L222" s="150" t="s">
        <v>585</v>
      </c>
      <c r="M222" s="353" t="s">
        <v>586</v>
      </c>
      <c r="O222" s="253"/>
      <c r="P222" s="243"/>
    </row>
    <row r="223" spans="1:16" x14ac:dyDescent="0.25">
      <c r="A223" s="184" t="s">
        <v>127</v>
      </c>
      <c r="B223" s="198"/>
      <c r="C223" s="152"/>
      <c r="D223" s="152"/>
      <c r="E223" s="177" t="s">
        <v>188</v>
      </c>
      <c r="F223" s="178" t="s">
        <v>123</v>
      </c>
      <c r="G223" s="263"/>
      <c r="H223" s="598"/>
      <c r="I223" s="599"/>
      <c r="J223" s="178"/>
      <c r="K223" s="261">
        <v>0</v>
      </c>
      <c r="L223" s="150" t="s">
        <v>585</v>
      </c>
      <c r="M223" s="353" t="s">
        <v>586</v>
      </c>
      <c r="O223" s="253"/>
      <c r="P223" s="243"/>
    </row>
    <row r="224" spans="1:16" x14ac:dyDescent="0.25">
      <c r="A224" s="184" t="s">
        <v>129</v>
      </c>
      <c r="B224" s="154"/>
      <c r="C224" s="184"/>
      <c r="D224" s="184"/>
      <c r="E224" s="177" t="s">
        <v>130</v>
      </c>
      <c r="F224" s="178" t="s">
        <v>123</v>
      </c>
      <c r="G224" s="263"/>
      <c r="H224" s="598"/>
      <c r="I224" s="599"/>
      <c r="J224" s="178"/>
      <c r="K224" s="261">
        <v>0</v>
      </c>
      <c r="L224" s="150" t="s">
        <v>585</v>
      </c>
      <c r="M224" s="353" t="s">
        <v>586</v>
      </c>
      <c r="O224" s="253"/>
      <c r="P224" s="243"/>
    </row>
    <row r="225" spans="1:16" x14ac:dyDescent="0.25">
      <c r="A225" s="184" t="s">
        <v>131</v>
      </c>
      <c r="B225" s="154"/>
      <c r="C225" s="184"/>
      <c r="D225" s="184"/>
      <c r="E225" s="177" t="s">
        <v>111</v>
      </c>
      <c r="F225" s="178" t="s">
        <v>123</v>
      </c>
      <c r="G225" s="263"/>
      <c r="H225" s="598"/>
      <c r="I225" s="599"/>
      <c r="J225" s="178"/>
      <c r="K225" s="261">
        <v>0</v>
      </c>
      <c r="L225" s="150" t="s">
        <v>585</v>
      </c>
      <c r="M225" s="353" t="s">
        <v>586</v>
      </c>
      <c r="O225" s="253"/>
      <c r="P225" s="243"/>
    </row>
    <row r="226" spans="1:16" x14ac:dyDescent="0.25">
      <c r="A226" s="184" t="s">
        <v>189</v>
      </c>
      <c r="B226" s="154"/>
      <c r="C226" s="184"/>
      <c r="D226" s="184"/>
      <c r="E226" s="177" t="s">
        <v>190</v>
      </c>
      <c r="F226" s="178" t="s">
        <v>123</v>
      </c>
      <c r="G226" s="263"/>
      <c r="H226" s="598"/>
      <c r="I226" s="599"/>
      <c r="J226" s="178"/>
      <c r="K226" s="261">
        <v>0</v>
      </c>
      <c r="L226" s="150" t="s">
        <v>585</v>
      </c>
      <c r="M226" s="353" t="s">
        <v>586</v>
      </c>
      <c r="O226" s="253"/>
      <c r="P226" s="243"/>
    </row>
    <row r="227" spans="1:16" x14ac:dyDescent="0.25">
      <c r="A227" s="184" t="s">
        <v>191</v>
      </c>
      <c r="B227" s="154"/>
      <c r="C227" s="184"/>
      <c r="D227" s="184"/>
      <c r="E227" s="177" t="s">
        <v>113</v>
      </c>
      <c r="F227" s="178" t="s">
        <v>123</v>
      </c>
      <c r="G227" s="263"/>
      <c r="H227" s="598"/>
      <c r="I227" s="599"/>
      <c r="J227" s="178"/>
      <c r="K227" s="261">
        <v>0</v>
      </c>
      <c r="L227" s="150" t="s">
        <v>585</v>
      </c>
      <c r="M227" s="353" t="s">
        <v>586</v>
      </c>
      <c r="O227" s="253"/>
      <c r="P227" s="243"/>
    </row>
    <row r="228" spans="1:16" x14ac:dyDescent="0.25">
      <c r="A228" s="184" t="s">
        <v>134</v>
      </c>
      <c r="B228" s="184"/>
      <c r="C228" s="184"/>
      <c r="D228" s="184"/>
      <c r="E228" s="177" t="s">
        <v>135</v>
      </c>
      <c r="F228" s="178" t="s">
        <v>123</v>
      </c>
      <c r="G228" s="263"/>
      <c r="H228" s="598"/>
      <c r="I228" s="599"/>
      <c r="J228" s="178"/>
      <c r="K228" s="261">
        <v>0</v>
      </c>
      <c r="L228" s="150" t="s">
        <v>585</v>
      </c>
      <c r="M228" s="353" t="s">
        <v>586</v>
      </c>
      <c r="O228" s="253"/>
      <c r="P228" s="243"/>
    </row>
    <row r="229" spans="1:16" x14ac:dyDescent="0.25">
      <c r="A229" s="184" t="s">
        <v>136</v>
      </c>
      <c r="B229" s="184"/>
      <c r="C229" s="184"/>
      <c r="D229" s="184"/>
      <c r="E229" s="177" t="s">
        <v>137</v>
      </c>
      <c r="F229" s="178" t="s">
        <v>123</v>
      </c>
      <c r="G229" s="263"/>
      <c r="H229" s="598"/>
      <c r="I229" s="599"/>
      <c r="J229" s="178"/>
      <c r="K229" s="261">
        <v>0</v>
      </c>
      <c r="L229" s="150" t="s">
        <v>585</v>
      </c>
      <c r="M229" s="353" t="s">
        <v>586</v>
      </c>
      <c r="O229" s="253"/>
      <c r="P229" s="243"/>
    </row>
    <row r="230" spans="1:16" x14ac:dyDescent="0.25">
      <c r="A230" s="184" t="s">
        <v>132</v>
      </c>
      <c r="B230" s="184"/>
      <c r="C230" s="184"/>
      <c r="D230" s="184"/>
      <c r="E230" s="177" t="s">
        <v>133</v>
      </c>
      <c r="F230" s="178" t="s">
        <v>123</v>
      </c>
      <c r="G230" s="263"/>
      <c r="H230" s="600"/>
      <c r="I230" s="601"/>
      <c r="J230" s="178"/>
      <c r="K230" s="261">
        <v>0</v>
      </c>
      <c r="L230" s="150" t="s">
        <v>585</v>
      </c>
      <c r="M230" s="353" t="s">
        <v>586</v>
      </c>
      <c r="O230" s="253"/>
      <c r="P230" s="243"/>
    </row>
    <row r="231" spans="1:16" x14ac:dyDescent="0.25">
      <c r="A231" s="152"/>
      <c r="B231" s="184"/>
      <c r="C231" s="184"/>
      <c r="D231" s="184"/>
      <c r="E231" s="49" t="s">
        <v>138</v>
      </c>
      <c r="F231" s="156"/>
      <c r="G231" s="265"/>
      <c r="H231" s="22"/>
      <c r="I231" s="155"/>
      <c r="J231" s="22"/>
      <c r="K231" s="133"/>
      <c r="L231" s="162"/>
      <c r="M231" s="161"/>
      <c r="O231" s="253"/>
      <c r="P231" s="243"/>
    </row>
    <row r="232" spans="1:16" x14ac:dyDescent="0.25">
      <c r="A232" s="152" t="s">
        <v>192</v>
      </c>
      <c r="B232" s="184"/>
      <c r="C232" s="184"/>
      <c r="D232" s="184"/>
      <c r="E232" s="153"/>
      <c r="F232" s="156"/>
      <c r="G232" s="265"/>
      <c r="H232" s="22"/>
      <c r="I232" s="155"/>
      <c r="J232" s="22"/>
      <c r="K232" s="133"/>
      <c r="L232" s="162"/>
      <c r="M232" s="161"/>
      <c r="O232" s="253"/>
      <c r="P232" s="243"/>
    </row>
    <row r="233" spans="1:16" x14ac:dyDescent="0.25">
      <c r="A233" s="184" t="s">
        <v>140</v>
      </c>
      <c r="B233" s="184"/>
      <c r="C233" s="184"/>
      <c r="D233" s="184"/>
      <c r="E233" s="177" t="s">
        <v>141</v>
      </c>
      <c r="F233" s="178" t="s">
        <v>123</v>
      </c>
      <c r="G233" s="263"/>
      <c r="H233" s="54"/>
      <c r="I233" s="383"/>
      <c r="J233" s="178"/>
      <c r="K233" s="261">
        <v>0</v>
      </c>
      <c r="L233" s="150" t="s">
        <v>585</v>
      </c>
      <c r="M233" s="353" t="s">
        <v>586</v>
      </c>
      <c r="O233" s="253"/>
      <c r="P233" s="243"/>
    </row>
    <row r="234" spans="1:16" x14ac:dyDescent="0.25">
      <c r="A234" s="184" t="s">
        <v>143</v>
      </c>
      <c r="B234" s="184"/>
      <c r="C234" s="184"/>
      <c r="D234" s="184"/>
      <c r="E234" s="177" t="s">
        <v>144</v>
      </c>
      <c r="F234" s="178" t="s">
        <v>123</v>
      </c>
      <c r="G234" s="263"/>
      <c r="H234" s="55"/>
      <c r="I234" s="384"/>
      <c r="J234" s="178"/>
      <c r="K234" s="261">
        <v>0</v>
      </c>
      <c r="L234" s="150" t="s">
        <v>585</v>
      </c>
      <c r="M234" s="353" t="s">
        <v>586</v>
      </c>
      <c r="O234" s="253"/>
      <c r="P234" s="243"/>
    </row>
    <row r="235" spans="1:16" ht="15" customHeight="1" x14ac:dyDescent="0.25">
      <c r="A235" s="184" t="s">
        <v>145</v>
      </c>
      <c r="B235" s="184"/>
      <c r="C235" s="184"/>
      <c r="D235" s="184"/>
      <c r="E235" s="177" t="s">
        <v>146</v>
      </c>
      <c r="F235" s="178" t="s">
        <v>123</v>
      </c>
      <c r="G235" s="263"/>
      <c r="H235" s="598" t="s">
        <v>193</v>
      </c>
      <c r="I235" s="599"/>
      <c r="J235" s="178"/>
      <c r="K235" s="261">
        <v>0</v>
      </c>
      <c r="L235" s="150" t="s">
        <v>585</v>
      </c>
      <c r="M235" s="353" t="s">
        <v>586</v>
      </c>
      <c r="O235" s="253"/>
      <c r="P235" s="243"/>
    </row>
    <row r="236" spans="1:16" x14ac:dyDescent="0.25">
      <c r="A236" s="184" t="s">
        <v>148</v>
      </c>
      <c r="B236" s="184"/>
      <c r="C236" s="184"/>
      <c r="D236" s="184"/>
      <c r="E236" s="177" t="s">
        <v>149</v>
      </c>
      <c r="F236" s="178" t="s">
        <v>123</v>
      </c>
      <c r="G236" s="263"/>
      <c r="H236" s="598"/>
      <c r="I236" s="599"/>
      <c r="J236" s="178"/>
      <c r="K236" s="261">
        <v>0</v>
      </c>
      <c r="L236" s="150" t="s">
        <v>585</v>
      </c>
      <c r="M236" s="353" t="s">
        <v>586</v>
      </c>
      <c r="O236" s="253"/>
      <c r="P236" s="243"/>
    </row>
    <row r="237" spans="1:16" x14ac:dyDescent="0.25">
      <c r="A237" s="184" t="s">
        <v>194</v>
      </c>
      <c r="B237" s="142"/>
      <c r="C237" s="142"/>
      <c r="D237" s="142"/>
      <c r="E237" s="56" t="s">
        <v>576</v>
      </c>
      <c r="F237" s="57" t="s">
        <v>123</v>
      </c>
      <c r="G237" s="263"/>
      <c r="H237" s="598"/>
      <c r="I237" s="599"/>
      <c r="J237" s="57">
        <v>4000</v>
      </c>
      <c r="K237" s="261">
        <v>0</v>
      </c>
      <c r="L237" s="150" t="s">
        <v>585</v>
      </c>
      <c r="M237" s="353" t="s">
        <v>586</v>
      </c>
      <c r="O237" s="253"/>
      <c r="P237" s="243"/>
    </row>
    <row r="238" spans="1:16" x14ac:dyDescent="0.25">
      <c r="A238" s="184" t="s">
        <v>195</v>
      </c>
      <c r="B238" s="142"/>
      <c r="C238" s="142"/>
      <c r="D238" s="142"/>
      <c r="E238" s="56" t="s">
        <v>144</v>
      </c>
      <c r="F238" s="57" t="s">
        <v>123</v>
      </c>
      <c r="G238" s="263"/>
      <c r="H238" s="598"/>
      <c r="I238" s="599"/>
      <c r="J238" s="57">
        <v>4000</v>
      </c>
      <c r="K238" s="261">
        <v>0</v>
      </c>
      <c r="L238" s="150" t="s">
        <v>585</v>
      </c>
      <c r="M238" s="353" t="s">
        <v>586</v>
      </c>
      <c r="O238" s="253"/>
      <c r="P238" s="243"/>
    </row>
    <row r="239" spans="1:16" x14ac:dyDescent="0.25">
      <c r="A239" s="184" t="s">
        <v>196</v>
      </c>
      <c r="B239" s="142"/>
      <c r="C239" s="142"/>
      <c r="D239" s="142"/>
      <c r="E239" s="56" t="s">
        <v>141</v>
      </c>
      <c r="F239" s="57" t="s">
        <v>123</v>
      </c>
      <c r="G239" s="263"/>
      <c r="H239" s="598"/>
      <c r="I239" s="599"/>
      <c r="J239" s="57">
        <v>4000</v>
      </c>
      <c r="K239" s="261">
        <v>0</v>
      </c>
      <c r="L239" s="150" t="s">
        <v>585</v>
      </c>
      <c r="M239" s="353" t="s">
        <v>586</v>
      </c>
      <c r="O239" s="253"/>
      <c r="P239" s="243"/>
    </row>
    <row r="240" spans="1:16" x14ac:dyDescent="0.25">
      <c r="A240" s="184" t="s">
        <v>197</v>
      </c>
      <c r="B240" s="142"/>
      <c r="C240" s="142"/>
      <c r="D240" s="142"/>
      <c r="E240" s="56" t="s">
        <v>141</v>
      </c>
      <c r="F240" s="57" t="s">
        <v>123</v>
      </c>
      <c r="G240" s="263"/>
      <c r="H240" s="598"/>
      <c r="I240" s="599"/>
      <c r="J240" s="58">
        <v>4000</v>
      </c>
      <c r="K240" s="261">
        <v>0</v>
      </c>
      <c r="L240" s="150" t="s">
        <v>585</v>
      </c>
      <c r="M240" s="353" t="s">
        <v>586</v>
      </c>
      <c r="O240" s="253"/>
      <c r="P240" s="243"/>
    </row>
    <row r="241" spans="1:16" x14ac:dyDescent="0.25">
      <c r="A241" s="184" t="s">
        <v>198</v>
      </c>
      <c r="B241" s="142"/>
      <c r="C241" s="142"/>
      <c r="D241" s="142"/>
      <c r="E241" s="56" t="s">
        <v>199</v>
      </c>
      <c r="F241" s="57" t="s">
        <v>123</v>
      </c>
      <c r="G241" s="263"/>
      <c r="H241" s="598"/>
      <c r="I241" s="599"/>
      <c r="J241" s="58">
        <v>4000</v>
      </c>
      <c r="K241" s="261">
        <v>0</v>
      </c>
      <c r="L241" s="150" t="s">
        <v>585</v>
      </c>
      <c r="M241" s="353" t="s">
        <v>586</v>
      </c>
      <c r="O241" s="253"/>
      <c r="P241" s="243"/>
    </row>
    <row r="242" spans="1:16" x14ac:dyDescent="0.25">
      <c r="A242" s="184" t="s">
        <v>200</v>
      </c>
      <c r="B242" s="142"/>
      <c r="C242" s="142"/>
      <c r="D242" s="142"/>
      <c r="E242" s="56" t="s">
        <v>201</v>
      </c>
      <c r="F242" s="57" t="s">
        <v>123</v>
      </c>
      <c r="G242" s="263"/>
      <c r="H242" s="600"/>
      <c r="I242" s="601"/>
      <c r="J242" s="58">
        <v>4000</v>
      </c>
      <c r="K242" s="261">
        <v>0</v>
      </c>
      <c r="L242" s="150" t="s">
        <v>585</v>
      </c>
      <c r="M242" s="353" t="s">
        <v>586</v>
      </c>
      <c r="O242" s="253"/>
      <c r="P242" s="243"/>
    </row>
    <row r="243" spans="1:16" x14ac:dyDescent="0.25">
      <c r="A243" s="184"/>
      <c r="B243" s="184"/>
      <c r="C243" s="184"/>
      <c r="D243" s="184"/>
      <c r="E243" s="49" t="s">
        <v>156</v>
      </c>
      <c r="F243" s="156"/>
      <c r="G243" s="265"/>
      <c r="H243" s="22"/>
      <c r="I243" s="155"/>
      <c r="J243" s="22"/>
      <c r="K243" s="133"/>
      <c r="L243" s="162"/>
      <c r="M243" s="161"/>
      <c r="O243" s="253"/>
      <c r="P243" s="243"/>
    </row>
    <row r="244" spans="1:16" x14ac:dyDescent="0.25">
      <c r="A244" s="184"/>
      <c r="B244" s="184"/>
      <c r="C244" s="184"/>
      <c r="D244" s="153"/>
      <c r="E244" s="153"/>
      <c r="F244" s="21"/>
      <c r="G244" s="265"/>
      <c r="H244" s="22"/>
      <c r="I244" s="382"/>
      <c r="J244" s="22"/>
      <c r="K244" s="133"/>
      <c r="L244" s="162"/>
      <c r="M244" s="161"/>
      <c r="O244" s="253"/>
      <c r="P244" s="243"/>
    </row>
    <row r="245" spans="1:16" x14ac:dyDescent="0.25">
      <c r="A245" s="152" t="s">
        <v>202</v>
      </c>
      <c r="B245" s="184"/>
      <c r="C245" s="184"/>
      <c r="D245" s="184"/>
      <c r="E245" s="153"/>
      <c r="F245" s="156"/>
      <c r="G245" s="265"/>
      <c r="H245" s="22"/>
      <c r="I245" s="155"/>
      <c r="J245" s="22"/>
      <c r="K245" s="133"/>
      <c r="L245" s="162"/>
      <c r="M245" s="161"/>
      <c r="O245" s="253"/>
      <c r="P245" s="243"/>
    </row>
    <row r="246" spans="1:16" x14ac:dyDescent="0.25">
      <c r="A246" s="184" t="s">
        <v>158</v>
      </c>
      <c r="B246" s="184"/>
      <c r="C246" s="184"/>
      <c r="D246" s="184"/>
      <c r="E246" s="177" t="s">
        <v>159</v>
      </c>
      <c r="F246" s="178" t="s">
        <v>142</v>
      </c>
      <c r="G246" s="263"/>
      <c r="H246" s="180">
        <v>500</v>
      </c>
      <c r="I246" s="268"/>
      <c r="J246" s="180">
        <v>2500</v>
      </c>
      <c r="K246" s="261">
        <v>0</v>
      </c>
      <c r="L246" s="150" t="s">
        <v>585</v>
      </c>
      <c r="M246" s="353" t="s">
        <v>586</v>
      </c>
      <c r="O246" s="253"/>
      <c r="P246" s="243"/>
    </row>
    <row r="247" spans="1:16" x14ac:dyDescent="0.25">
      <c r="A247" s="184" t="s">
        <v>83</v>
      </c>
      <c r="B247" s="184"/>
      <c r="C247" s="184"/>
      <c r="D247" s="184"/>
      <c r="E247" s="177" t="s">
        <v>160</v>
      </c>
      <c r="F247" s="178" t="s">
        <v>142</v>
      </c>
      <c r="G247" s="263"/>
      <c r="H247" s="180">
        <v>500</v>
      </c>
      <c r="I247" s="268"/>
      <c r="J247" s="180">
        <v>2500</v>
      </c>
      <c r="K247" s="261">
        <v>0</v>
      </c>
      <c r="L247" s="150" t="s">
        <v>585</v>
      </c>
      <c r="M247" s="353" t="s">
        <v>586</v>
      </c>
      <c r="O247" s="253"/>
      <c r="P247" s="243"/>
    </row>
    <row r="248" spans="1:16" x14ac:dyDescent="0.25">
      <c r="A248" s="184" t="s">
        <v>161</v>
      </c>
      <c r="B248" s="184"/>
      <c r="C248" s="184"/>
      <c r="D248" s="184"/>
      <c r="E248" s="177" t="s">
        <v>162</v>
      </c>
      <c r="F248" s="178" t="s">
        <v>142</v>
      </c>
      <c r="G248" s="263"/>
      <c r="H248" s="180">
        <v>500</v>
      </c>
      <c r="I248" s="268"/>
      <c r="J248" s="180">
        <v>2500</v>
      </c>
      <c r="K248" s="261">
        <v>0</v>
      </c>
      <c r="L248" s="150" t="s">
        <v>585</v>
      </c>
      <c r="M248" s="353" t="s">
        <v>586</v>
      </c>
      <c r="O248" s="253"/>
      <c r="P248" s="243"/>
    </row>
    <row r="249" spans="1:16" x14ac:dyDescent="0.25">
      <c r="A249" s="184" t="s">
        <v>163</v>
      </c>
      <c r="B249" s="184"/>
      <c r="C249" s="184"/>
      <c r="D249" s="184"/>
      <c r="E249" s="177" t="s">
        <v>164</v>
      </c>
      <c r="F249" s="178" t="s">
        <v>142</v>
      </c>
      <c r="G249" s="263"/>
      <c r="H249" s="180">
        <v>500</v>
      </c>
      <c r="I249" s="268"/>
      <c r="J249" s="180">
        <v>2500</v>
      </c>
      <c r="K249" s="261">
        <v>0</v>
      </c>
      <c r="L249" s="150" t="s">
        <v>585</v>
      </c>
      <c r="M249" s="353" t="s">
        <v>586</v>
      </c>
      <c r="O249" s="253"/>
      <c r="P249" s="243"/>
    </row>
    <row r="250" spans="1:16" x14ac:dyDescent="0.25">
      <c r="A250" s="184" t="s">
        <v>165</v>
      </c>
      <c r="B250" s="184"/>
      <c r="C250" s="184"/>
      <c r="D250" s="184"/>
      <c r="E250" s="177" t="s">
        <v>166</v>
      </c>
      <c r="F250" s="178" t="s">
        <v>142</v>
      </c>
      <c r="G250" s="263"/>
      <c r="H250" s="180">
        <v>500</v>
      </c>
      <c r="I250" s="268"/>
      <c r="J250" s="180">
        <v>2500</v>
      </c>
      <c r="K250" s="261">
        <v>0</v>
      </c>
      <c r="L250" s="150" t="s">
        <v>585</v>
      </c>
      <c r="M250" s="353" t="s">
        <v>586</v>
      </c>
      <c r="O250" s="253"/>
      <c r="P250" s="243"/>
    </row>
    <row r="251" spans="1:16" x14ac:dyDescent="0.25">
      <c r="A251" s="184"/>
      <c r="B251" s="184"/>
      <c r="C251" s="184"/>
      <c r="D251" s="184"/>
      <c r="E251" s="153"/>
      <c r="F251" s="21"/>
      <c r="G251" s="265"/>
      <c r="H251" s="22"/>
      <c r="I251" s="382"/>
      <c r="J251" s="22"/>
      <c r="K251" s="133"/>
      <c r="L251" s="162"/>
      <c r="M251" s="161"/>
      <c r="O251" s="253"/>
      <c r="P251" s="243"/>
    </row>
    <row r="252" spans="1:16" x14ac:dyDescent="0.25">
      <c r="A252" s="184"/>
      <c r="B252" s="184"/>
      <c r="C252" s="184"/>
      <c r="D252" s="184"/>
      <c r="E252" s="153"/>
      <c r="F252" s="21"/>
      <c r="G252" s="265"/>
      <c r="H252" s="22"/>
      <c r="I252" s="382"/>
      <c r="J252" s="22"/>
      <c r="K252" s="133"/>
      <c r="L252" s="162"/>
      <c r="M252" s="161"/>
      <c r="O252" s="253"/>
      <c r="P252" s="243"/>
    </row>
    <row r="253" spans="1:16" x14ac:dyDescent="0.25">
      <c r="A253" s="152" t="s">
        <v>203</v>
      </c>
      <c r="B253" s="184"/>
      <c r="C253" s="184"/>
      <c r="D253" s="184"/>
      <c r="E253" s="153"/>
      <c r="F253" s="156"/>
      <c r="G253" s="265"/>
      <c r="H253" s="22"/>
      <c r="I253" s="155"/>
      <c r="J253" s="22"/>
      <c r="K253" s="133"/>
      <c r="L253" s="162"/>
      <c r="M253" s="161"/>
      <c r="O253" s="253"/>
      <c r="P253" s="243"/>
    </row>
    <row r="254" spans="1:16" x14ac:dyDescent="0.25">
      <c r="A254" s="184" t="s">
        <v>170</v>
      </c>
      <c r="B254" s="184"/>
      <c r="C254" s="184"/>
      <c r="D254" s="184"/>
      <c r="E254" s="153"/>
      <c r="F254" s="156"/>
      <c r="G254" s="265"/>
      <c r="H254" s="22"/>
      <c r="I254" s="155"/>
      <c r="J254" s="22"/>
      <c r="K254" s="133"/>
      <c r="L254" s="162"/>
      <c r="M254" s="161"/>
      <c r="O254" s="253"/>
      <c r="P254" s="243"/>
    </row>
    <row r="255" spans="1:16" x14ac:dyDescent="0.25">
      <c r="A255" s="184" t="s">
        <v>171</v>
      </c>
      <c r="B255" s="184"/>
      <c r="C255" s="184"/>
      <c r="D255" s="184"/>
      <c r="E255" s="177" t="s">
        <v>164</v>
      </c>
      <c r="F255" s="178" t="s">
        <v>142</v>
      </c>
      <c r="G255" s="263"/>
      <c r="H255" s="180">
        <v>500</v>
      </c>
      <c r="I255" s="268"/>
      <c r="J255" s="180">
        <v>2500</v>
      </c>
      <c r="K255" s="261">
        <v>0</v>
      </c>
      <c r="L255" s="150" t="s">
        <v>585</v>
      </c>
      <c r="M255" s="353" t="s">
        <v>586</v>
      </c>
      <c r="O255" s="253"/>
      <c r="P255" s="243"/>
    </row>
    <row r="256" spans="1:16" x14ac:dyDescent="0.25">
      <c r="A256" s="184" t="s">
        <v>172</v>
      </c>
      <c r="B256" s="184"/>
      <c r="C256" s="184"/>
      <c r="D256" s="184"/>
      <c r="E256" s="177" t="s">
        <v>166</v>
      </c>
      <c r="F256" s="178" t="s">
        <v>142</v>
      </c>
      <c r="G256" s="263"/>
      <c r="H256" s="180">
        <v>500</v>
      </c>
      <c r="I256" s="268"/>
      <c r="J256" s="180">
        <v>2500</v>
      </c>
      <c r="K256" s="261">
        <v>0</v>
      </c>
      <c r="L256" s="150" t="s">
        <v>585</v>
      </c>
      <c r="M256" s="353" t="s">
        <v>586</v>
      </c>
      <c r="O256" s="253"/>
      <c r="P256" s="243"/>
    </row>
    <row r="257" spans="1:16" x14ac:dyDescent="0.25">
      <c r="A257" s="184" t="s">
        <v>173</v>
      </c>
      <c r="B257" s="184"/>
      <c r="C257" s="184"/>
      <c r="D257" s="184"/>
      <c r="E257" s="177" t="s">
        <v>174</v>
      </c>
      <c r="F257" s="178" t="s">
        <v>142</v>
      </c>
      <c r="G257" s="263"/>
      <c r="H257" s="180">
        <v>500</v>
      </c>
      <c r="I257" s="268"/>
      <c r="J257" s="180">
        <v>2500</v>
      </c>
      <c r="K257" s="261">
        <v>0</v>
      </c>
      <c r="L257" s="150" t="s">
        <v>585</v>
      </c>
      <c r="M257" s="353" t="s">
        <v>586</v>
      </c>
      <c r="O257" s="253"/>
      <c r="P257" s="243"/>
    </row>
    <row r="258" spans="1:16" x14ac:dyDescent="0.25">
      <c r="A258" s="184" t="s">
        <v>175</v>
      </c>
      <c r="B258" s="184"/>
      <c r="C258" s="184"/>
      <c r="D258" s="184"/>
      <c r="E258" s="177" t="s">
        <v>176</v>
      </c>
      <c r="F258" s="178" t="s">
        <v>142</v>
      </c>
      <c r="G258" s="263"/>
      <c r="H258" s="180">
        <v>500</v>
      </c>
      <c r="I258" s="268"/>
      <c r="J258" s="180">
        <v>2500</v>
      </c>
      <c r="K258" s="261">
        <v>0</v>
      </c>
      <c r="L258" s="150" t="s">
        <v>585</v>
      </c>
      <c r="M258" s="353" t="s">
        <v>586</v>
      </c>
      <c r="O258" s="253"/>
      <c r="P258" s="243"/>
    </row>
    <row r="259" spans="1:16" x14ac:dyDescent="0.25">
      <c r="A259" s="184" t="s">
        <v>179</v>
      </c>
      <c r="B259" s="184"/>
      <c r="C259" s="184"/>
      <c r="D259" s="184"/>
      <c r="E259" s="153"/>
      <c r="F259" s="184"/>
      <c r="G259" s="258"/>
      <c r="H259" s="184"/>
      <c r="I259" s="171"/>
      <c r="J259" s="184"/>
      <c r="K259" s="261">
        <v>0</v>
      </c>
      <c r="L259" s="150" t="s">
        <v>585</v>
      </c>
      <c r="M259" s="353" t="s">
        <v>586</v>
      </c>
      <c r="O259" s="253"/>
      <c r="P259" s="243"/>
    </row>
    <row r="260" spans="1:16" x14ac:dyDescent="0.25">
      <c r="A260" s="184" t="s">
        <v>180</v>
      </c>
      <c r="B260" s="184"/>
      <c r="C260" s="184"/>
      <c r="D260" s="184"/>
      <c r="E260" s="177" t="s">
        <v>181</v>
      </c>
      <c r="F260" s="178" t="s">
        <v>115</v>
      </c>
      <c r="G260" s="263"/>
      <c r="H260" s="180">
        <v>100</v>
      </c>
      <c r="I260" s="268"/>
      <c r="J260" s="180">
        <v>200</v>
      </c>
      <c r="K260" s="261">
        <v>0</v>
      </c>
      <c r="L260" s="150" t="s">
        <v>585</v>
      </c>
      <c r="M260" s="353" t="s">
        <v>586</v>
      </c>
      <c r="O260" s="253"/>
      <c r="P260" s="243"/>
    </row>
    <row r="261" spans="1:16" x14ac:dyDescent="0.25">
      <c r="A261" s="184" t="s">
        <v>182</v>
      </c>
      <c r="B261" s="184"/>
      <c r="C261" s="184"/>
      <c r="D261" s="184"/>
      <c r="E261" s="153"/>
      <c r="F261" s="21"/>
      <c r="G261" s="265"/>
      <c r="H261" s="22"/>
      <c r="I261" s="382"/>
      <c r="J261" s="22"/>
      <c r="K261" s="133"/>
      <c r="L261" s="162"/>
      <c r="M261" s="161"/>
      <c r="O261" s="253"/>
      <c r="P261" s="243"/>
    </row>
    <row r="262" spans="1:16" x14ac:dyDescent="0.25">
      <c r="A262" s="184"/>
      <c r="B262" s="184"/>
      <c r="C262" s="184"/>
      <c r="D262" s="184"/>
      <c r="E262" s="153"/>
      <c r="F262" s="21"/>
      <c r="G262" s="265"/>
      <c r="H262" s="22"/>
      <c r="I262" s="382"/>
      <c r="J262" s="22"/>
      <c r="K262" s="133"/>
      <c r="L262" s="162"/>
      <c r="M262" s="161"/>
      <c r="O262" s="253"/>
      <c r="P262" s="243"/>
    </row>
    <row r="263" spans="1:16" x14ac:dyDescent="0.25">
      <c r="A263" s="152" t="s">
        <v>204</v>
      </c>
      <c r="B263" s="184"/>
      <c r="C263" s="184"/>
      <c r="D263" s="184"/>
      <c r="E263" s="153"/>
      <c r="F263" s="156"/>
      <c r="G263" s="265"/>
      <c r="H263" s="22"/>
      <c r="I263" s="155"/>
      <c r="J263" s="22"/>
      <c r="K263" s="133"/>
      <c r="L263" s="162"/>
      <c r="M263" s="161"/>
      <c r="O263" s="253"/>
      <c r="P263" s="243"/>
    </row>
    <row r="264" spans="1:16" x14ac:dyDescent="0.25">
      <c r="A264" s="184" t="s">
        <v>140</v>
      </c>
      <c r="B264" s="184"/>
      <c r="C264" s="184"/>
      <c r="D264" s="184"/>
      <c r="E264" s="177" t="s">
        <v>141</v>
      </c>
      <c r="F264" s="178" t="s">
        <v>142</v>
      </c>
      <c r="G264" s="263"/>
      <c r="H264" s="59">
        <v>2500</v>
      </c>
      <c r="I264" s="268"/>
      <c r="J264" s="180">
        <v>2500</v>
      </c>
      <c r="K264" s="261">
        <v>0</v>
      </c>
      <c r="L264" s="150" t="s">
        <v>585</v>
      </c>
      <c r="M264" s="353" t="s">
        <v>586</v>
      </c>
      <c r="O264" s="253"/>
      <c r="P264" s="243"/>
    </row>
    <row r="265" spans="1:16" x14ac:dyDescent="0.25">
      <c r="A265" s="184" t="s">
        <v>143</v>
      </c>
      <c r="B265" s="184"/>
      <c r="C265" s="184"/>
      <c r="D265" s="184"/>
      <c r="E265" s="177" t="s">
        <v>144</v>
      </c>
      <c r="F265" s="178" t="s">
        <v>142</v>
      </c>
      <c r="G265" s="263"/>
      <c r="H265" s="59">
        <v>2500</v>
      </c>
      <c r="I265" s="268"/>
      <c r="J265" s="180">
        <v>2500</v>
      </c>
      <c r="K265" s="261">
        <v>0</v>
      </c>
      <c r="L265" s="150" t="s">
        <v>585</v>
      </c>
      <c r="M265" s="353" t="s">
        <v>586</v>
      </c>
      <c r="O265" s="253"/>
      <c r="P265" s="243"/>
    </row>
    <row r="266" spans="1:16" x14ac:dyDescent="0.25">
      <c r="A266" s="184" t="s">
        <v>145</v>
      </c>
      <c r="B266" s="184"/>
      <c r="C266" s="184"/>
      <c r="D266" s="184"/>
      <c r="E266" s="177" t="s">
        <v>146</v>
      </c>
      <c r="F266" s="178" t="s">
        <v>142</v>
      </c>
      <c r="G266" s="263"/>
      <c r="H266" s="181" t="s">
        <v>185</v>
      </c>
      <c r="I266" s="264"/>
      <c r="J266" s="180">
        <v>2500</v>
      </c>
      <c r="K266" s="261">
        <v>0</v>
      </c>
      <c r="L266" s="150" t="s">
        <v>585</v>
      </c>
      <c r="M266" s="353" t="s">
        <v>586</v>
      </c>
      <c r="O266" s="253"/>
      <c r="P266" s="243"/>
    </row>
    <row r="267" spans="1:16" x14ac:dyDescent="0.25">
      <c r="A267" s="184" t="s">
        <v>148</v>
      </c>
      <c r="B267" s="184"/>
      <c r="C267" s="184"/>
      <c r="D267" s="184"/>
      <c r="E267" s="177" t="s">
        <v>149</v>
      </c>
      <c r="F267" s="178" t="s">
        <v>142</v>
      </c>
      <c r="G267" s="263"/>
      <c r="H267" s="181" t="s">
        <v>185</v>
      </c>
      <c r="I267" s="264"/>
      <c r="J267" s="180">
        <v>2500</v>
      </c>
      <c r="K267" s="261">
        <v>0</v>
      </c>
      <c r="L267" s="150" t="s">
        <v>585</v>
      </c>
      <c r="M267" s="353" t="s">
        <v>586</v>
      </c>
      <c r="O267" s="253"/>
      <c r="P267" s="243"/>
    </row>
    <row r="268" spans="1:16" x14ac:dyDescent="0.25">
      <c r="A268" s="184"/>
      <c r="B268" s="184"/>
      <c r="C268" s="184"/>
      <c r="D268" s="184"/>
      <c r="E268" s="153"/>
      <c r="F268" s="21"/>
      <c r="G268" s="283"/>
      <c r="H268" s="33"/>
      <c r="I268" s="382"/>
      <c r="J268" s="33"/>
      <c r="K268" s="284"/>
      <c r="L268" s="143"/>
      <c r="M268" s="137"/>
      <c r="O268" s="253"/>
      <c r="P268" s="243"/>
    </row>
    <row r="269" spans="1:16" x14ac:dyDescent="0.25">
      <c r="A269" s="152"/>
      <c r="B269" s="184"/>
      <c r="C269" s="184"/>
      <c r="D269" s="184"/>
      <c r="E269" s="153"/>
      <c r="F269" s="156"/>
      <c r="G269" s="265"/>
      <c r="H269" s="22"/>
      <c r="I269" s="155"/>
      <c r="J269" s="22"/>
      <c r="K269" s="133"/>
      <c r="L269" s="162"/>
      <c r="M269" s="161"/>
      <c r="O269" s="253"/>
      <c r="P269" s="243"/>
    </row>
    <row r="270" spans="1:16" x14ac:dyDescent="0.25">
      <c r="A270" s="152" t="s">
        <v>205</v>
      </c>
      <c r="B270" s="184"/>
      <c r="C270" s="184"/>
      <c r="D270" s="184"/>
      <c r="E270" s="153"/>
      <c r="F270" s="156"/>
      <c r="G270" s="265"/>
      <c r="H270" s="22"/>
      <c r="I270" s="155"/>
      <c r="J270" s="22"/>
      <c r="K270" s="133"/>
      <c r="L270" s="162"/>
      <c r="M270" s="161"/>
      <c r="O270" s="253"/>
      <c r="P270" s="243"/>
    </row>
    <row r="271" spans="1:16" x14ac:dyDescent="0.25">
      <c r="A271" s="152" t="s">
        <v>826</v>
      </c>
      <c r="B271" s="184"/>
      <c r="C271" s="184"/>
      <c r="D271" s="184"/>
      <c r="E271" s="153"/>
      <c r="F271" s="156"/>
      <c r="G271" s="265"/>
      <c r="H271" s="22"/>
      <c r="I271" s="155"/>
      <c r="J271" s="22"/>
      <c r="K271" s="133"/>
      <c r="L271" s="162"/>
      <c r="M271" s="161"/>
      <c r="O271" s="253"/>
      <c r="P271" s="243"/>
    </row>
    <row r="272" spans="1:16" x14ac:dyDescent="0.25">
      <c r="A272" s="152" t="s">
        <v>206</v>
      </c>
      <c r="B272" s="184"/>
      <c r="C272" s="184"/>
      <c r="D272" s="184"/>
      <c r="E272" s="153"/>
      <c r="F272" s="156"/>
      <c r="G272" s="265"/>
      <c r="H272" s="22"/>
      <c r="I272" s="155"/>
      <c r="J272" s="22"/>
      <c r="K272" s="133"/>
      <c r="L272" s="162"/>
      <c r="M272" s="161"/>
      <c r="O272" s="253"/>
      <c r="P272" s="243"/>
    </row>
    <row r="273" spans="1:16" ht="15" customHeight="1" x14ac:dyDescent="0.25">
      <c r="A273" s="184" t="s">
        <v>83</v>
      </c>
      <c r="B273" s="184"/>
      <c r="C273" s="184"/>
      <c r="D273" s="184"/>
      <c r="E273" s="177" t="s">
        <v>52</v>
      </c>
      <c r="F273" s="178" t="s">
        <v>123</v>
      </c>
      <c r="G273" s="263"/>
      <c r="H273" s="596" t="s">
        <v>147</v>
      </c>
      <c r="I273" s="597"/>
      <c r="J273" s="178"/>
      <c r="K273" s="261">
        <v>0</v>
      </c>
      <c r="L273" s="150" t="s">
        <v>585</v>
      </c>
      <c r="M273" s="353" t="s">
        <v>586</v>
      </c>
      <c r="O273" s="253"/>
      <c r="P273" s="243"/>
    </row>
    <row r="274" spans="1:16" x14ac:dyDescent="0.25">
      <c r="A274" s="184" t="s">
        <v>125</v>
      </c>
      <c r="B274" s="184"/>
      <c r="C274" s="184"/>
      <c r="D274" s="184"/>
      <c r="E274" s="177" t="s">
        <v>52</v>
      </c>
      <c r="F274" s="178" t="s">
        <v>123</v>
      </c>
      <c r="G274" s="263"/>
      <c r="H274" s="598"/>
      <c r="I274" s="599"/>
      <c r="J274" s="178"/>
      <c r="K274" s="261">
        <v>0</v>
      </c>
      <c r="L274" s="150" t="s">
        <v>585</v>
      </c>
      <c r="M274" s="353" t="s">
        <v>586</v>
      </c>
      <c r="O274" s="253"/>
      <c r="P274" s="243"/>
    </row>
    <row r="275" spans="1:16" x14ac:dyDescent="0.25">
      <c r="A275" s="184" t="s">
        <v>106</v>
      </c>
      <c r="B275" s="154"/>
      <c r="C275" s="184"/>
      <c r="D275" s="184"/>
      <c r="E275" s="177" t="s">
        <v>126</v>
      </c>
      <c r="F275" s="178" t="s">
        <v>123</v>
      </c>
      <c r="G275" s="263"/>
      <c r="H275" s="598"/>
      <c r="I275" s="599"/>
      <c r="J275" s="178"/>
      <c r="K275" s="261">
        <v>0</v>
      </c>
      <c r="L275" s="150" t="s">
        <v>585</v>
      </c>
      <c r="M275" s="353" t="s">
        <v>586</v>
      </c>
      <c r="O275" s="253"/>
      <c r="P275" s="243"/>
    </row>
    <row r="276" spans="1:16" x14ac:dyDescent="0.25">
      <c r="A276" s="184" t="s">
        <v>127</v>
      </c>
      <c r="B276" s="198"/>
      <c r="C276" s="152"/>
      <c r="D276" s="152"/>
      <c r="E276" s="177" t="s">
        <v>188</v>
      </c>
      <c r="F276" s="178" t="s">
        <v>123</v>
      </c>
      <c r="G276" s="263"/>
      <c r="H276" s="598"/>
      <c r="I276" s="599"/>
      <c r="J276" s="178"/>
      <c r="K276" s="261">
        <v>0</v>
      </c>
      <c r="L276" s="150" t="s">
        <v>585</v>
      </c>
      <c r="M276" s="353" t="s">
        <v>586</v>
      </c>
      <c r="O276" s="253"/>
      <c r="P276" s="243"/>
    </row>
    <row r="277" spans="1:16" x14ac:dyDescent="0.25">
      <c r="A277" s="184" t="s">
        <v>129</v>
      </c>
      <c r="B277" s="154"/>
      <c r="C277" s="184"/>
      <c r="D277" s="184"/>
      <c r="E277" s="177" t="s">
        <v>130</v>
      </c>
      <c r="F277" s="178" t="s">
        <v>123</v>
      </c>
      <c r="G277" s="263"/>
      <c r="H277" s="598"/>
      <c r="I277" s="599"/>
      <c r="J277" s="178"/>
      <c r="K277" s="261">
        <v>0</v>
      </c>
      <c r="L277" s="150" t="s">
        <v>585</v>
      </c>
      <c r="M277" s="353" t="s">
        <v>586</v>
      </c>
      <c r="O277" s="253"/>
      <c r="P277" s="243"/>
    </row>
    <row r="278" spans="1:16" x14ac:dyDescent="0.25">
      <c r="A278" s="184" t="s">
        <v>131</v>
      </c>
      <c r="B278" s="154"/>
      <c r="C278" s="184"/>
      <c r="D278" s="184"/>
      <c r="E278" s="177" t="s">
        <v>111</v>
      </c>
      <c r="F278" s="178" t="s">
        <v>123</v>
      </c>
      <c r="G278" s="263"/>
      <c r="H278" s="598"/>
      <c r="I278" s="599"/>
      <c r="J278" s="178"/>
      <c r="K278" s="261">
        <v>0</v>
      </c>
      <c r="L278" s="150" t="s">
        <v>585</v>
      </c>
      <c r="M278" s="353" t="s">
        <v>586</v>
      </c>
      <c r="O278" s="253"/>
      <c r="P278" s="243"/>
    </row>
    <row r="279" spans="1:16" x14ac:dyDescent="0.25">
      <c r="A279" s="184" t="s">
        <v>189</v>
      </c>
      <c r="B279" s="154"/>
      <c r="C279" s="184"/>
      <c r="D279" s="184"/>
      <c r="E279" s="177" t="s">
        <v>190</v>
      </c>
      <c r="F279" s="178" t="s">
        <v>123</v>
      </c>
      <c r="G279" s="263"/>
      <c r="H279" s="598"/>
      <c r="I279" s="599"/>
      <c r="J279" s="178"/>
      <c r="K279" s="261">
        <v>0</v>
      </c>
      <c r="L279" s="150" t="s">
        <v>585</v>
      </c>
      <c r="M279" s="353" t="s">
        <v>586</v>
      </c>
      <c r="O279" s="253"/>
      <c r="P279" s="243"/>
    </row>
    <row r="280" spans="1:16" x14ac:dyDescent="0.25">
      <c r="A280" s="184" t="s">
        <v>191</v>
      </c>
      <c r="B280" s="154"/>
      <c r="C280" s="184"/>
      <c r="D280" s="184"/>
      <c r="E280" s="177" t="s">
        <v>113</v>
      </c>
      <c r="F280" s="178" t="s">
        <v>123</v>
      </c>
      <c r="G280" s="263"/>
      <c r="H280" s="598"/>
      <c r="I280" s="599"/>
      <c r="J280" s="178"/>
      <c r="K280" s="261">
        <v>0</v>
      </c>
      <c r="L280" s="150" t="s">
        <v>585</v>
      </c>
      <c r="M280" s="353" t="s">
        <v>586</v>
      </c>
      <c r="O280" s="253"/>
      <c r="P280" s="243"/>
    </row>
    <row r="281" spans="1:16" x14ac:dyDescent="0.25">
      <c r="A281" s="184" t="s">
        <v>132</v>
      </c>
      <c r="B281" s="184"/>
      <c r="C281" s="184"/>
      <c r="D281" s="184"/>
      <c r="E281" s="177" t="s">
        <v>133</v>
      </c>
      <c r="F281" s="178" t="s">
        <v>123</v>
      </c>
      <c r="G281" s="263"/>
      <c r="H281" s="598"/>
      <c r="I281" s="599"/>
      <c r="J281" s="178"/>
      <c r="K281" s="261">
        <v>0</v>
      </c>
      <c r="L281" s="150" t="s">
        <v>585</v>
      </c>
      <c r="M281" s="353" t="s">
        <v>586</v>
      </c>
      <c r="O281" s="253"/>
      <c r="P281" s="243"/>
    </row>
    <row r="282" spans="1:16" x14ac:dyDescent="0.25">
      <c r="A282" s="184" t="s">
        <v>134</v>
      </c>
      <c r="B282" s="184"/>
      <c r="C282" s="184"/>
      <c r="D282" s="184"/>
      <c r="E282" s="177" t="s">
        <v>135</v>
      </c>
      <c r="F282" s="178" t="s">
        <v>123</v>
      </c>
      <c r="G282" s="263"/>
      <c r="H282" s="598"/>
      <c r="I282" s="599"/>
      <c r="J282" s="178"/>
      <c r="K282" s="261">
        <v>0</v>
      </c>
      <c r="L282" s="150" t="s">
        <v>585</v>
      </c>
      <c r="M282" s="353" t="s">
        <v>586</v>
      </c>
      <c r="O282" s="253"/>
      <c r="P282" s="243"/>
    </row>
    <row r="283" spans="1:16" x14ac:dyDescent="0.25">
      <c r="A283" s="184" t="s">
        <v>136</v>
      </c>
      <c r="B283" s="184"/>
      <c r="C283" s="184"/>
      <c r="D283" s="184"/>
      <c r="E283" s="177" t="s">
        <v>137</v>
      </c>
      <c r="F283" s="178" t="s">
        <v>123</v>
      </c>
      <c r="G283" s="263"/>
      <c r="H283" s="600"/>
      <c r="I283" s="601"/>
      <c r="J283" s="178"/>
      <c r="K283" s="261">
        <v>0</v>
      </c>
      <c r="L283" s="150" t="s">
        <v>585</v>
      </c>
      <c r="M283" s="353" t="s">
        <v>586</v>
      </c>
      <c r="O283" s="253"/>
      <c r="P283" s="243"/>
    </row>
    <row r="284" spans="1:16" x14ac:dyDescent="0.25">
      <c r="A284" s="184"/>
      <c r="B284" s="184"/>
      <c r="C284" s="184"/>
      <c r="D284" s="184"/>
      <c r="E284" s="49" t="s">
        <v>138</v>
      </c>
      <c r="F284" s="156"/>
      <c r="G284" s="265"/>
      <c r="H284" s="22"/>
      <c r="I284" s="155"/>
      <c r="J284" s="22"/>
      <c r="K284" s="133"/>
      <c r="L284" s="162"/>
      <c r="M284" s="161"/>
      <c r="O284" s="253"/>
      <c r="P284" s="243"/>
    </row>
    <row r="285" spans="1:16" x14ac:dyDescent="0.25">
      <c r="A285" s="152"/>
      <c r="B285" s="184"/>
      <c r="C285" s="184"/>
      <c r="D285" s="184"/>
      <c r="E285" s="153"/>
      <c r="F285" s="156"/>
      <c r="G285" s="265"/>
      <c r="H285" s="22"/>
      <c r="I285" s="155"/>
      <c r="J285" s="22"/>
      <c r="K285" s="133"/>
      <c r="L285" s="162"/>
      <c r="M285" s="161"/>
      <c r="O285" s="253"/>
      <c r="P285" s="243"/>
    </row>
    <row r="286" spans="1:16" x14ac:dyDescent="0.25">
      <c r="A286" s="152" t="s">
        <v>207</v>
      </c>
      <c r="B286" s="184"/>
      <c r="C286" s="184"/>
      <c r="D286" s="184"/>
      <c r="E286" s="153"/>
      <c r="F286" s="156"/>
      <c r="G286" s="265"/>
      <c r="H286" s="22"/>
      <c r="I286" s="155"/>
      <c r="J286" s="22"/>
      <c r="K286" s="133"/>
      <c r="L286" s="162"/>
      <c r="M286" s="161"/>
      <c r="O286" s="253"/>
      <c r="P286" s="243"/>
    </row>
    <row r="287" spans="1:16" x14ac:dyDescent="0.25">
      <c r="A287" s="184" t="s">
        <v>140</v>
      </c>
      <c r="B287" s="184"/>
      <c r="C287" s="184"/>
      <c r="D287" s="184"/>
      <c r="E287" s="177" t="s">
        <v>141</v>
      </c>
      <c r="F287" s="178" t="s">
        <v>123</v>
      </c>
      <c r="G287" s="263"/>
      <c r="H287" s="50">
        <v>2500</v>
      </c>
      <c r="I287" s="268">
        <v>1</v>
      </c>
      <c r="J287" s="178">
        <v>2500</v>
      </c>
      <c r="K287" s="261">
        <v>0</v>
      </c>
      <c r="L287" s="150" t="s">
        <v>585</v>
      </c>
      <c r="M287" s="353" t="s">
        <v>586</v>
      </c>
      <c r="O287" s="253"/>
      <c r="P287" s="243"/>
    </row>
    <row r="288" spans="1:16" x14ac:dyDescent="0.25">
      <c r="A288" s="184" t="s">
        <v>143</v>
      </c>
      <c r="B288" s="184"/>
      <c r="C288" s="184"/>
      <c r="D288" s="184"/>
      <c r="E288" s="177" t="s">
        <v>144</v>
      </c>
      <c r="F288" s="178" t="s">
        <v>123</v>
      </c>
      <c r="G288" s="263"/>
      <c r="H288" s="50">
        <v>2500</v>
      </c>
      <c r="I288" s="268">
        <v>1</v>
      </c>
      <c r="J288" s="178">
        <v>2500</v>
      </c>
      <c r="K288" s="261">
        <v>0</v>
      </c>
      <c r="L288" s="150" t="s">
        <v>585</v>
      </c>
      <c r="M288" s="353" t="s">
        <v>586</v>
      </c>
      <c r="O288" s="253"/>
      <c r="P288" s="243"/>
    </row>
    <row r="289" spans="1:16" ht="15" customHeight="1" x14ac:dyDescent="0.25">
      <c r="A289" s="184" t="s">
        <v>145</v>
      </c>
      <c r="B289" s="184"/>
      <c r="C289" s="184"/>
      <c r="D289" s="184"/>
      <c r="E289" s="177" t="s">
        <v>146</v>
      </c>
      <c r="F289" s="178" t="s">
        <v>123</v>
      </c>
      <c r="G289" s="263"/>
      <c r="H289" s="631" t="s">
        <v>193</v>
      </c>
      <c r="I289" s="632"/>
      <c r="J289" s="178">
        <v>2500</v>
      </c>
      <c r="K289" s="261">
        <v>0</v>
      </c>
      <c r="L289" s="150" t="s">
        <v>585</v>
      </c>
      <c r="M289" s="353" t="s">
        <v>586</v>
      </c>
      <c r="O289" s="253"/>
      <c r="P289" s="243"/>
    </row>
    <row r="290" spans="1:16" x14ac:dyDescent="0.25">
      <c r="A290" s="184" t="s">
        <v>148</v>
      </c>
      <c r="B290" s="184"/>
      <c r="C290" s="184"/>
      <c r="D290" s="184"/>
      <c r="E290" s="177" t="s">
        <v>149</v>
      </c>
      <c r="F290" s="178" t="s">
        <v>123</v>
      </c>
      <c r="G290" s="263"/>
      <c r="H290" s="633"/>
      <c r="I290" s="634"/>
      <c r="J290" s="178">
        <v>2500</v>
      </c>
      <c r="K290" s="261">
        <v>0</v>
      </c>
      <c r="L290" s="150" t="s">
        <v>585</v>
      </c>
      <c r="M290" s="353" t="s">
        <v>586</v>
      </c>
      <c r="O290" s="253"/>
      <c r="P290" s="243"/>
    </row>
    <row r="291" spans="1:16" x14ac:dyDescent="0.25">
      <c r="A291" s="184" t="s">
        <v>208</v>
      </c>
      <c r="B291" s="142"/>
      <c r="C291" s="142"/>
      <c r="D291" s="142"/>
      <c r="E291" s="56" t="s">
        <v>576</v>
      </c>
      <c r="F291" s="57" t="s">
        <v>123</v>
      </c>
      <c r="G291" s="263"/>
      <c r="H291" s="633"/>
      <c r="I291" s="634"/>
      <c r="J291" s="57">
        <v>4000</v>
      </c>
      <c r="K291" s="261">
        <v>0</v>
      </c>
      <c r="L291" s="150" t="s">
        <v>585</v>
      </c>
      <c r="M291" s="353" t="s">
        <v>586</v>
      </c>
      <c r="O291" s="253"/>
      <c r="P291" s="243"/>
    </row>
    <row r="292" spans="1:16" x14ac:dyDescent="0.25">
      <c r="A292" s="184" t="s">
        <v>209</v>
      </c>
      <c r="B292" s="142"/>
      <c r="C292" s="142"/>
      <c r="D292" s="142"/>
      <c r="E292" s="56" t="s">
        <v>144</v>
      </c>
      <c r="F292" s="57" t="s">
        <v>123</v>
      </c>
      <c r="G292" s="263"/>
      <c r="H292" s="633"/>
      <c r="I292" s="634"/>
      <c r="J292" s="57">
        <v>4000</v>
      </c>
      <c r="K292" s="261">
        <v>0</v>
      </c>
      <c r="L292" s="150" t="s">
        <v>585</v>
      </c>
      <c r="M292" s="353" t="s">
        <v>586</v>
      </c>
      <c r="O292" s="253"/>
      <c r="P292" s="243"/>
    </row>
    <row r="293" spans="1:16" x14ac:dyDescent="0.25">
      <c r="A293" s="184" t="s">
        <v>210</v>
      </c>
      <c r="B293" s="142"/>
      <c r="C293" s="142"/>
      <c r="D293" s="142"/>
      <c r="E293" s="56" t="s">
        <v>141</v>
      </c>
      <c r="F293" s="57" t="s">
        <v>123</v>
      </c>
      <c r="G293" s="263"/>
      <c r="H293" s="633"/>
      <c r="I293" s="634"/>
      <c r="J293" s="57">
        <v>4000</v>
      </c>
      <c r="K293" s="261">
        <v>0</v>
      </c>
      <c r="L293" s="150" t="s">
        <v>585</v>
      </c>
      <c r="M293" s="353" t="s">
        <v>586</v>
      </c>
      <c r="O293" s="253"/>
      <c r="P293" s="243"/>
    </row>
    <row r="294" spans="1:16" x14ac:dyDescent="0.25">
      <c r="A294" s="184" t="s">
        <v>211</v>
      </c>
      <c r="B294" s="142"/>
      <c r="C294" s="142"/>
      <c r="D294" s="142"/>
      <c r="E294" s="56" t="s">
        <v>141</v>
      </c>
      <c r="F294" s="57" t="s">
        <v>123</v>
      </c>
      <c r="G294" s="263"/>
      <c r="H294" s="633"/>
      <c r="I294" s="634"/>
      <c r="J294" s="58">
        <v>4000</v>
      </c>
      <c r="K294" s="261">
        <v>0</v>
      </c>
      <c r="L294" s="150" t="s">
        <v>585</v>
      </c>
      <c r="M294" s="353" t="s">
        <v>586</v>
      </c>
      <c r="O294" s="253"/>
      <c r="P294" s="243"/>
    </row>
    <row r="295" spans="1:16" x14ac:dyDescent="0.25">
      <c r="A295" s="184" t="s">
        <v>212</v>
      </c>
      <c r="B295" s="142"/>
      <c r="C295" s="142"/>
      <c r="D295" s="142"/>
      <c r="E295" s="56" t="s">
        <v>199</v>
      </c>
      <c r="F295" s="57" t="s">
        <v>123</v>
      </c>
      <c r="G295" s="263"/>
      <c r="H295" s="633"/>
      <c r="I295" s="634"/>
      <c r="J295" s="58">
        <v>4000</v>
      </c>
      <c r="K295" s="261">
        <v>0</v>
      </c>
      <c r="L295" s="150" t="s">
        <v>585</v>
      </c>
      <c r="M295" s="353" t="s">
        <v>586</v>
      </c>
      <c r="O295" s="253"/>
      <c r="P295" s="243"/>
    </row>
    <row r="296" spans="1:16" x14ac:dyDescent="0.25">
      <c r="A296" s="184" t="s">
        <v>213</v>
      </c>
      <c r="B296" s="142"/>
      <c r="C296" s="142"/>
      <c r="D296" s="142"/>
      <c r="E296" s="56" t="s">
        <v>201</v>
      </c>
      <c r="F296" s="57" t="s">
        <v>123</v>
      </c>
      <c r="G296" s="263"/>
      <c r="H296" s="635"/>
      <c r="I296" s="636"/>
      <c r="J296" s="58">
        <v>4000</v>
      </c>
      <c r="K296" s="261">
        <v>0</v>
      </c>
      <c r="L296" s="150" t="s">
        <v>585</v>
      </c>
      <c r="M296" s="353" t="s">
        <v>586</v>
      </c>
      <c r="O296" s="253"/>
      <c r="P296" s="243"/>
    </row>
    <row r="297" spans="1:16" x14ac:dyDescent="0.25">
      <c r="A297" s="184"/>
      <c r="B297" s="184"/>
      <c r="C297" s="184"/>
      <c r="D297" s="184"/>
      <c r="E297" s="49" t="s">
        <v>214</v>
      </c>
      <c r="F297" s="49"/>
      <c r="G297" s="265"/>
      <c r="H297" s="22"/>
      <c r="I297" s="155"/>
      <c r="J297" s="22"/>
      <c r="K297" s="133"/>
      <c r="L297" s="162"/>
      <c r="M297" s="161"/>
      <c r="O297" s="253"/>
      <c r="P297" s="243"/>
    </row>
    <row r="298" spans="1:16" x14ac:dyDescent="0.25">
      <c r="A298" s="152" t="s">
        <v>215</v>
      </c>
      <c r="B298" s="184"/>
      <c r="C298" s="184"/>
      <c r="D298" s="184"/>
      <c r="E298" s="153"/>
      <c r="F298" s="156"/>
      <c r="G298" s="265"/>
      <c r="H298" s="22"/>
      <c r="I298" s="155"/>
      <c r="J298" s="22"/>
      <c r="K298" s="133"/>
      <c r="L298" s="162"/>
      <c r="M298" s="161"/>
      <c r="O298" s="253"/>
      <c r="P298" s="243"/>
    </row>
    <row r="299" spans="1:16" x14ac:dyDescent="0.25">
      <c r="A299" s="184" t="s">
        <v>158</v>
      </c>
      <c r="B299" s="184"/>
      <c r="C299" s="184"/>
      <c r="D299" s="184"/>
      <c r="E299" s="177" t="s">
        <v>159</v>
      </c>
      <c r="F299" s="178" t="s">
        <v>142</v>
      </c>
      <c r="G299" s="263">
        <v>15</v>
      </c>
      <c r="H299" s="180">
        <v>500</v>
      </c>
      <c r="I299" s="268">
        <v>1</v>
      </c>
      <c r="J299" s="180">
        <v>2500</v>
      </c>
      <c r="K299" s="261">
        <v>0</v>
      </c>
      <c r="L299" s="150" t="s">
        <v>585</v>
      </c>
      <c r="M299" s="353" t="s">
        <v>586</v>
      </c>
      <c r="O299" s="253"/>
      <c r="P299" s="243"/>
    </row>
    <row r="300" spans="1:16" x14ac:dyDescent="0.25">
      <c r="A300" s="184" t="s">
        <v>83</v>
      </c>
      <c r="B300" s="184"/>
      <c r="C300" s="184"/>
      <c r="D300" s="184"/>
      <c r="E300" s="177" t="s">
        <v>160</v>
      </c>
      <c r="F300" s="178" t="s">
        <v>142</v>
      </c>
      <c r="G300" s="263">
        <v>15</v>
      </c>
      <c r="H300" s="180">
        <v>500</v>
      </c>
      <c r="I300" s="268">
        <v>1</v>
      </c>
      <c r="J300" s="180">
        <v>2500</v>
      </c>
      <c r="K300" s="261">
        <v>0</v>
      </c>
      <c r="L300" s="150" t="s">
        <v>585</v>
      </c>
      <c r="M300" s="353" t="s">
        <v>586</v>
      </c>
      <c r="O300" s="253"/>
      <c r="P300" s="243"/>
    </row>
    <row r="301" spans="1:16" x14ac:dyDescent="0.25">
      <c r="A301" s="184" t="s">
        <v>161</v>
      </c>
      <c r="B301" s="184"/>
      <c r="C301" s="184"/>
      <c r="D301" s="184"/>
      <c r="E301" s="177" t="s">
        <v>162</v>
      </c>
      <c r="F301" s="178" t="s">
        <v>142</v>
      </c>
      <c r="G301" s="263">
        <v>15</v>
      </c>
      <c r="H301" s="180">
        <v>500</v>
      </c>
      <c r="I301" s="268">
        <v>1</v>
      </c>
      <c r="J301" s="180">
        <v>2500</v>
      </c>
      <c r="K301" s="261">
        <v>0</v>
      </c>
      <c r="L301" s="150" t="s">
        <v>585</v>
      </c>
      <c r="M301" s="353" t="s">
        <v>586</v>
      </c>
      <c r="O301" s="253"/>
      <c r="P301" s="243"/>
    </row>
    <row r="302" spans="1:16" x14ac:dyDescent="0.25">
      <c r="A302" s="184" t="s">
        <v>163</v>
      </c>
      <c r="B302" s="184"/>
      <c r="C302" s="184"/>
      <c r="D302" s="184"/>
      <c r="E302" s="177" t="s">
        <v>164</v>
      </c>
      <c r="F302" s="178" t="s">
        <v>142</v>
      </c>
      <c r="G302" s="263">
        <v>15</v>
      </c>
      <c r="H302" s="180">
        <v>500</v>
      </c>
      <c r="I302" s="268">
        <v>1</v>
      </c>
      <c r="J302" s="180">
        <v>2500</v>
      </c>
      <c r="K302" s="261">
        <v>0</v>
      </c>
      <c r="L302" s="150" t="s">
        <v>585</v>
      </c>
      <c r="M302" s="353" t="s">
        <v>586</v>
      </c>
      <c r="O302" s="253"/>
      <c r="P302" s="243"/>
    </row>
    <row r="303" spans="1:16" x14ac:dyDescent="0.25">
      <c r="A303" s="184" t="s">
        <v>165</v>
      </c>
      <c r="B303" s="184"/>
      <c r="C303" s="184"/>
      <c r="D303" s="184"/>
      <c r="E303" s="177" t="s">
        <v>166</v>
      </c>
      <c r="F303" s="178" t="s">
        <v>142</v>
      </c>
      <c r="G303" s="263">
        <v>15</v>
      </c>
      <c r="H303" s="180">
        <v>500</v>
      </c>
      <c r="I303" s="268">
        <v>1</v>
      </c>
      <c r="J303" s="180">
        <v>2500</v>
      </c>
      <c r="K303" s="261">
        <v>0</v>
      </c>
      <c r="L303" s="150" t="s">
        <v>585</v>
      </c>
      <c r="M303" s="353" t="s">
        <v>586</v>
      </c>
      <c r="O303" s="253"/>
      <c r="P303" s="243"/>
    </row>
    <row r="304" spans="1:16" x14ac:dyDescent="0.25">
      <c r="A304" s="184" t="s">
        <v>167</v>
      </c>
      <c r="B304" s="184"/>
      <c r="C304" s="184"/>
      <c r="D304" s="184"/>
      <c r="E304" s="177" t="s">
        <v>168</v>
      </c>
      <c r="F304" s="178" t="s">
        <v>142</v>
      </c>
      <c r="G304" s="263">
        <v>15</v>
      </c>
      <c r="H304" s="275" t="s">
        <v>147</v>
      </c>
      <c r="I304" s="494"/>
      <c r="J304" s="180">
        <v>8000</v>
      </c>
      <c r="K304" s="261">
        <v>0</v>
      </c>
      <c r="L304" s="150" t="s">
        <v>585</v>
      </c>
      <c r="M304" s="353" t="s">
        <v>586</v>
      </c>
      <c r="O304" s="253"/>
      <c r="P304" s="243"/>
    </row>
    <row r="305" spans="1:16" x14ac:dyDescent="0.25">
      <c r="A305" s="184"/>
      <c r="B305" s="184"/>
      <c r="C305" s="184"/>
      <c r="D305" s="184"/>
      <c r="E305" s="49" t="s">
        <v>169</v>
      </c>
      <c r="F305" s="21"/>
      <c r="G305" s="265"/>
      <c r="H305" s="22"/>
      <c r="I305" s="382"/>
      <c r="J305" s="22"/>
      <c r="K305" s="133"/>
      <c r="L305" s="162"/>
      <c r="M305" s="161"/>
      <c r="O305" s="253"/>
      <c r="P305" s="243"/>
    </row>
    <row r="306" spans="1:16" x14ac:dyDescent="0.25">
      <c r="A306" s="184"/>
      <c r="B306" s="184"/>
      <c r="C306" s="184"/>
      <c r="D306" s="184"/>
      <c r="E306" s="153"/>
      <c r="F306" s="21"/>
      <c r="G306" s="265"/>
      <c r="H306" s="22"/>
      <c r="I306" s="382"/>
      <c r="J306" s="22"/>
      <c r="K306" s="133"/>
      <c r="L306" s="162"/>
      <c r="M306" s="161"/>
      <c r="O306" s="253"/>
      <c r="P306" s="243"/>
    </row>
    <row r="307" spans="1:16" x14ac:dyDescent="0.25">
      <c r="A307" s="152" t="s">
        <v>890</v>
      </c>
      <c r="B307" s="184"/>
      <c r="C307" s="184"/>
      <c r="D307" s="184"/>
      <c r="E307" s="153"/>
      <c r="F307" s="156"/>
      <c r="G307" s="265"/>
      <c r="H307" s="22"/>
      <c r="I307" s="155"/>
      <c r="J307" s="22"/>
      <c r="K307" s="133"/>
      <c r="L307" s="162"/>
      <c r="M307" s="161"/>
      <c r="O307" s="253"/>
      <c r="P307" s="243"/>
    </row>
    <row r="308" spans="1:16" x14ac:dyDescent="0.25">
      <c r="A308" s="184" t="s">
        <v>170</v>
      </c>
      <c r="B308" s="184"/>
      <c r="C308" s="184"/>
      <c r="D308" s="184"/>
      <c r="E308" s="153"/>
      <c r="F308" s="156"/>
      <c r="G308" s="265"/>
      <c r="H308" s="22"/>
      <c r="I308" s="155"/>
      <c r="J308" s="22"/>
      <c r="K308" s="133"/>
      <c r="L308" s="162"/>
      <c r="M308" s="161"/>
      <c r="O308" s="253"/>
      <c r="P308" s="243"/>
    </row>
    <row r="309" spans="1:16" x14ac:dyDescent="0.25">
      <c r="A309" s="184" t="s">
        <v>171</v>
      </c>
      <c r="B309" s="184"/>
      <c r="C309" s="184"/>
      <c r="D309" s="184"/>
      <c r="E309" s="177" t="s">
        <v>164</v>
      </c>
      <c r="F309" s="178" t="s">
        <v>142</v>
      </c>
      <c r="G309" s="263">
        <v>15</v>
      </c>
      <c r="H309" s="180">
        <v>500</v>
      </c>
      <c r="I309" s="268">
        <v>1</v>
      </c>
      <c r="J309" s="180">
        <v>2500</v>
      </c>
      <c r="K309" s="276">
        <v>1</v>
      </c>
      <c r="L309" s="194"/>
      <c r="M309" s="182">
        <f>K309*L309</f>
        <v>0</v>
      </c>
      <c r="O309" s="253"/>
      <c r="P309" s="243"/>
    </row>
    <row r="310" spans="1:16" x14ac:dyDescent="0.25">
      <c r="A310" s="184" t="s">
        <v>172</v>
      </c>
      <c r="B310" s="184"/>
      <c r="C310" s="184"/>
      <c r="D310" s="184"/>
      <c r="E310" s="177" t="s">
        <v>166</v>
      </c>
      <c r="F310" s="178" t="s">
        <v>142</v>
      </c>
      <c r="G310" s="263">
        <v>15</v>
      </c>
      <c r="H310" s="180">
        <v>500</v>
      </c>
      <c r="I310" s="268">
        <v>1</v>
      </c>
      <c r="J310" s="180">
        <v>2500</v>
      </c>
      <c r="K310" s="276">
        <v>1</v>
      </c>
      <c r="L310" s="194"/>
      <c r="M310" s="182">
        <f t="shared" ref="M310:M312" si="7">K310*L310</f>
        <v>0</v>
      </c>
      <c r="O310" s="253"/>
      <c r="P310" s="243"/>
    </row>
    <row r="311" spans="1:16" x14ac:dyDescent="0.25">
      <c r="A311" s="184" t="s">
        <v>173</v>
      </c>
      <c r="B311" s="184"/>
      <c r="C311" s="184"/>
      <c r="D311" s="184"/>
      <c r="E311" s="177" t="s">
        <v>174</v>
      </c>
      <c r="F311" s="178" t="s">
        <v>142</v>
      </c>
      <c r="G311" s="263">
        <v>15</v>
      </c>
      <c r="H311" s="180">
        <v>500</v>
      </c>
      <c r="I311" s="268">
        <v>1</v>
      </c>
      <c r="J311" s="180">
        <v>2500</v>
      </c>
      <c r="K311" s="276">
        <v>1</v>
      </c>
      <c r="L311" s="194"/>
      <c r="M311" s="182">
        <f t="shared" si="7"/>
        <v>0</v>
      </c>
      <c r="O311" s="253"/>
      <c r="P311" s="243"/>
    </row>
    <row r="312" spans="1:16" x14ac:dyDescent="0.25">
      <c r="A312" s="184" t="s">
        <v>175</v>
      </c>
      <c r="B312" s="184"/>
      <c r="C312" s="184"/>
      <c r="D312" s="184"/>
      <c r="E312" s="177" t="s">
        <v>176</v>
      </c>
      <c r="F312" s="178" t="s">
        <v>142</v>
      </c>
      <c r="G312" s="263">
        <v>15</v>
      </c>
      <c r="H312" s="180">
        <v>500</v>
      </c>
      <c r="I312" s="268">
        <v>1</v>
      </c>
      <c r="J312" s="180">
        <v>2500</v>
      </c>
      <c r="K312" s="276">
        <v>1</v>
      </c>
      <c r="L312" s="194"/>
      <c r="M312" s="182">
        <f t="shared" si="7"/>
        <v>0</v>
      </c>
      <c r="O312" s="253"/>
      <c r="P312" s="243"/>
    </row>
    <row r="313" spans="1:16" x14ac:dyDescent="0.25">
      <c r="A313" s="184" t="s">
        <v>216</v>
      </c>
      <c r="B313" s="184"/>
      <c r="C313" s="184"/>
      <c r="D313" s="184"/>
      <c r="E313" s="177" t="s">
        <v>217</v>
      </c>
      <c r="F313" s="178" t="s">
        <v>142</v>
      </c>
      <c r="G313" s="263">
        <v>15</v>
      </c>
      <c r="H313" s="180">
        <v>1000</v>
      </c>
      <c r="I313" s="268">
        <v>0</v>
      </c>
      <c r="J313" s="180">
        <v>2500</v>
      </c>
      <c r="K313" s="261">
        <v>0</v>
      </c>
      <c r="L313" s="150" t="s">
        <v>585</v>
      </c>
      <c r="M313" s="353" t="s">
        <v>586</v>
      </c>
      <c r="O313" s="253"/>
      <c r="P313" s="243"/>
    </row>
    <row r="314" spans="1:16" x14ac:dyDescent="0.25">
      <c r="A314" s="184" t="s">
        <v>177</v>
      </c>
      <c r="B314" s="184"/>
      <c r="C314" s="184"/>
      <c r="D314" s="184"/>
      <c r="E314" s="177" t="s">
        <v>178</v>
      </c>
      <c r="F314" s="178" t="s">
        <v>142</v>
      </c>
      <c r="G314" s="263">
        <v>15</v>
      </c>
      <c r="H314" s="275" t="s">
        <v>147</v>
      </c>
      <c r="I314" s="494"/>
      <c r="J314" s="180">
        <v>8000</v>
      </c>
      <c r="K314" s="261">
        <v>0</v>
      </c>
      <c r="L314" s="150" t="s">
        <v>585</v>
      </c>
      <c r="M314" s="353" t="s">
        <v>586</v>
      </c>
      <c r="O314" s="253"/>
      <c r="P314" s="243"/>
    </row>
    <row r="315" spans="1:16" x14ac:dyDescent="0.25">
      <c r="A315" s="184" t="s">
        <v>179</v>
      </c>
      <c r="B315" s="184"/>
      <c r="C315" s="184"/>
      <c r="D315" s="184"/>
      <c r="E315" s="153"/>
      <c r="F315" s="184"/>
      <c r="G315" s="258"/>
      <c r="H315" s="184"/>
      <c r="I315" s="171"/>
      <c r="J315" s="184"/>
      <c r="K315" s="255"/>
      <c r="L315" s="149"/>
      <c r="M315" s="135"/>
      <c r="O315" s="253"/>
      <c r="P315" s="243"/>
    </row>
    <row r="316" spans="1:16" x14ac:dyDescent="0.25">
      <c r="A316" s="184" t="s">
        <v>180</v>
      </c>
      <c r="B316" s="184"/>
      <c r="C316" s="184"/>
      <c r="D316" s="184"/>
      <c r="E316" s="177" t="s">
        <v>181</v>
      </c>
      <c r="F316" s="178" t="s">
        <v>115</v>
      </c>
      <c r="G316" s="263">
        <v>140</v>
      </c>
      <c r="H316" s="180">
        <v>100</v>
      </c>
      <c r="I316" s="268">
        <v>10</v>
      </c>
      <c r="J316" s="180">
        <v>200</v>
      </c>
      <c r="K316" s="261">
        <v>0</v>
      </c>
      <c r="L316" s="150" t="s">
        <v>585</v>
      </c>
      <c r="M316" s="353" t="s">
        <v>586</v>
      </c>
      <c r="O316" s="253"/>
      <c r="P316" s="243"/>
    </row>
    <row r="317" spans="1:16" x14ac:dyDescent="0.25">
      <c r="A317" s="184" t="s">
        <v>182</v>
      </c>
      <c r="B317" s="184"/>
      <c r="C317" s="184"/>
      <c r="D317" s="184"/>
      <c r="E317" s="49" t="s">
        <v>169</v>
      </c>
      <c r="F317" s="156"/>
      <c r="G317" s="265"/>
      <c r="H317" s="22"/>
      <c r="I317" s="155"/>
      <c r="J317" s="22"/>
      <c r="K317" s="133"/>
      <c r="L317" s="162"/>
      <c r="M317" s="161"/>
      <c r="O317" s="253"/>
      <c r="P317" s="243"/>
    </row>
    <row r="318" spans="1:16" x14ac:dyDescent="0.25">
      <c r="A318" s="184"/>
      <c r="B318" s="184"/>
      <c r="C318" s="184"/>
      <c r="D318" s="184"/>
      <c r="E318" s="49" t="s">
        <v>775</v>
      </c>
      <c r="F318" s="156"/>
      <c r="G318" s="265"/>
      <c r="H318" s="22"/>
      <c r="I318" s="155"/>
      <c r="J318" s="22"/>
      <c r="K318" s="133"/>
      <c r="L318" s="162"/>
      <c r="M318" s="161"/>
      <c r="O318" s="253"/>
      <c r="P318" s="243"/>
    </row>
    <row r="319" spans="1:16" x14ac:dyDescent="0.25">
      <c r="A319" s="152"/>
      <c r="B319" s="184"/>
      <c r="C319" s="184"/>
      <c r="D319" s="184"/>
      <c r="E319" s="49"/>
      <c r="F319" s="156"/>
      <c r="G319" s="265"/>
      <c r="H319" s="22"/>
      <c r="I319" s="155"/>
      <c r="J319" s="22"/>
      <c r="K319" s="133"/>
      <c r="L319" s="162"/>
      <c r="M319" s="161"/>
      <c r="O319" s="253"/>
      <c r="P319" s="243"/>
    </row>
    <row r="320" spans="1:16" x14ac:dyDescent="0.25">
      <c r="A320" s="152" t="s">
        <v>218</v>
      </c>
      <c r="B320" s="184"/>
      <c r="C320" s="184"/>
      <c r="D320" s="184"/>
      <c r="E320" s="153"/>
      <c r="F320" s="156"/>
      <c r="G320" s="265"/>
      <c r="H320" s="22"/>
      <c r="I320" s="155"/>
      <c r="J320" s="22"/>
      <c r="K320" s="133"/>
      <c r="L320" s="162"/>
      <c r="M320" s="161"/>
      <c r="O320" s="253"/>
    </row>
    <row r="321" spans="1:87" x14ac:dyDescent="0.25">
      <c r="A321" s="184" t="s">
        <v>140</v>
      </c>
      <c r="B321" s="184"/>
      <c r="C321" s="184"/>
      <c r="D321" s="184"/>
      <c r="E321" s="177" t="s">
        <v>141</v>
      </c>
      <c r="F321" s="178" t="s">
        <v>142</v>
      </c>
      <c r="G321" s="263">
        <v>15</v>
      </c>
      <c r="H321" s="180">
        <v>2500</v>
      </c>
      <c r="I321" s="268"/>
      <c r="J321" s="180">
        <v>2500</v>
      </c>
      <c r="K321" s="261">
        <v>0</v>
      </c>
      <c r="L321" s="150" t="s">
        <v>585</v>
      </c>
      <c r="M321" s="353" t="s">
        <v>586</v>
      </c>
      <c r="O321" s="253"/>
    </row>
    <row r="322" spans="1:87" x14ac:dyDescent="0.25">
      <c r="A322" s="184" t="s">
        <v>143</v>
      </c>
      <c r="B322" s="184"/>
      <c r="C322" s="184"/>
      <c r="D322" s="184"/>
      <c r="E322" s="177" t="s">
        <v>144</v>
      </c>
      <c r="F322" s="178" t="s">
        <v>142</v>
      </c>
      <c r="G322" s="263">
        <v>15</v>
      </c>
      <c r="H322" s="180">
        <v>2500</v>
      </c>
      <c r="I322" s="268"/>
      <c r="J322" s="180">
        <v>2500</v>
      </c>
      <c r="K322" s="261">
        <v>0</v>
      </c>
      <c r="L322" s="150" t="s">
        <v>585</v>
      </c>
      <c r="M322" s="353" t="s">
        <v>586</v>
      </c>
      <c r="O322" s="253"/>
    </row>
    <row r="323" spans="1:87" x14ac:dyDescent="0.25">
      <c r="A323" s="184" t="s">
        <v>145</v>
      </c>
      <c r="B323" s="184"/>
      <c r="C323" s="184"/>
      <c r="D323" s="184"/>
      <c r="E323" s="177" t="s">
        <v>146</v>
      </c>
      <c r="F323" s="178" t="s">
        <v>142</v>
      </c>
      <c r="G323" s="263"/>
      <c r="H323" s="181" t="s">
        <v>185</v>
      </c>
      <c r="I323" s="264"/>
      <c r="J323" s="180">
        <v>2500</v>
      </c>
      <c r="K323" s="261">
        <v>0</v>
      </c>
      <c r="L323" s="150" t="s">
        <v>585</v>
      </c>
      <c r="M323" s="353" t="s">
        <v>586</v>
      </c>
      <c r="O323" s="253"/>
    </row>
    <row r="324" spans="1:87" x14ac:dyDescent="0.25">
      <c r="A324" s="184" t="s">
        <v>148</v>
      </c>
      <c r="B324" s="184"/>
      <c r="C324" s="184"/>
      <c r="D324" s="184"/>
      <c r="E324" s="177" t="s">
        <v>149</v>
      </c>
      <c r="F324" s="178" t="s">
        <v>142</v>
      </c>
      <c r="G324" s="263"/>
      <c r="H324" s="181" t="s">
        <v>185</v>
      </c>
      <c r="I324" s="264"/>
      <c r="J324" s="180">
        <v>2500</v>
      </c>
      <c r="K324" s="261">
        <v>0</v>
      </c>
      <c r="L324" s="150" t="s">
        <v>585</v>
      </c>
      <c r="M324" s="353" t="s">
        <v>586</v>
      </c>
      <c r="O324" s="253"/>
    </row>
    <row r="325" spans="1:87" x14ac:dyDescent="0.25">
      <c r="A325" s="153" t="s">
        <v>219</v>
      </c>
      <c r="B325" s="184"/>
      <c r="C325" s="184"/>
      <c r="D325" s="153"/>
      <c r="E325" s="49" t="s">
        <v>220</v>
      </c>
      <c r="F325" s="21"/>
      <c r="G325" s="265"/>
      <c r="H325" s="22"/>
      <c r="I325" s="382"/>
      <c r="J325" s="22"/>
      <c r="K325" s="133"/>
      <c r="L325" s="162"/>
      <c r="M325" s="161"/>
      <c r="O325" s="253"/>
    </row>
    <row r="326" spans="1:87" x14ac:dyDescent="0.25">
      <c r="A326" s="184" t="s">
        <v>221</v>
      </c>
      <c r="B326" s="184"/>
      <c r="C326" s="184"/>
      <c r="D326" s="184"/>
      <c r="E326" s="61" t="s">
        <v>222</v>
      </c>
      <c r="F326" s="179" t="s">
        <v>123</v>
      </c>
      <c r="G326" s="263"/>
      <c r="H326" s="181" t="s">
        <v>185</v>
      </c>
      <c r="I326" s="264"/>
      <c r="J326" s="180">
        <v>2500</v>
      </c>
      <c r="K326" s="261">
        <v>0</v>
      </c>
      <c r="L326" s="150" t="s">
        <v>585</v>
      </c>
      <c r="M326" s="353" t="s">
        <v>586</v>
      </c>
      <c r="O326" s="253"/>
    </row>
    <row r="327" spans="1:87" x14ac:dyDescent="0.25">
      <c r="A327" s="184" t="s">
        <v>223</v>
      </c>
      <c r="B327" s="184"/>
      <c r="C327" s="184"/>
      <c r="D327" s="184"/>
      <c r="E327" s="61" t="s">
        <v>224</v>
      </c>
      <c r="F327" s="179" t="s">
        <v>123</v>
      </c>
      <c r="G327" s="263"/>
      <c r="H327" s="181" t="s">
        <v>185</v>
      </c>
      <c r="I327" s="264"/>
      <c r="J327" s="180">
        <v>2500</v>
      </c>
      <c r="K327" s="261">
        <v>0</v>
      </c>
      <c r="L327" s="150" t="s">
        <v>585</v>
      </c>
      <c r="M327" s="353" t="s">
        <v>586</v>
      </c>
      <c r="O327" s="253"/>
    </row>
    <row r="328" spans="1:87" x14ac:dyDescent="0.25">
      <c r="A328" s="184" t="s">
        <v>225</v>
      </c>
      <c r="B328" s="184"/>
      <c r="C328" s="184"/>
      <c r="D328" s="184"/>
      <c r="E328" s="61" t="s">
        <v>226</v>
      </c>
      <c r="F328" s="179" t="s">
        <v>123</v>
      </c>
      <c r="G328" s="263"/>
      <c r="H328" s="181" t="s">
        <v>185</v>
      </c>
      <c r="I328" s="264"/>
      <c r="J328" s="180" t="s">
        <v>227</v>
      </c>
      <c r="K328" s="261">
        <v>0</v>
      </c>
      <c r="L328" s="150" t="s">
        <v>585</v>
      </c>
      <c r="M328" s="353" t="s">
        <v>586</v>
      </c>
      <c r="O328" s="253"/>
    </row>
    <row r="329" spans="1:87" x14ac:dyDescent="0.25">
      <c r="A329" s="184"/>
      <c r="B329" s="184"/>
      <c r="C329" s="184"/>
      <c r="D329" s="184"/>
      <c r="E329" s="11"/>
      <c r="F329" s="11"/>
      <c r="G329" s="265"/>
      <c r="H329" s="157"/>
      <c r="I329" s="155"/>
      <c r="J329" s="22"/>
      <c r="K329" s="385"/>
      <c r="L329" s="162"/>
      <c r="M329" s="161"/>
      <c r="O329" s="253"/>
    </row>
    <row r="330" spans="1:87" s="232" customFormat="1" ht="13.35" customHeight="1" x14ac:dyDescent="0.25">
      <c r="A330" s="141"/>
      <c r="B330" s="142"/>
      <c r="C330" s="142"/>
      <c r="D330" s="142"/>
      <c r="E330" s="127"/>
      <c r="F330" s="121"/>
      <c r="G330" s="287"/>
      <c r="H330" s="122"/>
      <c r="I330" s="377"/>
      <c r="J330" s="122"/>
      <c r="K330" s="377"/>
      <c r="L330" s="141"/>
      <c r="M330" s="248"/>
      <c r="N330" s="231"/>
      <c r="O330" s="253"/>
      <c r="P330" s="253"/>
      <c r="AQ330" s="228"/>
      <c r="CG330" s="228"/>
      <c r="CH330" s="228"/>
      <c r="CI330" s="228"/>
    </row>
    <row r="331" spans="1:87" x14ac:dyDescent="0.25">
      <c r="A331" s="152" t="s">
        <v>844</v>
      </c>
      <c r="B331" s="184"/>
      <c r="C331" s="184"/>
      <c r="D331" s="184"/>
      <c r="E331" s="153"/>
      <c r="F331" s="21"/>
      <c r="G331" s="258"/>
      <c r="H331" s="23"/>
      <c r="I331" s="171"/>
      <c r="J331" s="23"/>
      <c r="K331" s="255"/>
      <c r="L331" s="132"/>
      <c r="M331" s="135"/>
      <c r="O331" s="253"/>
    </row>
    <row r="332" spans="1:87" x14ac:dyDescent="0.25">
      <c r="A332" s="184" t="s">
        <v>116</v>
      </c>
      <c r="B332" s="184"/>
      <c r="C332" s="184"/>
      <c r="D332" s="184"/>
      <c r="E332" s="177"/>
      <c r="F332" s="178" t="s">
        <v>117</v>
      </c>
      <c r="G332" s="263"/>
      <c r="H332" s="180"/>
      <c r="I332" s="264" t="s">
        <v>31</v>
      </c>
      <c r="J332" s="43" t="s">
        <v>118</v>
      </c>
      <c r="K332" s="261">
        <v>0</v>
      </c>
      <c r="L332" s="150" t="s">
        <v>585</v>
      </c>
      <c r="M332" s="353" t="s">
        <v>586</v>
      </c>
      <c r="O332" s="253"/>
    </row>
    <row r="333" spans="1:87" x14ac:dyDescent="0.25">
      <c r="A333" s="184" t="s">
        <v>845</v>
      </c>
      <c r="B333" s="184"/>
      <c r="C333" s="184"/>
      <c r="D333" s="184"/>
      <c r="E333" s="177"/>
      <c r="F333" s="178" t="s">
        <v>119</v>
      </c>
      <c r="G333" s="263"/>
      <c r="H333" s="180">
        <v>1</v>
      </c>
      <c r="I333" s="264"/>
      <c r="J333" s="180" t="s">
        <v>120</v>
      </c>
      <c r="K333" s="276">
        <v>1</v>
      </c>
      <c r="L333" s="194"/>
      <c r="M333" s="182">
        <f t="shared" ref="M333" si="8">K333*L333</f>
        <v>0</v>
      </c>
      <c r="O333" s="253"/>
    </row>
    <row r="334" spans="1:87" x14ac:dyDescent="0.25">
      <c r="A334" s="184"/>
      <c r="B334" s="184"/>
      <c r="C334" s="184"/>
      <c r="D334" s="184"/>
      <c r="E334" s="154"/>
      <c r="F334" s="154"/>
      <c r="G334" s="289"/>
      <c r="H334" s="154"/>
      <c r="I334" s="382"/>
      <c r="J334" s="154"/>
      <c r="K334" s="382"/>
      <c r="L334" s="163"/>
      <c r="M334" s="163"/>
      <c r="O334" s="253"/>
    </row>
    <row r="335" spans="1:87" ht="15.75" thickBot="1" x14ac:dyDescent="0.3">
      <c r="A335" s="152"/>
      <c r="B335" s="184"/>
      <c r="C335" s="184"/>
      <c r="D335" s="184"/>
      <c r="E335" s="62"/>
      <c r="F335" s="63"/>
      <c r="G335" s="285"/>
      <c r="H335" s="47"/>
      <c r="I335" s="158"/>
      <c r="J335" s="47"/>
      <c r="K335" s="386" t="s">
        <v>121</v>
      </c>
      <c r="L335" s="589">
        <f>SUM(M172:M333)</f>
        <v>0</v>
      </c>
      <c r="M335" s="589"/>
      <c r="O335" s="253"/>
    </row>
    <row r="336" spans="1:87" x14ac:dyDescent="0.25">
      <c r="A336" s="152" t="s">
        <v>228</v>
      </c>
      <c r="B336" s="184"/>
      <c r="C336" s="184"/>
      <c r="D336" s="184"/>
      <c r="E336" s="153"/>
      <c r="F336" s="21"/>
      <c r="G336" s="258"/>
      <c r="H336" s="23"/>
      <c r="I336" s="171"/>
      <c r="J336" s="23"/>
      <c r="K336" s="255"/>
      <c r="L336" s="132"/>
      <c r="M336" s="135"/>
      <c r="O336" s="253"/>
      <c r="P336" s="243"/>
    </row>
    <row r="337" spans="1:16" x14ac:dyDescent="0.25">
      <c r="A337" s="152" t="s">
        <v>229</v>
      </c>
      <c r="B337" s="184"/>
      <c r="C337" s="184"/>
      <c r="D337" s="184"/>
      <c r="E337" s="153"/>
      <c r="F337" s="21"/>
      <c r="G337" s="258"/>
      <c r="H337" s="23"/>
      <c r="I337" s="171"/>
      <c r="J337" s="23"/>
      <c r="K337" s="255"/>
      <c r="L337" s="132"/>
      <c r="M337" s="135"/>
      <c r="O337" s="253"/>
      <c r="P337" s="243"/>
    </row>
    <row r="338" spans="1:16" x14ac:dyDescent="0.25">
      <c r="A338" s="152" t="s">
        <v>230</v>
      </c>
      <c r="B338" s="184"/>
      <c r="C338" s="184"/>
      <c r="D338" s="184"/>
      <c r="E338" s="153"/>
      <c r="F338" s="21"/>
      <c r="G338" s="258"/>
      <c r="H338" s="23"/>
      <c r="I338" s="171"/>
      <c r="J338" s="23"/>
      <c r="K338" s="255"/>
      <c r="L338" s="132"/>
      <c r="M338" s="135"/>
      <c r="O338" s="253"/>
      <c r="P338" s="243"/>
    </row>
    <row r="339" spans="1:16" x14ac:dyDescent="0.25">
      <c r="A339" s="152" t="s">
        <v>231</v>
      </c>
      <c r="B339" s="184"/>
      <c r="C339" s="184"/>
      <c r="D339" s="184"/>
      <c r="E339" s="153"/>
      <c r="F339" s="21"/>
      <c r="G339" s="258"/>
      <c r="H339" s="23"/>
      <c r="I339" s="171"/>
      <c r="J339" s="23"/>
      <c r="K339" s="255"/>
      <c r="L339" s="132"/>
      <c r="M339" s="135"/>
      <c r="O339" s="253"/>
      <c r="P339" s="243"/>
    </row>
    <row r="340" spans="1:16" x14ac:dyDescent="0.25">
      <c r="A340" s="184" t="s">
        <v>232</v>
      </c>
      <c r="B340" s="184"/>
      <c r="C340" s="184"/>
      <c r="D340" s="184"/>
      <c r="E340" s="177" t="s">
        <v>233</v>
      </c>
      <c r="F340" s="178" t="s">
        <v>234</v>
      </c>
      <c r="G340" s="263">
        <v>1</v>
      </c>
      <c r="H340" s="549" t="s">
        <v>235</v>
      </c>
      <c r="I340" s="550"/>
      <c r="J340" s="180" t="s">
        <v>236</v>
      </c>
      <c r="K340" s="276">
        <v>1</v>
      </c>
      <c r="L340" s="183"/>
      <c r="M340" s="182">
        <f>K340*L340</f>
        <v>0</v>
      </c>
      <c r="O340" s="253"/>
      <c r="P340" s="243"/>
    </row>
    <row r="341" spans="1:16" x14ac:dyDescent="0.25">
      <c r="A341" s="184" t="s">
        <v>237</v>
      </c>
      <c r="B341" s="184"/>
      <c r="C341" s="184"/>
      <c r="D341" s="184"/>
      <c r="E341" s="153"/>
      <c r="F341" s="201"/>
      <c r="G341" s="283"/>
      <c r="H341" s="33"/>
      <c r="I341" s="387"/>
      <c r="J341" s="33"/>
      <c r="K341" s="284"/>
      <c r="L341" s="143"/>
      <c r="M341" s="137"/>
      <c r="O341" s="253"/>
      <c r="P341" s="243"/>
    </row>
    <row r="342" spans="1:16" x14ac:dyDescent="0.25">
      <c r="A342" s="184"/>
      <c r="B342" s="184"/>
      <c r="C342" s="184"/>
      <c r="D342" s="184"/>
      <c r="E342" s="153"/>
      <c r="F342" s="156"/>
      <c r="G342" s="265"/>
      <c r="H342" s="22"/>
      <c r="I342" s="155"/>
      <c r="J342" s="22"/>
      <c r="K342" s="133"/>
      <c r="L342" s="162"/>
      <c r="M342" s="161"/>
      <c r="O342" s="253"/>
      <c r="P342" s="243"/>
    </row>
    <row r="343" spans="1:16" x14ac:dyDescent="0.25">
      <c r="A343" s="152" t="s">
        <v>238</v>
      </c>
      <c r="B343" s="184"/>
      <c r="C343" s="184"/>
      <c r="D343" s="184"/>
      <c r="E343" s="153"/>
      <c r="F343" s="21"/>
      <c r="G343" s="258"/>
      <c r="H343" s="23"/>
      <c r="I343" s="171"/>
      <c r="J343" s="23"/>
      <c r="K343" s="255"/>
      <c r="L343" s="132"/>
      <c r="M343" s="135"/>
      <c r="N343" s="229"/>
      <c r="O343" s="253"/>
      <c r="P343" s="243"/>
    </row>
    <row r="344" spans="1:16" x14ac:dyDescent="0.25">
      <c r="A344" s="184" t="s">
        <v>239</v>
      </c>
      <c r="B344" s="154"/>
      <c r="C344" s="154"/>
      <c r="D344" s="154"/>
      <c r="E344" s="64" t="s">
        <v>240</v>
      </c>
      <c r="F344" s="178" t="s">
        <v>241</v>
      </c>
      <c r="G344" s="263"/>
      <c r="H344" s="549" t="s">
        <v>235</v>
      </c>
      <c r="I344" s="550"/>
      <c r="J344" s="43">
        <v>5000</v>
      </c>
      <c r="K344" s="276">
        <v>0</v>
      </c>
      <c r="L344" s="150" t="s">
        <v>585</v>
      </c>
      <c r="M344" s="182" t="s">
        <v>586</v>
      </c>
      <c r="N344" s="229"/>
      <c r="O344" s="253"/>
      <c r="P344" s="243"/>
    </row>
    <row r="345" spans="1:16" x14ac:dyDescent="0.25">
      <c r="A345" s="184" t="s">
        <v>242</v>
      </c>
      <c r="B345" s="154"/>
      <c r="C345" s="154"/>
      <c r="D345" s="154"/>
      <c r="E345" s="64" t="s">
        <v>240</v>
      </c>
      <c r="F345" s="178" t="s">
        <v>241</v>
      </c>
      <c r="G345" s="263">
        <v>298</v>
      </c>
      <c r="H345" s="549" t="s">
        <v>235</v>
      </c>
      <c r="I345" s="550"/>
      <c r="J345" s="43">
        <v>5000</v>
      </c>
      <c r="K345" s="276">
        <v>1</v>
      </c>
      <c r="L345" s="183"/>
      <c r="M345" s="182">
        <f>K345*L345</f>
        <v>0</v>
      </c>
      <c r="O345" s="253"/>
      <c r="P345" s="243"/>
    </row>
    <row r="346" spans="1:16" x14ac:dyDescent="0.25">
      <c r="A346" s="184" t="s">
        <v>243</v>
      </c>
      <c r="B346" s="184"/>
      <c r="C346" s="184"/>
      <c r="D346" s="184"/>
      <c r="E346" s="177" t="s">
        <v>244</v>
      </c>
      <c r="F346" s="178" t="s">
        <v>46</v>
      </c>
      <c r="G346" s="263"/>
      <c r="H346" s="549" t="s">
        <v>235</v>
      </c>
      <c r="I346" s="550"/>
      <c r="J346" s="43"/>
      <c r="K346" s="261">
        <v>0</v>
      </c>
      <c r="L346" s="150" t="s">
        <v>585</v>
      </c>
      <c r="M346" s="353" t="s">
        <v>586</v>
      </c>
      <c r="O346" s="253"/>
      <c r="P346" s="243"/>
    </row>
    <row r="347" spans="1:16" x14ac:dyDescent="0.25">
      <c r="A347" s="184" t="s">
        <v>245</v>
      </c>
      <c r="B347" s="184"/>
      <c r="C347" s="184"/>
      <c r="D347" s="184"/>
      <c r="E347" s="177" t="s">
        <v>244</v>
      </c>
      <c r="F347" s="178" t="s">
        <v>46</v>
      </c>
      <c r="G347" s="263">
        <v>149</v>
      </c>
      <c r="H347" s="549" t="s">
        <v>235</v>
      </c>
      <c r="I347" s="550"/>
      <c r="J347" s="43">
        <v>4000</v>
      </c>
      <c r="K347" s="261">
        <v>0</v>
      </c>
      <c r="L347" s="150" t="s">
        <v>585</v>
      </c>
      <c r="M347" s="353" t="s">
        <v>586</v>
      </c>
      <c r="O347" s="253"/>
      <c r="P347" s="243"/>
    </row>
    <row r="348" spans="1:16" x14ac:dyDescent="0.25">
      <c r="A348" s="184" t="s">
        <v>246</v>
      </c>
      <c r="B348" s="184"/>
      <c r="C348" s="184"/>
      <c r="D348" s="184"/>
      <c r="E348" s="177"/>
      <c r="F348" s="178" t="s">
        <v>142</v>
      </c>
      <c r="G348" s="263"/>
      <c r="H348" s="549" t="s">
        <v>235</v>
      </c>
      <c r="I348" s="550"/>
      <c r="J348" s="180"/>
      <c r="K348" s="261">
        <v>0</v>
      </c>
      <c r="L348" s="150" t="s">
        <v>585</v>
      </c>
      <c r="M348" s="353" t="s">
        <v>586</v>
      </c>
      <c r="O348" s="253"/>
      <c r="P348" s="243"/>
    </row>
    <row r="349" spans="1:16" x14ac:dyDescent="0.25">
      <c r="A349" s="184" t="s">
        <v>247</v>
      </c>
      <c r="B349" s="184"/>
      <c r="C349" s="184"/>
      <c r="D349" s="184"/>
      <c r="E349" s="177" t="s">
        <v>248</v>
      </c>
      <c r="F349" s="178" t="s">
        <v>249</v>
      </c>
      <c r="G349" s="263"/>
      <c r="H349" s="549" t="s">
        <v>235</v>
      </c>
      <c r="I349" s="550"/>
      <c r="J349" s="180"/>
      <c r="K349" s="261">
        <v>0</v>
      </c>
      <c r="L349" s="150" t="s">
        <v>585</v>
      </c>
      <c r="M349" s="353" t="s">
        <v>586</v>
      </c>
      <c r="O349" s="253"/>
      <c r="P349" s="243"/>
    </row>
    <row r="350" spans="1:16" x14ac:dyDescent="0.25">
      <c r="A350" s="184" t="s">
        <v>776</v>
      </c>
      <c r="B350" s="184"/>
      <c r="C350" s="184"/>
      <c r="D350" s="184"/>
      <c r="E350" s="177"/>
      <c r="F350" s="178" t="s">
        <v>119</v>
      </c>
      <c r="G350" s="263">
        <v>3</v>
      </c>
      <c r="H350" s="181"/>
      <c r="I350" s="264">
        <v>3</v>
      </c>
      <c r="J350" s="180"/>
      <c r="K350" s="261">
        <v>3</v>
      </c>
      <c r="L350" s="200"/>
      <c r="M350" s="182">
        <f>K350*L350</f>
        <v>0</v>
      </c>
      <c r="O350" s="253"/>
      <c r="P350" s="243"/>
    </row>
    <row r="351" spans="1:16" x14ac:dyDescent="0.25">
      <c r="A351" s="184" t="s">
        <v>777</v>
      </c>
      <c r="B351" s="184"/>
      <c r="C351" s="184"/>
      <c r="D351" s="184"/>
      <c r="E351" s="153"/>
      <c r="F351" s="21"/>
      <c r="G351" s="258"/>
      <c r="H351" s="23"/>
      <c r="I351" s="171"/>
      <c r="J351" s="23"/>
      <c r="K351" s="255"/>
      <c r="L351" s="132"/>
      <c r="M351" s="135"/>
      <c r="O351" s="253"/>
      <c r="P351" s="243"/>
    </row>
    <row r="352" spans="1:16" x14ac:dyDescent="0.25">
      <c r="A352" s="152" t="s">
        <v>250</v>
      </c>
      <c r="B352" s="184"/>
      <c r="C352" s="184"/>
      <c r="D352" s="184"/>
      <c r="E352" s="153"/>
      <c r="F352" s="21"/>
      <c r="G352" s="258"/>
      <c r="H352" s="23"/>
      <c r="I352" s="171"/>
      <c r="J352" s="23"/>
      <c r="K352" s="255"/>
      <c r="L352" s="132"/>
      <c r="M352" s="135"/>
      <c r="O352" s="253"/>
      <c r="P352" s="243"/>
    </row>
    <row r="353" spans="1:16" x14ac:dyDescent="0.25">
      <c r="A353" s="184" t="s">
        <v>251</v>
      </c>
      <c r="B353" s="154"/>
      <c r="C353" s="154"/>
      <c r="D353" s="154"/>
      <c r="E353" s="64"/>
      <c r="F353" s="178" t="s">
        <v>46</v>
      </c>
      <c r="G353" s="263">
        <v>149</v>
      </c>
      <c r="H353" s="181" t="s">
        <v>762</v>
      </c>
      <c r="I353" s="388"/>
      <c r="J353" s="181" t="s">
        <v>762</v>
      </c>
      <c r="K353" s="261">
        <v>4</v>
      </c>
      <c r="L353" s="200"/>
      <c r="M353" s="182">
        <f>K353*L353</f>
        <v>0</v>
      </c>
      <c r="O353" s="253"/>
      <c r="P353" s="243"/>
    </row>
    <row r="354" spans="1:16" x14ac:dyDescent="0.25">
      <c r="A354" s="184" t="s">
        <v>252</v>
      </c>
      <c r="B354" s="154"/>
      <c r="C354" s="154"/>
      <c r="D354" s="154"/>
      <c r="E354" s="64"/>
      <c r="F354" s="178" t="s">
        <v>46</v>
      </c>
      <c r="G354" s="263">
        <v>149</v>
      </c>
      <c r="H354" s="181" t="s">
        <v>762</v>
      </c>
      <c r="I354" s="388"/>
      <c r="J354" s="181" t="s">
        <v>762</v>
      </c>
      <c r="K354" s="261">
        <v>2</v>
      </c>
      <c r="L354" s="279"/>
      <c r="M354" s="182">
        <f>K354*L354</f>
        <v>0</v>
      </c>
      <c r="O354" s="253"/>
      <c r="P354" s="243"/>
    </row>
    <row r="355" spans="1:16" x14ac:dyDescent="0.25">
      <c r="A355" s="184" t="s">
        <v>253</v>
      </c>
      <c r="B355" s="154"/>
      <c r="C355" s="154"/>
      <c r="D355" s="154"/>
      <c r="E355" s="65" t="s">
        <v>254</v>
      </c>
      <c r="F355" s="178" t="s">
        <v>46</v>
      </c>
      <c r="G355" s="263">
        <v>149</v>
      </c>
      <c r="H355" s="181" t="s">
        <v>762</v>
      </c>
      <c r="I355" s="388"/>
      <c r="J355" s="43">
        <v>500</v>
      </c>
      <c r="K355" s="261">
        <v>0</v>
      </c>
      <c r="L355" s="150" t="s">
        <v>585</v>
      </c>
      <c r="M355" s="182" t="s">
        <v>586</v>
      </c>
      <c r="O355" s="253"/>
      <c r="P355" s="243"/>
    </row>
    <row r="356" spans="1:16" x14ac:dyDescent="0.25">
      <c r="A356" s="184" t="s">
        <v>255</v>
      </c>
      <c r="B356" s="154"/>
      <c r="C356" s="154"/>
      <c r="D356" s="154"/>
      <c r="E356" s="64"/>
      <c r="F356" s="178" t="s">
        <v>142</v>
      </c>
      <c r="G356" s="263"/>
      <c r="H356" s="181" t="s">
        <v>762</v>
      </c>
      <c r="I356" s="264"/>
      <c r="J356" s="180" t="s">
        <v>120</v>
      </c>
      <c r="K356" s="261">
        <v>0</v>
      </c>
      <c r="L356" s="150" t="s">
        <v>585</v>
      </c>
      <c r="M356" s="182" t="s">
        <v>586</v>
      </c>
      <c r="O356" s="253"/>
      <c r="P356" s="243"/>
    </row>
    <row r="357" spans="1:16" x14ac:dyDescent="0.25">
      <c r="A357" s="184" t="s">
        <v>257</v>
      </c>
      <c r="B357" s="154"/>
      <c r="C357" s="154"/>
      <c r="D357" s="154"/>
      <c r="E357" s="17"/>
      <c r="F357" s="156"/>
      <c r="G357" s="265"/>
      <c r="H357" s="22"/>
      <c r="I357" s="155"/>
      <c r="J357" s="37"/>
      <c r="K357" s="133"/>
      <c r="L357" s="165"/>
      <c r="M357" s="161"/>
      <c r="O357" s="253"/>
      <c r="P357" s="243"/>
    </row>
    <row r="358" spans="1:16" x14ac:dyDescent="0.25">
      <c r="A358" s="184" t="s">
        <v>258</v>
      </c>
      <c r="B358" s="154"/>
      <c r="C358" s="154"/>
      <c r="D358" s="154"/>
      <c r="E358" s="17"/>
      <c r="F358" s="156"/>
      <c r="G358" s="265"/>
      <c r="H358" s="22"/>
      <c r="I358" s="155"/>
      <c r="J358" s="37"/>
      <c r="K358" s="133"/>
      <c r="L358" s="165"/>
      <c r="M358" s="161"/>
      <c r="O358" s="253"/>
      <c r="P358" s="243"/>
    </row>
    <row r="359" spans="1:16" x14ac:dyDescent="0.25">
      <c r="A359" s="184" t="s">
        <v>561</v>
      </c>
      <c r="B359" s="154"/>
      <c r="C359" s="154"/>
      <c r="D359" s="154"/>
      <c r="E359" s="233"/>
      <c r="F359" s="112"/>
      <c r="G359" s="289"/>
      <c r="H359" s="154"/>
      <c r="I359" s="382"/>
      <c r="J359" s="154"/>
      <c r="K359" s="382"/>
      <c r="L359" s="163"/>
      <c r="M359" s="91"/>
      <c r="O359" s="253"/>
      <c r="P359" s="243"/>
    </row>
    <row r="360" spans="1:16" x14ac:dyDescent="0.25">
      <c r="A360" s="184" t="s">
        <v>259</v>
      </c>
      <c r="B360" s="154"/>
      <c r="C360" s="154"/>
      <c r="D360" s="154"/>
      <c r="E360" s="64"/>
      <c r="F360" s="178" t="s">
        <v>260</v>
      </c>
      <c r="G360" s="263"/>
      <c r="H360" s="180" t="s">
        <v>261</v>
      </c>
      <c r="I360" s="264"/>
      <c r="J360" s="180" t="s">
        <v>261</v>
      </c>
      <c r="K360" s="261">
        <v>0</v>
      </c>
      <c r="L360" s="150" t="s">
        <v>585</v>
      </c>
      <c r="M360" s="182" t="s">
        <v>586</v>
      </c>
      <c r="O360" s="253"/>
      <c r="P360" s="243"/>
    </row>
    <row r="361" spans="1:16" x14ac:dyDescent="0.25">
      <c r="A361" s="184" t="s">
        <v>262</v>
      </c>
      <c r="B361" s="154"/>
      <c r="C361" s="154"/>
      <c r="D361" s="154"/>
      <c r="E361" s="64"/>
      <c r="F361" s="178" t="s">
        <v>142</v>
      </c>
      <c r="G361" s="263"/>
      <c r="H361" s="180" t="s">
        <v>256</v>
      </c>
      <c r="I361" s="264"/>
      <c r="J361" s="180"/>
      <c r="K361" s="261">
        <v>0</v>
      </c>
      <c r="L361" s="150" t="s">
        <v>585</v>
      </c>
      <c r="M361" s="182" t="s">
        <v>586</v>
      </c>
      <c r="O361" s="253"/>
      <c r="P361" s="243"/>
    </row>
    <row r="362" spans="1:16" x14ac:dyDescent="0.25">
      <c r="A362" s="184" t="s">
        <v>263</v>
      </c>
      <c r="B362" s="154"/>
      <c r="C362" s="154"/>
      <c r="D362" s="154"/>
      <c r="E362" s="16" t="s">
        <v>264</v>
      </c>
      <c r="F362" s="21"/>
      <c r="G362" s="258"/>
      <c r="H362" s="23"/>
      <c r="I362" s="171"/>
      <c r="J362" s="23"/>
      <c r="K362" s="255"/>
      <c r="L362" s="132"/>
      <c r="M362" s="135"/>
      <c r="O362" s="253"/>
      <c r="P362" s="243"/>
    </row>
    <row r="363" spans="1:16" x14ac:dyDescent="0.25">
      <c r="A363" s="184" t="s">
        <v>265</v>
      </c>
      <c r="B363" s="154"/>
      <c r="C363" s="154"/>
      <c r="D363" s="154"/>
      <c r="E363" s="17"/>
      <c r="F363" s="156"/>
      <c r="G363" s="265"/>
      <c r="H363" s="22"/>
      <c r="I363" s="155"/>
      <c r="J363" s="22"/>
      <c r="K363" s="133"/>
      <c r="L363" s="162"/>
      <c r="M363" s="161"/>
      <c r="O363" s="253"/>
      <c r="P363" s="243"/>
    </row>
    <row r="364" spans="1:16" x14ac:dyDescent="0.25">
      <c r="A364" s="184" t="s">
        <v>266</v>
      </c>
      <c r="B364" s="154"/>
      <c r="C364" s="154"/>
      <c r="D364" s="154"/>
      <c r="E364" s="233"/>
      <c r="F364" s="154"/>
      <c r="G364" s="289"/>
      <c r="H364" s="154"/>
      <c r="I364" s="382"/>
      <c r="J364" s="154"/>
      <c r="K364" s="382"/>
      <c r="L364" s="163"/>
      <c r="M364" s="91"/>
      <c r="O364" s="253"/>
      <c r="P364" s="243"/>
    </row>
    <row r="365" spans="1:16" x14ac:dyDescent="0.25">
      <c r="A365" s="184" t="s">
        <v>562</v>
      </c>
      <c r="B365" s="154"/>
      <c r="C365" s="154"/>
      <c r="D365" s="154"/>
      <c r="E365" s="64"/>
      <c r="F365" s="178" t="s">
        <v>46</v>
      </c>
      <c r="G365" s="263"/>
      <c r="H365" s="180" t="s">
        <v>261</v>
      </c>
      <c r="I365" s="264"/>
      <c r="J365" s="180" t="s">
        <v>261</v>
      </c>
      <c r="K365" s="261">
        <v>0</v>
      </c>
      <c r="L365" s="150" t="s">
        <v>585</v>
      </c>
      <c r="M365" s="182" t="s">
        <v>586</v>
      </c>
      <c r="O365" s="253"/>
      <c r="P365" s="243"/>
    </row>
    <row r="366" spans="1:16" x14ac:dyDescent="0.25">
      <c r="A366" s="184" t="s">
        <v>778</v>
      </c>
      <c r="B366" s="184"/>
      <c r="C366" s="184"/>
      <c r="D366" s="184"/>
      <c r="E366" s="64" t="s">
        <v>240</v>
      </c>
      <c r="F366" s="178" t="s">
        <v>46</v>
      </c>
      <c r="G366" s="263">
        <v>149</v>
      </c>
      <c r="H366" s="278" t="s">
        <v>31</v>
      </c>
      <c r="I366" s="498"/>
      <c r="J366" s="278" t="s">
        <v>267</v>
      </c>
      <c r="K366" s="485">
        <v>0</v>
      </c>
      <c r="L366" s="150" t="s">
        <v>585</v>
      </c>
      <c r="M366" s="182" t="s">
        <v>586</v>
      </c>
      <c r="O366" s="253"/>
      <c r="P366" s="243"/>
    </row>
    <row r="367" spans="1:16" x14ac:dyDescent="0.25">
      <c r="A367" s="295" t="s">
        <v>779</v>
      </c>
      <c r="B367" s="184"/>
      <c r="C367" s="184"/>
      <c r="D367" s="184"/>
      <c r="E367" s="64"/>
      <c r="F367" s="178" t="s">
        <v>46</v>
      </c>
      <c r="G367" s="263">
        <v>149</v>
      </c>
      <c r="H367" s="278" t="s">
        <v>31</v>
      </c>
      <c r="I367" s="498"/>
      <c r="J367" s="180" t="s">
        <v>762</v>
      </c>
      <c r="K367" s="485">
        <v>4</v>
      </c>
      <c r="L367" s="279"/>
      <c r="M367" s="271">
        <f>K367*L367</f>
        <v>0</v>
      </c>
      <c r="O367" s="253"/>
      <c r="P367" s="243"/>
    </row>
    <row r="368" spans="1:16" x14ac:dyDescent="0.25">
      <c r="A368" s="243"/>
      <c r="B368" s="184"/>
      <c r="C368" s="184"/>
      <c r="D368" s="184"/>
      <c r="E368" s="45" t="s">
        <v>268</v>
      </c>
      <c r="F368" s="156"/>
      <c r="G368" s="283"/>
      <c r="H368" s="277"/>
      <c r="I368" s="387"/>
      <c r="J368" s="277"/>
      <c r="K368" s="284"/>
      <c r="L368" s="500"/>
      <c r="M368" s="137"/>
      <c r="O368" s="253"/>
      <c r="P368" s="243"/>
    </row>
    <row r="369" spans="1:16" ht="15.75" thickBot="1" x14ac:dyDescent="0.3">
      <c r="A369" s="184"/>
      <c r="B369" s="184"/>
      <c r="C369" s="184"/>
      <c r="D369" s="184"/>
      <c r="E369" s="153"/>
      <c r="F369" s="156"/>
      <c r="G369" s="265"/>
      <c r="H369" s="22"/>
      <c r="I369" s="155"/>
      <c r="J369" s="272"/>
      <c r="K369" s="381" t="s">
        <v>228</v>
      </c>
      <c r="L369" s="590">
        <f>SUM(M340:M368)</f>
        <v>0</v>
      </c>
      <c r="M369" s="590"/>
      <c r="O369" s="253"/>
      <c r="P369" s="243"/>
    </row>
    <row r="370" spans="1:16" x14ac:dyDescent="0.25">
      <c r="A370" s="152" t="s">
        <v>269</v>
      </c>
      <c r="B370" s="184"/>
      <c r="C370" s="184"/>
      <c r="D370" s="184"/>
      <c r="E370" s="153"/>
      <c r="F370" s="21"/>
      <c r="G370" s="258"/>
      <c r="H370" s="23"/>
      <c r="I370" s="171"/>
      <c r="J370" s="23"/>
      <c r="K370" s="255"/>
      <c r="L370" s="132"/>
      <c r="M370" s="135"/>
      <c r="O370" s="253"/>
      <c r="P370" s="243"/>
    </row>
    <row r="371" spans="1:16" x14ac:dyDescent="0.25">
      <c r="A371" s="152"/>
      <c r="B371" s="184"/>
      <c r="C371" s="184"/>
      <c r="D371" s="184"/>
      <c r="E371" s="153"/>
      <c r="F371" s="21"/>
      <c r="G371" s="258"/>
      <c r="H371" s="23"/>
      <c r="I371" s="171"/>
      <c r="J371" s="23"/>
      <c r="K371" s="255"/>
      <c r="L371" s="132"/>
      <c r="M371" s="135"/>
      <c r="O371" s="253"/>
      <c r="P371" s="243"/>
    </row>
    <row r="372" spans="1:16" x14ac:dyDescent="0.25">
      <c r="A372" s="152" t="s">
        <v>270</v>
      </c>
      <c r="B372" s="184"/>
      <c r="C372" s="184"/>
      <c r="D372" s="184"/>
      <c r="E372" s="118"/>
      <c r="F372" s="21"/>
      <c r="G372" s="258"/>
      <c r="H372" s="23"/>
      <c r="I372" s="171"/>
      <c r="J372" s="23"/>
      <c r="K372" s="255"/>
      <c r="L372" s="132"/>
      <c r="M372" s="135"/>
      <c r="O372" s="253"/>
      <c r="P372" s="243"/>
    </row>
    <row r="373" spans="1:16" x14ac:dyDescent="0.25">
      <c r="A373" s="184" t="s">
        <v>271</v>
      </c>
      <c r="B373" s="184"/>
      <c r="C373" s="184"/>
      <c r="D373" s="184"/>
      <c r="E373" s="153"/>
      <c r="F373" s="21"/>
      <c r="G373" s="258"/>
      <c r="H373" s="23"/>
      <c r="I373" s="171"/>
      <c r="J373" s="23"/>
      <c r="K373" s="255"/>
      <c r="L373" s="132"/>
      <c r="M373" s="135"/>
      <c r="O373" s="253"/>
      <c r="P373" s="243"/>
    </row>
    <row r="374" spans="1:16" x14ac:dyDescent="0.25">
      <c r="A374" s="184" t="s">
        <v>272</v>
      </c>
      <c r="B374" s="184"/>
      <c r="C374" s="184"/>
      <c r="D374" s="184"/>
      <c r="E374" s="153"/>
      <c r="F374" s="21"/>
      <c r="G374" s="258"/>
      <c r="H374" s="23"/>
      <c r="I374" s="171"/>
      <c r="J374" s="23"/>
      <c r="K374" s="255"/>
      <c r="L374" s="132"/>
      <c r="M374" s="135"/>
      <c r="O374" s="253"/>
      <c r="P374" s="243"/>
    </row>
    <row r="375" spans="1:16" x14ac:dyDescent="0.25">
      <c r="A375" s="202" t="s">
        <v>273</v>
      </c>
      <c r="B375" s="184"/>
      <c r="C375" s="184"/>
      <c r="D375" s="184"/>
      <c r="E375" s="153"/>
      <c r="F375" s="21"/>
      <c r="G375" s="258"/>
      <c r="H375" s="23"/>
      <c r="I375" s="171"/>
      <c r="J375" s="23"/>
      <c r="K375" s="255"/>
      <c r="L375" s="132"/>
      <c r="M375" s="135"/>
      <c r="O375" s="253"/>
      <c r="P375" s="243"/>
    </row>
    <row r="376" spans="1:16" x14ac:dyDescent="0.25">
      <c r="A376" s="184"/>
      <c r="B376" s="184"/>
      <c r="C376" s="184"/>
      <c r="D376" s="184"/>
      <c r="E376" s="153"/>
      <c r="F376" s="21"/>
      <c r="G376" s="258"/>
      <c r="H376" s="23"/>
      <c r="I376" s="171"/>
      <c r="J376" s="23"/>
      <c r="K376" s="255"/>
      <c r="L376" s="132"/>
      <c r="M376" s="135"/>
      <c r="O376" s="253"/>
      <c r="P376" s="243"/>
    </row>
    <row r="377" spans="1:16" x14ac:dyDescent="0.25">
      <c r="A377" s="152" t="s">
        <v>274</v>
      </c>
      <c r="B377" s="184"/>
      <c r="C377" s="184"/>
      <c r="D377" s="184"/>
      <c r="E377" s="153"/>
      <c r="F377" s="21"/>
      <c r="G377" s="258"/>
      <c r="H377" s="23"/>
      <c r="I377" s="171"/>
      <c r="J377" s="23"/>
      <c r="K377" s="255"/>
      <c r="L377" s="132"/>
      <c r="M377" s="135"/>
      <c r="O377" s="253"/>
      <c r="P377" s="243"/>
    </row>
    <row r="378" spans="1:16" x14ac:dyDescent="0.25">
      <c r="A378" s="184" t="s">
        <v>275</v>
      </c>
      <c r="B378" s="184"/>
      <c r="C378" s="184"/>
      <c r="D378" s="184"/>
      <c r="E378" s="153"/>
      <c r="F378" s="21"/>
      <c r="G378" s="258"/>
      <c r="H378" s="23"/>
      <c r="I378" s="171"/>
      <c r="J378" s="23"/>
      <c r="K378" s="255"/>
      <c r="L378" s="132"/>
      <c r="M378" s="135"/>
      <c r="O378" s="253"/>
      <c r="P378" s="243"/>
    </row>
    <row r="379" spans="1:16" x14ac:dyDescent="0.25">
      <c r="A379" s="184"/>
      <c r="B379" s="184"/>
      <c r="C379" s="184"/>
      <c r="D379" s="184"/>
      <c r="E379" s="153"/>
      <c r="F379" s="21"/>
      <c r="G379" s="258"/>
      <c r="H379" s="23"/>
      <c r="I379" s="171"/>
      <c r="J379" s="23"/>
      <c r="K379" s="255"/>
      <c r="L379" s="132"/>
      <c r="M379" s="135"/>
      <c r="O379" s="253"/>
      <c r="P379" s="243"/>
    </row>
    <row r="380" spans="1:16" x14ac:dyDescent="0.25">
      <c r="A380" s="152" t="s">
        <v>276</v>
      </c>
      <c r="B380" s="184"/>
      <c r="C380" s="184"/>
      <c r="D380" s="184"/>
      <c r="E380" s="153"/>
      <c r="F380" s="21"/>
      <c r="G380" s="258"/>
      <c r="H380" s="23"/>
      <c r="I380" s="171"/>
      <c r="J380" s="23"/>
      <c r="K380" s="255"/>
      <c r="L380" s="132"/>
      <c r="M380" s="135"/>
      <c r="O380" s="253"/>
      <c r="P380" s="243"/>
    </row>
    <row r="381" spans="1:16" x14ac:dyDescent="0.25">
      <c r="A381" s="184" t="s">
        <v>277</v>
      </c>
      <c r="B381" s="184"/>
      <c r="C381" s="184"/>
      <c r="D381" s="184"/>
      <c r="E381" s="153"/>
      <c r="F381" s="21"/>
      <c r="G381" s="258"/>
      <c r="H381" s="23"/>
      <c r="I381" s="171"/>
      <c r="J381" s="23"/>
      <c r="K381" s="261">
        <v>0</v>
      </c>
      <c r="L381" s="150" t="s">
        <v>585</v>
      </c>
      <c r="M381" s="182" t="s">
        <v>586</v>
      </c>
      <c r="O381" s="253"/>
      <c r="P381" s="243"/>
    </row>
    <row r="382" spans="1:16" x14ac:dyDescent="0.25">
      <c r="A382" s="184"/>
      <c r="B382" s="184"/>
      <c r="C382" s="184"/>
      <c r="D382" s="184"/>
      <c r="E382" s="153"/>
      <c r="F382" s="21"/>
      <c r="G382" s="258"/>
      <c r="H382" s="23"/>
      <c r="I382" s="171"/>
      <c r="J382" s="23"/>
      <c r="K382" s="133"/>
      <c r="L382" s="132"/>
      <c r="M382" s="161"/>
      <c r="O382" s="253"/>
      <c r="P382" s="243"/>
    </row>
    <row r="383" spans="1:16" x14ac:dyDescent="0.25">
      <c r="A383" s="152" t="s">
        <v>278</v>
      </c>
      <c r="B383" s="184"/>
      <c r="C383" s="184"/>
      <c r="D383" s="184"/>
      <c r="E383" s="153"/>
      <c r="F383" s="21"/>
      <c r="G383" s="258"/>
      <c r="H383" s="23"/>
      <c r="I383" s="171"/>
      <c r="J383" s="23"/>
      <c r="K383" s="255"/>
      <c r="L383" s="132"/>
      <c r="M383" s="135"/>
      <c r="O383" s="253"/>
      <c r="P383" s="243"/>
    </row>
    <row r="384" spans="1:16" x14ac:dyDescent="0.25">
      <c r="A384" s="184" t="s">
        <v>279</v>
      </c>
      <c r="B384" s="184"/>
      <c r="C384" s="184"/>
      <c r="D384" s="184"/>
      <c r="E384" s="153"/>
      <c r="F384" s="21"/>
      <c r="G384" s="258"/>
      <c r="H384" s="23"/>
      <c r="I384" s="171"/>
      <c r="J384" s="23"/>
      <c r="K384" s="261">
        <v>7</v>
      </c>
      <c r="L384" s="183"/>
      <c r="M384" s="182">
        <f>K384*L384</f>
        <v>0</v>
      </c>
      <c r="O384" s="253"/>
      <c r="P384" s="243"/>
    </row>
    <row r="385" spans="1:16" x14ac:dyDescent="0.25">
      <c r="A385" s="184"/>
      <c r="B385" s="184"/>
      <c r="C385" s="184"/>
      <c r="D385" s="184"/>
      <c r="E385" s="153"/>
      <c r="F385" s="21"/>
      <c r="G385" s="258"/>
      <c r="H385" s="23"/>
      <c r="I385" s="171"/>
      <c r="J385" s="23"/>
      <c r="K385" s="133"/>
      <c r="L385" s="132"/>
      <c r="M385" s="161"/>
      <c r="O385" s="253"/>
      <c r="P385" s="243"/>
    </row>
    <row r="386" spans="1:16" x14ac:dyDescent="0.25">
      <c r="A386" s="152" t="s">
        <v>280</v>
      </c>
      <c r="B386" s="184"/>
      <c r="C386" s="184"/>
      <c r="D386" s="184"/>
      <c r="E386" s="153"/>
      <c r="F386" s="21"/>
      <c r="G386" s="258"/>
      <c r="H386" s="23"/>
      <c r="I386" s="171"/>
      <c r="J386" s="23"/>
      <c r="K386" s="255"/>
      <c r="L386" s="132"/>
      <c r="M386" s="135"/>
      <c r="O386" s="253"/>
      <c r="P386" s="243"/>
    </row>
    <row r="387" spans="1:16" x14ac:dyDescent="0.25">
      <c r="A387" s="184" t="s">
        <v>281</v>
      </c>
      <c r="B387" s="184"/>
      <c r="C387" s="184"/>
      <c r="D387" s="184"/>
      <c r="E387" s="153"/>
      <c r="F387" s="21"/>
      <c r="G387" s="258"/>
      <c r="H387" s="23"/>
      <c r="I387" s="171"/>
      <c r="J387" s="180" t="s">
        <v>282</v>
      </c>
      <c r="K387" s="276">
        <v>6</v>
      </c>
      <c r="L387" s="183"/>
      <c r="M387" s="182">
        <f>K387*L387</f>
        <v>0</v>
      </c>
      <c r="O387" s="253"/>
      <c r="P387" s="243"/>
    </row>
    <row r="388" spans="1:16" x14ac:dyDescent="0.25">
      <c r="A388" s="184"/>
      <c r="B388" s="184"/>
      <c r="C388" s="184"/>
      <c r="D388" s="184"/>
      <c r="E388" s="153"/>
      <c r="F388" s="21"/>
      <c r="G388" s="258"/>
      <c r="H388" s="23"/>
      <c r="I388" s="171"/>
      <c r="J388" s="22"/>
      <c r="K388" s="133"/>
      <c r="L388" s="162"/>
      <c r="M388" s="161"/>
      <c r="O388" s="253"/>
      <c r="P388" s="243"/>
    </row>
    <row r="389" spans="1:16" x14ac:dyDescent="0.25">
      <c r="A389" s="152" t="s">
        <v>283</v>
      </c>
      <c r="B389" s="184"/>
      <c r="C389" s="184"/>
      <c r="D389" s="184"/>
      <c r="E389" s="177" t="s">
        <v>284</v>
      </c>
      <c r="F389" s="21"/>
      <c r="G389" s="258"/>
      <c r="H389" s="23"/>
      <c r="I389" s="171"/>
      <c r="J389" s="23"/>
      <c r="K389" s="255"/>
      <c r="L389" s="132"/>
      <c r="M389" s="135"/>
      <c r="O389" s="253"/>
      <c r="P389" s="243"/>
    </row>
    <row r="390" spans="1:16" x14ac:dyDescent="0.25">
      <c r="A390" s="184" t="s">
        <v>285</v>
      </c>
      <c r="B390" s="184"/>
      <c r="C390" s="184"/>
      <c r="D390" s="23"/>
      <c r="E390" s="177" t="s">
        <v>286</v>
      </c>
      <c r="F390" s="203" t="s">
        <v>69</v>
      </c>
      <c r="G390" s="263">
        <v>885</v>
      </c>
      <c r="H390" s="180">
        <v>40</v>
      </c>
      <c r="I390" s="268">
        <f>G390/H390</f>
        <v>22.125</v>
      </c>
      <c r="J390" s="180" t="s">
        <v>287</v>
      </c>
      <c r="K390" s="261">
        <v>12</v>
      </c>
      <c r="L390" s="183"/>
      <c r="M390" s="182">
        <f>K390*L390</f>
        <v>0</v>
      </c>
      <c r="O390" s="253"/>
      <c r="P390" s="243"/>
    </row>
    <row r="391" spans="1:16" x14ac:dyDescent="0.25">
      <c r="A391" s="184" t="s">
        <v>288</v>
      </c>
      <c r="B391" s="184"/>
      <c r="C391" s="184"/>
      <c r="D391" s="184"/>
      <c r="E391" s="177" t="s">
        <v>289</v>
      </c>
      <c r="F391" s="203" t="s">
        <v>69</v>
      </c>
      <c r="G391" s="263">
        <v>885</v>
      </c>
      <c r="H391" s="180">
        <v>40</v>
      </c>
      <c r="I391" s="268">
        <f t="shared" ref="I391" si="9">G391/H391</f>
        <v>22.125</v>
      </c>
      <c r="J391" s="180" t="s">
        <v>287</v>
      </c>
      <c r="K391" s="261">
        <v>12</v>
      </c>
      <c r="L391" s="183"/>
      <c r="M391" s="182">
        <f>K391*L391</f>
        <v>0</v>
      </c>
      <c r="O391" s="253"/>
      <c r="P391" s="243"/>
    </row>
    <row r="392" spans="1:16" x14ac:dyDescent="0.25">
      <c r="A392" s="184" t="s">
        <v>290</v>
      </c>
      <c r="B392" s="184"/>
      <c r="C392" s="184"/>
      <c r="D392" s="184"/>
      <c r="E392" s="177" t="s">
        <v>289</v>
      </c>
      <c r="F392" s="203" t="s">
        <v>69</v>
      </c>
      <c r="G392" s="263">
        <v>580</v>
      </c>
      <c r="H392" s="180" t="s">
        <v>763</v>
      </c>
      <c r="I392" s="268">
        <f>G392/20</f>
        <v>29</v>
      </c>
      <c r="J392" s="180" t="s">
        <v>287</v>
      </c>
      <c r="K392" s="261">
        <v>3</v>
      </c>
      <c r="L392" s="183"/>
      <c r="M392" s="182">
        <f>K392*L392</f>
        <v>0</v>
      </c>
      <c r="O392" s="253"/>
      <c r="P392" s="243"/>
    </row>
    <row r="393" spans="1:16" x14ac:dyDescent="0.25">
      <c r="A393" s="184"/>
      <c r="B393" s="184"/>
      <c r="C393" s="184"/>
      <c r="D393" s="184"/>
      <c r="E393" s="153"/>
      <c r="F393" s="156" t="s">
        <v>291</v>
      </c>
      <c r="G393" s="265"/>
      <c r="H393" s="22"/>
      <c r="I393" s="171"/>
      <c r="J393" s="22"/>
      <c r="K393" s="133"/>
      <c r="L393" s="162"/>
      <c r="M393" s="161"/>
      <c r="O393" s="253"/>
      <c r="P393" s="243"/>
    </row>
    <row r="394" spans="1:16" x14ac:dyDescent="0.25">
      <c r="A394" s="184"/>
      <c r="B394" s="184"/>
      <c r="C394" s="184"/>
      <c r="D394" s="184"/>
      <c r="E394" s="153"/>
      <c r="F394" s="156" t="s">
        <v>753</v>
      </c>
      <c r="G394" s="265"/>
      <c r="H394" s="22"/>
      <c r="I394" s="171"/>
      <c r="J394" s="22"/>
      <c r="K394" s="133"/>
      <c r="L394" s="162"/>
      <c r="M394" s="161"/>
      <c r="O394" s="253"/>
      <c r="P394" s="243"/>
    </row>
    <row r="395" spans="1:16" x14ac:dyDescent="0.25">
      <c r="A395" s="152" t="s">
        <v>292</v>
      </c>
      <c r="B395" s="184"/>
      <c r="C395" s="184"/>
      <c r="D395" s="184"/>
      <c r="E395" s="153"/>
      <c r="F395" s="21"/>
      <c r="G395" s="258"/>
      <c r="H395" s="23"/>
      <c r="I395" s="171"/>
      <c r="J395" s="23"/>
      <c r="K395" s="255"/>
      <c r="L395" s="132"/>
      <c r="M395" s="135"/>
      <c r="O395" s="253"/>
      <c r="P395" s="243"/>
    </row>
    <row r="396" spans="1:16" x14ac:dyDescent="0.25">
      <c r="A396" s="152" t="s">
        <v>293</v>
      </c>
      <c r="B396" s="184"/>
      <c r="C396" s="184"/>
      <c r="D396" s="184"/>
      <c r="E396" s="153"/>
      <c r="F396" s="21"/>
      <c r="G396" s="258"/>
      <c r="H396" s="23"/>
      <c r="I396" s="171"/>
      <c r="J396" s="23"/>
      <c r="K396" s="255"/>
      <c r="L396" s="132"/>
      <c r="M396" s="135"/>
      <c r="O396" s="253"/>
      <c r="P396" s="243"/>
    </row>
    <row r="397" spans="1:16" x14ac:dyDescent="0.25">
      <c r="A397" s="184" t="s">
        <v>294</v>
      </c>
      <c r="B397" s="184"/>
      <c r="C397" s="184"/>
      <c r="D397" s="184"/>
      <c r="E397" s="177" t="s">
        <v>295</v>
      </c>
      <c r="F397" s="203" t="s">
        <v>69</v>
      </c>
      <c r="G397" s="263">
        <v>885</v>
      </c>
      <c r="H397" s="180" t="s">
        <v>296</v>
      </c>
      <c r="I397" s="268">
        <v>22</v>
      </c>
      <c r="J397" s="180" t="s">
        <v>297</v>
      </c>
      <c r="K397" s="261">
        <v>12</v>
      </c>
      <c r="L397" s="183"/>
      <c r="M397" s="182">
        <f>K397*L397</f>
        <v>0</v>
      </c>
      <c r="O397" s="253"/>
      <c r="P397" s="243"/>
    </row>
    <row r="398" spans="1:16" x14ac:dyDescent="0.25">
      <c r="A398" s="184" t="s">
        <v>298</v>
      </c>
      <c r="B398" s="184"/>
      <c r="C398" s="184"/>
      <c r="D398" s="184"/>
      <c r="E398" s="177" t="s">
        <v>299</v>
      </c>
      <c r="F398" s="203" t="s">
        <v>69</v>
      </c>
      <c r="G398" s="263">
        <v>885</v>
      </c>
      <c r="H398" s="180" t="s">
        <v>296</v>
      </c>
      <c r="I398" s="268">
        <v>22</v>
      </c>
      <c r="J398" s="180" t="s">
        <v>297</v>
      </c>
      <c r="K398" s="261">
        <v>12</v>
      </c>
      <c r="L398" s="183"/>
      <c r="M398" s="182">
        <f>K398*L398</f>
        <v>0</v>
      </c>
      <c r="O398" s="253"/>
      <c r="P398" s="243"/>
    </row>
    <row r="399" spans="1:16" x14ac:dyDescent="0.25">
      <c r="A399" s="184" t="s">
        <v>300</v>
      </c>
      <c r="B399" s="184"/>
      <c r="C399" s="184"/>
      <c r="D399" s="184"/>
      <c r="E399" s="177" t="s">
        <v>301</v>
      </c>
      <c r="F399" s="203" t="s">
        <v>69</v>
      </c>
      <c r="G399" s="263">
        <v>885</v>
      </c>
      <c r="H399" s="180" t="s">
        <v>302</v>
      </c>
      <c r="I399" s="268">
        <v>4</v>
      </c>
      <c r="J399" s="180" t="s">
        <v>282</v>
      </c>
      <c r="K399" s="261">
        <v>3</v>
      </c>
      <c r="L399" s="183"/>
      <c r="M399" s="182">
        <f>K399*L399</f>
        <v>0</v>
      </c>
      <c r="O399" s="253"/>
      <c r="P399" s="243"/>
    </row>
    <row r="400" spans="1:16" x14ac:dyDescent="0.25">
      <c r="A400" s="184" t="s">
        <v>303</v>
      </c>
      <c r="B400" s="184"/>
      <c r="C400" s="184"/>
      <c r="D400" s="184"/>
      <c r="E400" s="177" t="s">
        <v>304</v>
      </c>
      <c r="F400" s="203" t="s">
        <v>69</v>
      </c>
      <c r="G400" s="263">
        <v>305</v>
      </c>
      <c r="H400" s="180" t="s">
        <v>305</v>
      </c>
      <c r="I400" s="268">
        <v>1</v>
      </c>
      <c r="J400" s="180" t="s">
        <v>306</v>
      </c>
      <c r="K400" s="261">
        <v>1</v>
      </c>
      <c r="L400" s="183"/>
      <c r="M400" s="182">
        <f>K400*L400</f>
        <v>0</v>
      </c>
      <c r="O400" s="253"/>
      <c r="P400" s="243"/>
    </row>
    <row r="401" spans="1:16" x14ac:dyDescent="0.25">
      <c r="A401" s="184" t="s">
        <v>307</v>
      </c>
      <c r="B401" s="184"/>
      <c r="C401" s="184"/>
      <c r="D401" s="184"/>
      <c r="E401" s="153"/>
      <c r="F401" s="66"/>
      <c r="G401" s="460"/>
      <c r="H401" s="67"/>
      <c r="I401" s="290"/>
      <c r="J401" s="67"/>
      <c r="K401" s="455"/>
      <c r="L401" s="144"/>
      <c r="M401" s="92"/>
      <c r="O401" s="253"/>
      <c r="P401" s="243"/>
    </row>
    <row r="402" spans="1:16" x14ac:dyDescent="0.25">
      <c r="A402" s="184" t="s">
        <v>308</v>
      </c>
      <c r="B402" s="184"/>
      <c r="C402" s="184"/>
      <c r="D402" s="184"/>
      <c r="E402" s="177" t="s">
        <v>304</v>
      </c>
      <c r="F402" s="178" t="s">
        <v>69</v>
      </c>
      <c r="G402" s="263">
        <v>580</v>
      </c>
      <c r="H402" s="180" t="s">
        <v>309</v>
      </c>
      <c r="I402" s="268">
        <v>1</v>
      </c>
      <c r="J402" s="180" t="s">
        <v>306</v>
      </c>
      <c r="K402" s="261">
        <v>1</v>
      </c>
      <c r="L402" s="183"/>
      <c r="M402" s="182">
        <f>K402*L402</f>
        <v>0</v>
      </c>
      <c r="O402" s="253"/>
      <c r="P402" s="243"/>
    </row>
    <row r="403" spans="1:16" x14ac:dyDescent="0.25">
      <c r="A403" s="243"/>
      <c r="B403" s="243"/>
      <c r="C403" s="243"/>
      <c r="D403" s="243"/>
      <c r="E403" s="361" t="s">
        <v>754</v>
      </c>
      <c r="F403" s="243"/>
      <c r="G403" s="243"/>
      <c r="H403" s="243"/>
      <c r="I403" s="373"/>
      <c r="K403" s="373"/>
      <c r="L403" s="243"/>
      <c r="M403" s="253"/>
      <c r="O403" s="253"/>
      <c r="P403" s="243"/>
    </row>
    <row r="404" spans="1:16" x14ac:dyDescent="0.25">
      <c r="A404" s="184"/>
      <c r="B404" s="184"/>
      <c r="C404" s="184"/>
      <c r="D404" s="184"/>
      <c r="E404" s="361" t="s">
        <v>755</v>
      </c>
      <c r="F404" s="156"/>
      <c r="G404" s="265"/>
      <c r="H404" s="22"/>
      <c r="I404" s="291"/>
      <c r="J404" s="22"/>
      <c r="K404" s="133"/>
      <c r="L404" s="162"/>
      <c r="M404" s="161"/>
      <c r="N404" s="461"/>
      <c r="O404" s="253"/>
      <c r="P404" s="243"/>
    </row>
    <row r="405" spans="1:16" x14ac:dyDescent="0.25">
      <c r="A405" s="184"/>
      <c r="B405" s="184"/>
      <c r="C405" s="184"/>
      <c r="D405" s="184"/>
      <c r="E405" s="361" t="s">
        <v>756</v>
      </c>
      <c r="F405" s="156"/>
      <c r="G405" s="265"/>
      <c r="H405" s="22"/>
      <c r="I405" s="291"/>
      <c r="J405" s="22"/>
      <c r="K405" s="133"/>
      <c r="L405" s="162"/>
      <c r="M405" s="161"/>
      <c r="N405" s="461"/>
      <c r="O405" s="253"/>
      <c r="P405" s="243"/>
    </row>
    <row r="406" spans="1:16" x14ac:dyDescent="0.25">
      <c r="A406" s="152" t="s">
        <v>310</v>
      </c>
      <c r="B406" s="184"/>
      <c r="C406" s="184"/>
      <c r="D406" s="184"/>
      <c r="E406" s="153"/>
      <c r="F406" s="21"/>
      <c r="G406" s="258"/>
      <c r="H406" s="23"/>
      <c r="I406" s="171"/>
      <c r="J406" s="23"/>
      <c r="K406" s="255"/>
      <c r="L406" s="132"/>
      <c r="M406" s="135"/>
      <c r="O406" s="253"/>
      <c r="P406" s="243"/>
    </row>
    <row r="407" spans="1:16" x14ac:dyDescent="0.25">
      <c r="A407" s="184" t="s">
        <v>294</v>
      </c>
      <c r="B407" s="184"/>
      <c r="C407" s="184"/>
      <c r="D407" s="184"/>
      <c r="E407" s="177" t="s">
        <v>295</v>
      </c>
      <c r="F407" s="203" t="s">
        <v>104</v>
      </c>
      <c r="G407" s="263">
        <v>542</v>
      </c>
      <c r="H407" s="180" t="s">
        <v>801</v>
      </c>
      <c r="I407" s="268">
        <v>67</v>
      </c>
      <c r="J407" s="180" t="s">
        <v>297</v>
      </c>
      <c r="K407" s="261">
        <v>4</v>
      </c>
      <c r="L407" s="183"/>
      <c r="M407" s="182">
        <f>K407*L407</f>
        <v>0</v>
      </c>
      <c r="O407" s="253"/>
      <c r="P407" s="243"/>
    </row>
    <row r="408" spans="1:16" x14ac:dyDescent="0.25">
      <c r="A408" s="184" t="s">
        <v>298</v>
      </c>
      <c r="B408" s="184"/>
      <c r="C408" s="184"/>
      <c r="D408" s="184"/>
      <c r="E408" s="177" t="s">
        <v>299</v>
      </c>
      <c r="F408" s="203" t="s">
        <v>104</v>
      </c>
      <c r="G408" s="263">
        <v>542</v>
      </c>
      <c r="H408" s="180" t="s">
        <v>801</v>
      </c>
      <c r="I408" s="268">
        <v>67</v>
      </c>
      <c r="J408" s="180" t="s">
        <v>297</v>
      </c>
      <c r="K408" s="261">
        <v>4</v>
      </c>
      <c r="L408" s="183"/>
      <c r="M408" s="182">
        <f>K408*L408</f>
        <v>0</v>
      </c>
      <c r="O408" s="253"/>
      <c r="P408" s="243"/>
    </row>
    <row r="409" spans="1:16" x14ac:dyDescent="0.25">
      <c r="A409" s="184" t="s">
        <v>300</v>
      </c>
      <c r="B409" s="184"/>
      <c r="C409" s="184"/>
      <c r="D409" s="184"/>
      <c r="E409" s="177" t="s">
        <v>301</v>
      </c>
      <c r="F409" s="203" t="s">
        <v>104</v>
      </c>
      <c r="G409" s="263">
        <v>542</v>
      </c>
      <c r="H409" s="180" t="s">
        <v>302</v>
      </c>
      <c r="I409" s="268">
        <v>2</v>
      </c>
      <c r="J409" s="180" t="s">
        <v>282</v>
      </c>
      <c r="K409" s="261">
        <v>1</v>
      </c>
      <c r="L409" s="183"/>
      <c r="M409" s="182">
        <f>K409*L409</f>
        <v>0</v>
      </c>
      <c r="O409" s="253"/>
      <c r="P409" s="243"/>
    </row>
    <row r="410" spans="1:16" x14ac:dyDescent="0.25">
      <c r="A410" s="184"/>
      <c r="B410" s="184"/>
      <c r="C410" s="184"/>
      <c r="D410" s="184"/>
      <c r="E410" s="153"/>
      <c r="F410" s="156"/>
      <c r="G410" s="265"/>
      <c r="H410" s="22"/>
      <c r="I410" s="155"/>
      <c r="J410" s="22"/>
      <c r="K410" s="133"/>
      <c r="L410" s="162"/>
      <c r="M410" s="161"/>
      <c r="O410" s="253"/>
      <c r="P410" s="243"/>
    </row>
    <row r="411" spans="1:16" x14ac:dyDescent="0.25">
      <c r="A411" s="152" t="s">
        <v>311</v>
      </c>
      <c r="B411" s="184"/>
      <c r="C411" s="184"/>
      <c r="D411" s="184"/>
      <c r="E411" s="153"/>
      <c r="F411" s="21"/>
      <c r="G411" s="258"/>
      <c r="H411" s="23"/>
      <c r="I411" s="171"/>
      <c r="J411" s="23"/>
      <c r="K411" s="255"/>
      <c r="L411" s="132"/>
      <c r="M411" s="135"/>
      <c r="O411" s="253"/>
      <c r="P411" s="243"/>
    </row>
    <row r="412" spans="1:16" x14ac:dyDescent="0.25">
      <c r="A412" s="184" t="s">
        <v>294</v>
      </c>
      <c r="B412" s="184"/>
      <c r="C412" s="184"/>
      <c r="D412" s="184"/>
      <c r="E412" s="177" t="s">
        <v>295</v>
      </c>
      <c r="F412" s="203" t="s">
        <v>104</v>
      </c>
      <c r="G412" s="263">
        <v>72</v>
      </c>
      <c r="H412" s="180" t="s">
        <v>801</v>
      </c>
      <c r="I412" s="268">
        <v>9</v>
      </c>
      <c r="J412" s="180" t="s">
        <v>297</v>
      </c>
      <c r="K412" s="261">
        <v>2</v>
      </c>
      <c r="L412" s="183"/>
      <c r="M412" s="182">
        <f>K412*L412</f>
        <v>0</v>
      </c>
      <c r="O412" s="253"/>
      <c r="P412" s="243"/>
    </row>
    <row r="413" spans="1:16" x14ac:dyDescent="0.25">
      <c r="A413" s="184" t="s">
        <v>298</v>
      </c>
      <c r="B413" s="184"/>
      <c r="C413" s="184"/>
      <c r="D413" s="184"/>
      <c r="E413" s="177" t="s">
        <v>299</v>
      </c>
      <c r="F413" s="203" t="s">
        <v>104</v>
      </c>
      <c r="G413" s="263">
        <v>72</v>
      </c>
      <c r="H413" s="180" t="s">
        <v>801</v>
      </c>
      <c r="I413" s="268">
        <v>9</v>
      </c>
      <c r="J413" s="180" t="s">
        <v>297</v>
      </c>
      <c r="K413" s="261">
        <v>2</v>
      </c>
      <c r="L413" s="183"/>
      <c r="M413" s="182">
        <f>K413*L413</f>
        <v>0</v>
      </c>
      <c r="O413" s="253"/>
      <c r="P413" s="243"/>
    </row>
    <row r="414" spans="1:16" x14ac:dyDescent="0.25">
      <c r="A414" s="184" t="s">
        <v>300</v>
      </c>
      <c r="B414" s="184"/>
      <c r="C414" s="184"/>
      <c r="D414" s="184"/>
      <c r="E414" s="177" t="s">
        <v>301</v>
      </c>
      <c r="F414" s="203" t="s">
        <v>104</v>
      </c>
      <c r="G414" s="263">
        <v>72</v>
      </c>
      <c r="H414" s="180" t="s">
        <v>302</v>
      </c>
      <c r="I414" s="268">
        <v>1</v>
      </c>
      <c r="J414" s="180" t="s">
        <v>282</v>
      </c>
      <c r="K414" s="261">
        <v>1</v>
      </c>
      <c r="L414" s="183"/>
      <c r="M414" s="182">
        <f>K414*L414</f>
        <v>0</v>
      </c>
      <c r="O414" s="253"/>
      <c r="P414" s="243"/>
    </row>
    <row r="415" spans="1:16" x14ac:dyDescent="0.25">
      <c r="A415" s="184"/>
      <c r="B415" s="184"/>
      <c r="C415" s="184"/>
      <c r="D415" s="184"/>
      <c r="E415" s="153"/>
      <c r="F415" s="156"/>
      <c r="G415" s="265"/>
      <c r="H415" s="22"/>
      <c r="I415" s="155"/>
      <c r="J415" s="22"/>
      <c r="K415" s="133"/>
      <c r="L415" s="162"/>
      <c r="M415" s="161"/>
      <c r="O415" s="253"/>
      <c r="P415" s="243"/>
    </row>
    <row r="416" spans="1:16" x14ac:dyDescent="0.25">
      <c r="A416" s="152" t="s">
        <v>887</v>
      </c>
      <c r="B416" s="184"/>
      <c r="C416" s="184"/>
      <c r="D416" s="184"/>
      <c r="E416" s="153"/>
      <c r="F416" s="21"/>
      <c r="G416" s="258"/>
      <c r="H416" s="23"/>
      <c r="I416" s="171"/>
      <c r="J416" s="23"/>
      <c r="K416" s="255"/>
      <c r="L416" s="132"/>
      <c r="M416" s="135"/>
      <c r="O416" s="253"/>
      <c r="P416" s="243"/>
    </row>
    <row r="417" spans="1:16" x14ac:dyDescent="0.25">
      <c r="A417" s="184" t="s">
        <v>294</v>
      </c>
      <c r="B417" s="184"/>
      <c r="C417" s="184"/>
      <c r="D417" s="184"/>
      <c r="E417" s="177" t="s">
        <v>295</v>
      </c>
      <c r="F417" s="203" t="s">
        <v>104</v>
      </c>
      <c r="G417" s="263">
        <v>400</v>
      </c>
      <c r="H417" s="180" t="s">
        <v>801</v>
      </c>
      <c r="I417" s="268">
        <v>50</v>
      </c>
      <c r="J417" s="180" t="s">
        <v>297</v>
      </c>
      <c r="K417" s="261">
        <v>2</v>
      </c>
      <c r="L417" s="183"/>
      <c r="M417" s="182">
        <f>L417*K417</f>
        <v>0</v>
      </c>
      <c r="O417" s="253"/>
      <c r="P417" s="243"/>
    </row>
    <row r="418" spans="1:16" x14ac:dyDescent="0.25">
      <c r="A418" s="184" t="s">
        <v>298</v>
      </c>
      <c r="B418" s="184"/>
      <c r="C418" s="184"/>
      <c r="D418" s="184"/>
      <c r="E418" s="177" t="s">
        <v>299</v>
      </c>
      <c r="F418" s="203" t="s">
        <v>104</v>
      </c>
      <c r="G418" s="263">
        <v>400</v>
      </c>
      <c r="H418" s="180" t="s">
        <v>801</v>
      </c>
      <c r="I418" s="268">
        <v>50</v>
      </c>
      <c r="J418" s="180" t="s">
        <v>297</v>
      </c>
      <c r="K418" s="261">
        <v>2</v>
      </c>
      <c r="L418" s="183"/>
      <c r="M418" s="182">
        <f t="shared" ref="M418:M419" si="10">L418*K418</f>
        <v>0</v>
      </c>
      <c r="O418" s="253"/>
      <c r="P418" s="243"/>
    </row>
    <row r="419" spans="1:16" x14ac:dyDescent="0.25">
      <c r="A419" s="184" t="s">
        <v>300</v>
      </c>
      <c r="B419" s="184"/>
      <c r="C419" s="184"/>
      <c r="D419" s="184"/>
      <c r="E419" s="177" t="s">
        <v>301</v>
      </c>
      <c r="F419" s="203" t="s">
        <v>104</v>
      </c>
      <c r="G419" s="263">
        <v>400</v>
      </c>
      <c r="H419" s="180" t="s">
        <v>302</v>
      </c>
      <c r="I419" s="268">
        <v>1</v>
      </c>
      <c r="J419" s="180" t="s">
        <v>282</v>
      </c>
      <c r="K419" s="261">
        <v>1</v>
      </c>
      <c r="L419" s="183"/>
      <c r="M419" s="182">
        <f t="shared" si="10"/>
        <v>0</v>
      </c>
      <c r="O419" s="253"/>
      <c r="P419" s="243"/>
    </row>
    <row r="420" spans="1:16" x14ac:dyDescent="0.25">
      <c r="A420" s="184"/>
      <c r="B420" s="184"/>
      <c r="C420" s="184"/>
      <c r="D420" s="243"/>
      <c r="E420" s="361" t="s">
        <v>754</v>
      </c>
      <c r="F420" s="156"/>
      <c r="G420" s="265"/>
      <c r="H420" s="22"/>
      <c r="I420" s="291"/>
      <c r="J420" s="22"/>
      <c r="K420" s="133"/>
      <c r="L420" s="162"/>
      <c r="M420" s="161"/>
      <c r="O420" s="253"/>
      <c r="P420" s="243"/>
    </row>
    <row r="421" spans="1:16" x14ac:dyDescent="0.25">
      <c r="A421" s="184"/>
      <c r="B421" s="184"/>
      <c r="C421" s="184"/>
      <c r="D421" s="243"/>
      <c r="E421" s="361" t="s">
        <v>755</v>
      </c>
      <c r="F421" s="156"/>
      <c r="G421" s="265"/>
      <c r="H421" s="22"/>
      <c r="I421" s="291"/>
      <c r="J421" s="22"/>
      <c r="K421" s="133"/>
      <c r="L421" s="162"/>
      <c r="M421" s="161"/>
      <c r="O421" s="253"/>
      <c r="P421" s="243"/>
    </row>
    <row r="422" spans="1:16" x14ac:dyDescent="0.25">
      <c r="A422" s="184"/>
      <c r="B422" s="184"/>
      <c r="C422" s="184"/>
      <c r="D422" s="243"/>
      <c r="E422" s="361" t="s">
        <v>756</v>
      </c>
      <c r="F422" s="156"/>
      <c r="G422" s="265"/>
      <c r="H422" s="22"/>
      <c r="I422" s="291"/>
      <c r="J422" s="22"/>
      <c r="K422" s="133"/>
      <c r="L422" s="162"/>
      <c r="M422" s="161"/>
      <c r="O422" s="253"/>
      <c r="P422" s="243"/>
    </row>
    <row r="423" spans="1:16" x14ac:dyDescent="0.25">
      <c r="A423" s="184"/>
      <c r="B423" s="184"/>
      <c r="C423" s="184"/>
      <c r="D423" s="243"/>
      <c r="E423" s="361"/>
      <c r="F423" s="156"/>
      <c r="G423" s="265"/>
      <c r="H423" s="22"/>
      <c r="I423" s="291"/>
      <c r="J423" s="22"/>
      <c r="K423" s="133"/>
      <c r="L423" s="162"/>
      <c r="M423" s="161"/>
      <c r="O423" s="253"/>
      <c r="P423" s="243"/>
    </row>
    <row r="424" spans="1:16" x14ac:dyDescent="0.25">
      <c r="A424" s="152" t="s">
        <v>963</v>
      </c>
      <c r="B424" s="184"/>
      <c r="C424" s="184"/>
      <c r="D424" s="184"/>
      <c r="E424" s="177"/>
      <c r="F424" s="178" t="s">
        <v>119</v>
      </c>
      <c r="G424" s="263"/>
      <c r="H424" s="180"/>
      <c r="I424" s="264"/>
      <c r="J424" s="180" t="s">
        <v>120</v>
      </c>
      <c r="K424" s="276">
        <v>5</v>
      </c>
      <c r="L424" s="194"/>
      <c r="M424" s="182">
        <f t="shared" ref="M424" si="11">K424*L424</f>
        <v>0</v>
      </c>
      <c r="O424" s="253"/>
      <c r="P424" s="243"/>
    </row>
    <row r="425" spans="1:16" x14ac:dyDescent="0.25">
      <c r="A425" s="184"/>
      <c r="B425" s="184"/>
      <c r="C425" s="184"/>
      <c r="D425" s="184"/>
      <c r="E425" s="153"/>
      <c r="F425" s="156"/>
      <c r="G425" s="265"/>
      <c r="H425" s="22"/>
      <c r="I425" s="155"/>
      <c r="J425" s="22"/>
      <c r="K425" s="133"/>
      <c r="L425" s="162"/>
      <c r="M425" s="161"/>
      <c r="O425" s="253"/>
      <c r="P425" s="243"/>
    </row>
    <row r="426" spans="1:16" ht="15.75" thickBot="1" x14ac:dyDescent="0.3">
      <c r="A426" s="184"/>
      <c r="B426" s="184"/>
      <c r="C426" s="184"/>
      <c r="D426" s="184"/>
      <c r="E426" s="153"/>
      <c r="F426" s="21"/>
      <c r="G426" s="258"/>
      <c r="H426" s="184"/>
      <c r="I426" s="171"/>
      <c r="J426" s="272"/>
      <c r="K426" s="401" t="s">
        <v>269</v>
      </c>
      <c r="L426" s="583">
        <f>SUM(M381:M425)</f>
        <v>0</v>
      </c>
      <c r="M426" s="583"/>
      <c r="O426" s="253"/>
      <c r="P426" s="243"/>
    </row>
    <row r="427" spans="1:16" x14ac:dyDescent="0.25">
      <c r="A427" s="184"/>
      <c r="B427" s="184"/>
      <c r="C427" s="184"/>
      <c r="D427" s="184"/>
      <c r="E427" s="39"/>
      <c r="F427" s="156"/>
      <c r="G427" s="281"/>
      <c r="H427" s="22"/>
      <c r="I427" s="155"/>
      <c r="J427" s="37"/>
      <c r="K427" s="133"/>
      <c r="L427" s="165"/>
      <c r="M427" s="161"/>
      <c r="O427" s="253"/>
      <c r="P427" s="243"/>
    </row>
    <row r="428" spans="1:16" x14ac:dyDescent="0.25">
      <c r="A428" s="152" t="s">
        <v>875</v>
      </c>
      <c r="B428" s="184"/>
      <c r="C428" s="184"/>
      <c r="D428" s="184"/>
      <c r="E428" s="39"/>
      <c r="F428" s="184"/>
      <c r="G428" s="324"/>
      <c r="H428" s="184"/>
      <c r="I428" s="402"/>
      <c r="J428" s="23"/>
      <c r="K428" s="171"/>
      <c r="L428" s="94"/>
      <c r="M428" s="249"/>
      <c r="O428" s="253"/>
      <c r="P428" s="243"/>
    </row>
    <row r="429" spans="1:16" x14ac:dyDescent="0.25">
      <c r="A429" s="11"/>
      <c r="B429" s="184"/>
      <c r="C429" s="184"/>
      <c r="D429" s="184"/>
      <c r="E429" s="127"/>
      <c r="F429" s="156"/>
      <c r="G429" s="325"/>
      <c r="H429" s="157"/>
      <c r="I429" s="155"/>
      <c r="J429" s="22"/>
      <c r="K429" s="155"/>
      <c r="L429" s="94"/>
      <c r="M429" s="249"/>
      <c r="O429" s="253"/>
      <c r="P429" s="243"/>
    </row>
    <row r="430" spans="1:16" x14ac:dyDescent="0.25">
      <c r="A430" s="152" t="s">
        <v>605</v>
      </c>
      <c r="B430" s="184"/>
      <c r="C430" s="184"/>
      <c r="D430" s="184"/>
      <c r="E430" s="39"/>
      <c r="F430" s="154"/>
      <c r="G430" s="324"/>
      <c r="H430" s="154"/>
      <c r="I430" s="198"/>
      <c r="J430" s="154"/>
      <c r="K430" s="155"/>
      <c r="L430" s="94"/>
      <c r="M430" s="249"/>
      <c r="O430" s="253"/>
      <c r="P430" s="243"/>
    </row>
    <row r="431" spans="1:16" ht="14.25" customHeight="1" x14ac:dyDescent="0.25">
      <c r="A431" s="152" t="s">
        <v>606</v>
      </c>
      <c r="B431" s="184"/>
      <c r="C431" s="184"/>
      <c r="D431" s="184"/>
      <c r="E431" s="39"/>
      <c r="F431" s="21"/>
      <c r="G431" s="326"/>
      <c r="H431" s="23"/>
      <c r="I431" s="402"/>
      <c r="J431" s="23"/>
      <c r="K431" s="171"/>
      <c r="L431" s="94"/>
      <c r="M431" s="249"/>
      <c r="O431" s="253"/>
      <c r="P431" s="243"/>
    </row>
    <row r="432" spans="1:16" ht="27" customHeight="1" x14ac:dyDescent="0.25">
      <c r="A432" s="184" t="s">
        <v>607</v>
      </c>
      <c r="B432" s="184"/>
      <c r="C432" s="184"/>
      <c r="D432" s="184"/>
      <c r="E432" s="178" t="s">
        <v>608</v>
      </c>
      <c r="F432" s="178" t="s">
        <v>609</v>
      </c>
      <c r="G432" s="178"/>
      <c r="H432" s="178" t="s">
        <v>235</v>
      </c>
      <c r="I432" s="403"/>
      <c r="J432" s="178" t="s">
        <v>610</v>
      </c>
      <c r="K432" s="404">
        <v>0</v>
      </c>
      <c r="L432" s="244" t="s">
        <v>631</v>
      </c>
      <c r="M432" s="244" t="s">
        <v>631</v>
      </c>
      <c r="O432" s="253"/>
      <c r="P432" s="243"/>
    </row>
    <row r="433" spans="1:16" x14ac:dyDescent="0.25">
      <c r="A433" s="184" t="s">
        <v>611</v>
      </c>
      <c r="B433" s="184"/>
      <c r="C433" s="184"/>
      <c r="D433" s="184"/>
      <c r="E433" s="178" t="s">
        <v>612</v>
      </c>
      <c r="F433" s="178" t="s">
        <v>119</v>
      </c>
      <c r="G433" s="178"/>
      <c r="H433" s="178" t="s">
        <v>235</v>
      </c>
      <c r="I433" s="403"/>
      <c r="J433" s="178" t="s">
        <v>613</v>
      </c>
      <c r="K433" s="404">
        <v>0</v>
      </c>
      <c r="L433" s="244" t="s">
        <v>631</v>
      </c>
      <c r="M433" s="244" t="s">
        <v>631</v>
      </c>
      <c r="O433" s="253"/>
      <c r="P433" s="243"/>
    </row>
    <row r="434" spans="1:16" x14ac:dyDescent="0.25">
      <c r="A434" s="11"/>
      <c r="B434" s="184"/>
      <c r="C434" s="184"/>
      <c r="D434" s="184"/>
      <c r="E434" s="39"/>
      <c r="F434" s="201"/>
      <c r="G434" s="327"/>
      <c r="H434" s="328"/>
      <c r="I434" s="405"/>
      <c r="J434" s="33"/>
      <c r="K434" s="387"/>
      <c r="L434" s="94"/>
      <c r="M434" s="249"/>
      <c r="O434" s="253"/>
      <c r="P434" s="243"/>
    </row>
    <row r="435" spans="1:16" x14ac:dyDescent="0.25">
      <c r="A435" s="152" t="s">
        <v>614</v>
      </c>
      <c r="B435" s="184"/>
      <c r="C435" s="184"/>
      <c r="D435" s="184"/>
      <c r="E435" s="39"/>
      <c r="F435" s="21"/>
      <c r="G435" s="326"/>
      <c r="H435" s="170"/>
      <c r="I435" s="402"/>
      <c r="J435" s="23"/>
      <c r="K435" s="171"/>
      <c r="L435" s="94"/>
      <c r="M435" s="249"/>
      <c r="O435" s="253"/>
      <c r="P435" s="243"/>
    </row>
    <row r="436" spans="1:16" x14ac:dyDescent="0.25">
      <c r="A436" s="184" t="s">
        <v>615</v>
      </c>
      <c r="B436" s="184"/>
      <c r="C436" s="184"/>
      <c r="D436" s="184"/>
      <c r="E436" s="178" t="s">
        <v>616</v>
      </c>
      <c r="F436" s="178" t="s">
        <v>361</v>
      </c>
      <c r="G436" s="178"/>
      <c r="H436" s="178" t="s">
        <v>235</v>
      </c>
      <c r="I436" s="403"/>
      <c r="J436" s="178" t="s">
        <v>617</v>
      </c>
      <c r="K436" s="404">
        <v>0</v>
      </c>
      <c r="L436" s="244" t="s">
        <v>631</v>
      </c>
      <c r="M436" s="244" t="s">
        <v>631</v>
      </c>
      <c r="O436" s="253"/>
      <c r="P436" s="243"/>
    </row>
    <row r="437" spans="1:16" x14ac:dyDescent="0.25">
      <c r="A437" s="184" t="s">
        <v>618</v>
      </c>
      <c r="B437" s="184"/>
      <c r="C437" s="184"/>
      <c r="D437" s="184"/>
      <c r="E437" s="178" t="s">
        <v>334</v>
      </c>
      <c r="F437" s="178" t="s">
        <v>361</v>
      </c>
      <c r="G437" s="178"/>
      <c r="H437" s="178" t="s">
        <v>235</v>
      </c>
      <c r="I437" s="403"/>
      <c r="J437" s="178" t="s">
        <v>617</v>
      </c>
      <c r="K437" s="404">
        <v>0</v>
      </c>
      <c r="L437" s="244" t="s">
        <v>631</v>
      </c>
      <c r="M437" s="244" t="s">
        <v>631</v>
      </c>
      <c r="O437" s="253"/>
      <c r="P437" s="243"/>
    </row>
    <row r="438" spans="1:16" x14ac:dyDescent="0.25">
      <c r="A438" s="11"/>
      <c r="B438" s="184"/>
      <c r="C438" s="184"/>
      <c r="D438" s="184"/>
      <c r="E438" s="39"/>
      <c r="F438" s="21"/>
      <c r="G438" s="281"/>
      <c r="H438" s="157"/>
      <c r="I438" s="155"/>
      <c r="J438" s="157"/>
      <c r="K438" s="155"/>
      <c r="L438" s="94"/>
      <c r="M438" s="249"/>
      <c r="O438" s="253"/>
      <c r="P438" s="243"/>
    </row>
    <row r="439" spans="1:16" x14ac:dyDescent="0.25">
      <c r="A439" s="152" t="s">
        <v>619</v>
      </c>
      <c r="B439" s="184"/>
      <c r="C439" s="184"/>
      <c r="D439" s="184"/>
      <c r="E439" s="39"/>
      <c r="F439" s="21"/>
      <c r="G439" s="326"/>
      <c r="H439" s="170"/>
      <c r="I439" s="402"/>
      <c r="J439" s="170"/>
      <c r="K439" s="171"/>
      <c r="L439" s="94"/>
      <c r="M439" s="249"/>
      <c r="O439" s="253"/>
      <c r="P439" s="243"/>
    </row>
    <row r="440" spans="1:16" x14ac:dyDescent="0.25">
      <c r="A440" s="184" t="s">
        <v>615</v>
      </c>
      <c r="B440" s="184"/>
      <c r="C440" s="184"/>
      <c r="D440" s="184"/>
      <c r="E440" s="178"/>
      <c r="F440" s="178" t="s">
        <v>361</v>
      </c>
      <c r="G440" s="178"/>
      <c r="H440" s="178" t="s">
        <v>235</v>
      </c>
      <c r="I440" s="403"/>
      <c r="J440" s="178" t="s">
        <v>620</v>
      </c>
      <c r="K440" s="404">
        <v>0</v>
      </c>
      <c r="L440" s="244" t="s">
        <v>631</v>
      </c>
      <c r="M440" s="244" t="s">
        <v>631</v>
      </c>
      <c r="O440" s="253"/>
      <c r="P440" s="243"/>
    </row>
    <row r="441" spans="1:16" x14ac:dyDescent="0.25">
      <c r="A441" s="184" t="s">
        <v>618</v>
      </c>
      <c r="B441" s="184"/>
      <c r="C441" s="184"/>
      <c r="D441" s="184"/>
      <c r="E441" s="178" t="s">
        <v>334</v>
      </c>
      <c r="F441" s="178" t="s">
        <v>361</v>
      </c>
      <c r="G441" s="178"/>
      <c r="H441" s="178" t="s">
        <v>235</v>
      </c>
      <c r="I441" s="403"/>
      <c r="J441" s="178" t="s">
        <v>620</v>
      </c>
      <c r="K441" s="404">
        <v>0</v>
      </c>
      <c r="L441" s="244" t="s">
        <v>631</v>
      </c>
      <c r="M441" s="244" t="s">
        <v>631</v>
      </c>
      <c r="O441" s="253"/>
      <c r="P441" s="243"/>
    </row>
    <row r="442" spans="1:16" x14ac:dyDescent="0.25">
      <c r="A442" s="11"/>
      <c r="B442" s="184"/>
      <c r="C442" s="184"/>
      <c r="D442" s="184"/>
      <c r="E442" s="39"/>
      <c r="F442" s="21"/>
      <c r="G442" s="281"/>
      <c r="H442" s="157"/>
      <c r="I442" s="155"/>
      <c r="J442" s="22"/>
      <c r="K442" s="155"/>
      <c r="L442" s="94"/>
      <c r="M442" s="249"/>
      <c r="O442" s="253"/>
      <c r="P442" s="243"/>
    </row>
    <row r="443" spans="1:16" x14ac:dyDescent="0.25">
      <c r="A443" s="152" t="s">
        <v>621</v>
      </c>
      <c r="B443" s="184"/>
      <c r="C443" s="184"/>
      <c r="D443" s="184"/>
      <c r="E443" s="39"/>
      <c r="F443" s="21"/>
      <c r="G443" s="326"/>
      <c r="H443" s="170"/>
      <c r="I443" s="402"/>
      <c r="J443" s="23"/>
      <c r="K443" s="171"/>
      <c r="L443" s="94"/>
      <c r="M443" s="249"/>
      <c r="O443" s="253"/>
      <c r="P443" s="243"/>
    </row>
    <row r="444" spans="1:16" x14ac:dyDescent="0.25">
      <c r="A444" s="184" t="s">
        <v>622</v>
      </c>
      <c r="B444" s="184"/>
      <c r="C444" s="184"/>
      <c r="D444" s="184"/>
      <c r="E444" s="178" t="s">
        <v>623</v>
      </c>
      <c r="F444" s="178" t="s">
        <v>361</v>
      </c>
      <c r="G444" s="178"/>
      <c r="H444" s="178" t="s">
        <v>235</v>
      </c>
      <c r="I444" s="403"/>
      <c r="J444" s="178" t="s">
        <v>617</v>
      </c>
      <c r="K444" s="404">
        <v>0</v>
      </c>
      <c r="L444" s="244" t="s">
        <v>631</v>
      </c>
      <c r="M444" s="244" t="s">
        <v>631</v>
      </c>
      <c r="O444" s="253"/>
      <c r="P444" s="243"/>
    </row>
    <row r="445" spans="1:16" x14ac:dyDescent="0.25">
      <c r="A445" s="184" t="s">
        <v>615</v>
      </c>
      <c r="B445" s="184"/>
      <c r="C445" s="184"/>
      <c r="D445" s="184"/>
      <c r="E445" s="178"/>
      <c r="F445" s="178" t="s">
        <v>361</v>
      </c>
      <c r="G445" s="178"/>
      <c r="H445" s="178" t="s">
        <v>235</v>
      </c>
      <c r="I445" s="403"/>
      <c r="J445" s="178" t="s">
        <v>617</v>
      </c>
      <c r="K445" s="404">
        <v>0</v>
      </c>
      <c r="L445" s="244" t="s">
        <v>631</v>
      </c>
      <c r="M445" s="244" t="s">
        <v>631</v>
      </c>
      <c r="O445" s="253"/>
      <c r="P445" s="243"/>
    </row>
    <row r="446" spans="1:16" ht="27" customHeight="1" x14ac:dyDescent="0.25">
      <c r="A446" s="184" t="s">
        <v>624</v>
      </c>
      <c r="B446" s="184"/>
      <c r="C446" s="184"/>
      <c r="D446" s="184"/>
      <c r="E446" s="178" t="s">
        <v>419</v>
      </c>
      <c r="F446" s="178" t="s">
        <v>361</v>
      </c>
      <c r="G446" s="178"/>
      <c r="H446" s="178" t="s">
        <v>235</v>
      </c>
      <c r="I446" s="403"/>
      <c r="J446" s="178" t="s">
        <v>617</v>
      </c>
      <c r="K446" s="404">
        <v>0</v>
      </c>
      <c r="L446" s="244" t="s">
        <v>631</v>
      </c>
      <c r="M446" s="244" t="s">
        <v>631</v>
      </c>
      <c r="O446" s="253"/>
      <c r="P446" s="243"/>
    </row>
    <row r="447" spans="1:16" x14ac:dyDescent="0.25">
      <c r="A447" s="141" t="s">
        <v>625</v>
      </c>
      <c r="B447" s="184"/>
      <c r="C447" s="184"/>
      <c r="D447" s="184"/>
      <c r="E447" s="39" t="s">
        <v>626</v>
      </c>
      <c r="F447" s="21"/>
      <c r="G447" s="281"/>
      <c r="H447" s="157"/>
      <c r="I447" s="155"/>
      <c r="J447" s="329"/>
      <c r="K447" s="155"/>
      <c r="L447" s="94"/>
      <c r="M447" s="249"/>
      <c r="O447" s="253"/>
      <c r="P447" s="243"/>
    </row>
    <row r="448" spans="1:16" x14ac:dyDescent="0.25">
      <c r="A448" s="152" t="s">
        <v>627</v>
      </c>
      <c r="B448" s="184"/>
      <c r="C448" s="184"/>
      <c r="D448" s="184"/>
      <c r="E448" s="39"/>
      <c r="F448" s="21"/>
      <c r="G448" s="326"/>
      <c r="H448" s="170"/>
      <c r="I448" s="402"/>
      <c r="J448" s="170"/>
      <c r="K448" s="171"/>
      <c r="L448" s="94"/>
      <c r="M448" s="249"/>
      <c r="O448" s="253"/>
      <c r="P448" s="243"/>
    </row>
    <row r="449" spans="1:16" x14ac:dyDescent="0.25">
      <c r="A449" s="184" t="s">
        <v>628</v>
      </c>
      <c r="B449" s="184"/>
      <c r="C449" s="184"/>
      <c r="D449" s="184"/>
      <c r="E449" s="178" t="s">
        <v>629</v>
      </c>
      <c r="F449" s="178" t="s">
        <v>630</v>
      </c>
      <c r="G449" s="178"/>
      <c r="H449" s="178" t="s">
        <v>235</v>
      </c>
      <c r="I449" s="403"/>
      <c r="J449" s="178" t="s">
        <v>118</v>
      </c>
      <c r="K449" s="404">
        <v>0</v>
      </c>
      <c r="L449" s="244" t="s">
        <v>631</v>
      </c>
      <c r="M449" s="244" t="s">
        <v>631</v>
      </c>
      <c r="O449" s="253"/>
      <c r="P449" s="243"/>
    </row>
    <row r="450" spans="1:16" x14ac:dyDescent="0.25">
      <c r="A450" s="184" t="s">
        <v>632</v>
      </c>
      <c r="B450" s="184"/>
      <c r="C450" s="184"/>
      <c r="D450" s="184"/>
      <c r="E450" s="178" t="s">
        <v>633</v>
      </c>
      <c r="F450" s="178" t="s">
        <v>630</v>
      </c>
      <c r="G450" s="178"/>
      <c r="H450" s="178" t="s">
        <v>235</v>
      </c>
      <c r="I450" s="403"/>
      <c r="J450" s="178" t="s">
        <v>118</v>
      </c>
      <c r="K450" s="404">
        <v>0</v>
      </c>
      <c r="L450" s="244" t="s">
        <v>631</v>
      </c>
      <c r="M450" s="244" t="s">
        <v>631</v>
      </c>
      <c r="O450" s="253"/>
      <c r="P450" s="243"/>
    </row>
    <row r="451" spans="1:16" x14ac:dyDescent="0.25">
      <c r="A451" s="184" t="s">
        <v>634</v>
      </c>
      <c r="B451" s="184"/>
      <c r="C451" s="184"/>
      <c r="D451" s="184"/>
      <c r="E451" s="178" t="s">
        <v>635</v>
      </c>
      <c r="F451" s="178" t="s">
        <v>630</v>
      </c>
      <c r="G451" s="178"/>
      <c r="H451" s="178" t="s">
        <v>235</v>
      </c>
      <c r="I451" s="403"/>
      <c r="J451" s="178" t="s">
        <v>118</v>
      </c>
      <c r="K451" s="404">
        <v>0</v>
      </c>
      <c r="L451" s="244" t="s">
        <v>631</v>
      </c>
      <c r="M451" s="244" t="s">
        <v>631</v>
      </c>
      <c r="O451" s="253"/>
      <c r="P451" s="243"/>
    </row>
    <row r="452" spans="1:16" x14ac:dyDescent="0.25">
      <c r="A452" s="184" t="s">
        <v>636</v>
      </c>
      <c r="B452" s="184"/>
      <c r="C452" s="184"/>
      <c r="D452" s="184"/>
      <c r="E452" s="178" t="s">
        <v>637</v>
      </c>
      <c r="F452" s="178" t="s">
        <v>630</v>
      </c>
      <c r="G452" s="178"/>
      <c r="H452" s="178" t="s">
        <v>235</v>
      </c>
      <c r="I452" s="403"/>
      <c r="J452" s="178" t="s">
        <v>118</v>
      </c>
      <c r="K452" s="404">
        <v>0</v>
      </c>
      <c r="L452" s="244" t="s">
        <v>631</v>
      </c>
      <c r="M452" s="244" t="s">
        <v>631</v>
      </c>
      <c r="O452" s="253"/>
      <c r="P452" s="243"/>
    </row>
    <row r="453" spans="1:16" x14ac:dyDescent="0.25">
      <c r="A453" s="184" t="s">
        <v>638</v>
      </c>
      <c r="B453" s="184"/>
      <c r="C453" s="184"/>
      <c r="D453" s="184"/>
      <c r="E453" s="178" t="s">
        <v>637</v>
      </c>
      <c r="F453" s="178" t="s">
        <v>630</v>
      </c>
      <c r="G453" s="178"/>
      <c r="H453" s="178" t="s">
        <v>235</v>
      </c>
      <c r="I453" s="403"/>
      <c r="J453" s="178" t="s">
        <v>118</v>
      </c>
      <c r="K453" s="404">
        <v>0</v>
      </c>
      <c r="L453" s="244" t="s">
        <v>631</v>
      </c>
      <c r="M453" s="244" t="s">
        <v>631</v>
      </c>
      <c r="O453" s="253"/>
      <c r="P453" s="243"/>
    </row>
    <row r="454" spans="1:16" x14ac:dyDescent="0.25">
      <c r="A454" s="184" t="s">
        <v>639</v>
      </c>
      <c r="B454" s="184"/>
      <c r="C454" s="184"/>
      <c r="D454" s="184"/>
      <c r="E454" s="178" t="s">
        <v>637</v>
      </c>
      <c r="F454" s="178" t="s">
        <v>630</v>
      </c>
      <c r="G454" s="178"/>
      <c r="H454" s="178" t="s">
        <v>235</v>
      </c>
      <c r="I454" s="403"/>
      <c r="J454" s="178" t="s">
        <v>118</v>
      </c>
      <c r="K454" s="404">
        <v>0</v>
      </c>
      <c r="L454" s="244" t="s">
        <v>631</v>
      </c>
      <c r="M454" s="244" t="s">
        <v>631</v>
      </c>
      <c r="O454" s="253"/>
      <c r="P454" s="243"/>
    </row>
    <row r="455" spans="1:16" x14ac:dyDescent="0.25">
      <c r="A455" s="184" t="s">
        <v>640</v>
      </c>
      <c r="B455" s="184"/>
      <c r="C455" s="184"/>
      <c r="D455" s="184"/>
      <c r="E455" s="178" t="s">
        <v>637</v>
      </c>
      <c r="F455" s="178" t="s">
        <v>630</v>
      </c>
      <c r="G455" s="178"/>
      <c r="H455" s="178" t="s">
        <v>235</v>
      </c>
      <c r="I455" s="403"/>
      <c r="J455" s="178" t="s">
        <v>118</v>
      </c>
      <c r="K455" s="404">
        <v>0</v>
      </c>
      <c r="L455" s="244" t="s">
        <v>631</v>
      </c>
      <c r="M455" s="244" t="s">
        <v>631</v>
      </c>
      <c r="O455" s="253"/>
      <c r="P455" s="243"/>
    </row>
    <row r="456" spans="1:16" x14ac:dyDescent="0.25">
      <c r="A456" s="184" t="s">
        <v>641</v>
      </c>
      <c r="B456" s="184"/>
      <c r="C456" s="184"/>
      <c r="D456" s="184"/>
      <c r="E456" s="178" t="s">
        <v>642</v>
      </c>
      <c r="F456" s="178" t="s">
        <v>630</v>
      </c>
      <c r="G456" s="178"/>
      <c r="H456" s="178" t="s">
        <v>235</v>
      </c>
      <c r="I456" s="403"/>
      <c r="J456" s="178" t="s">
        <v>118</v>
      </c>
      <c r="K456" s="404">
        <v>0</v>
      </c>
      <c r="L456" s="244" t="s">
        <v>631</v>
      </c>
      <c r="M456" s="244" t="s">
        <v>631</v>
      </c>
      <c r="O456" s="253"/>
      <c r="P456" s="243"/>
    </row>
    <row r="457" spans="1:16" x14ac:dyDescent="0.25">
      <c r="A457" s="11"/>
      <c r="B457" s="184"/>
      <c r="C457" s="184"/>
      <c r="D457" s="184"/>
      <c r="E457" s="39" t="s">
        <v>626</v>
      </c>
      <c r="F457" s="201"/>
      <c r="G457" s="330"/>
      <c r="H457" s="328"/>
      <c r="I457" s="387"/>
      <c r="J457" s="328"/>
      <c r="K457" s="406"/>
      <c r="L457" s="94"/>
      <c r="M457" s="249"/>
      <c r="O457" s="253"/>
      <c r="P457" s="243"/>
    </row>
    <row r="458" spans="1:16" x14ac:dyDescent="0.25">
      <c r="A458" s="11"/>
      <c r="B458" s="184"/>
      <c r="C458" s="184"/>
      <c r="D458" s="184"/>
      <c r="E458" s="39"/>
      <c r="F458" s="156"/>
      <c r="G458" s="281"/>
      <c r="H458" s="157"/>
      <c r="I458" s="155"/>
      <c r="J458" s="157"/>
      <c r="K458" s="407"/>
      <c r="L458" s="94"/>
      <c r="M458" s="249"/>
      <c r="O458" s="253"/>
      <c r="P458" s="243"/>
    </row>
    <row r="459" spans="1:16" x14ac:dyDescent="0.25">
      <c r="A459" s="152" t="s">
        <v>643</v>
      </c>
      <c r="B459" s="184"/>
      <c r="C459" s="184"/>
      <c r="D459" s="184"/>
      <c r="E459" s="39"/>
      <c r="F459" s="21"/>
      <c r="G459" s="326"/>
      <c r="H459" s="170"/>
      <c r="I459" s="152" t="s">
        <v>644</v>
      </c>
      <c r="J459" s="170"/>
      <c r="K459" s="171"/>
      <c r="L459" s="94"/>
      <c r="M459" s="249"/>
      <c r="O459" s="253"/>
      <c r="P459" s="243"/>
    </row>
    <row r="460" spans="1:16" x14ac:dyDescent="0.25">
      <c r="A460" s="184" t="s">
        <v>645</v>
      </c>
      <c r="B460" s="184"/>
      <c r="C460" s="184"/>
      <c r="D460" s="184"/>
      <c r="E460" s="178" t="s">
        <v>646</v>
      </c>
      <c r="F460" s="178" t="s">
        <v>647</v>
      </c>
      <c r="G460" s="178"/>
      <c r="H460" s="178" t="s">
        <v>118</v>
      </c>
      <c r="I460" s="403"/>
      <c r="J460" s="178" t="s">
        <v>287</v>
      </c>
      <c r="K460" s="404">
        <v>0</v>
      </c>
      <c r="L460" s="244" t="s">
        <v>631</v>
      </c>
      <c r="M460" s="244" t="s">
        <v>631</v>
      </c>
      <c r="O460" s="253"/>
      <c r="P460" s="243"/>
    </row>
    <row r="461" spans="1:16" x14ac:dyDescent="0.25">
      <c r="A461" s="184" t="s">
        <v>648</v>
      </c>
      <c r="B461" s="184"/>
      <c r="C461" s="184"/>
      <c r="D461" s="184"/>
      <c r="E461" s="178" t="s">
        <v>646</v>
      </c>
      <c r="F461" s="178" t="s">
        <v>647</v>
      </c>
      <c r="G461" s="178"/>
      <c r="H461" s="178" t="s">
        <v>118</v>
      </c>
      <c r="I461" s="403"/>
      <c r="J461" s="178" t="s">
        <v>287</v>
      </c>
      <c r="K461" s="404">
        <v>0</v>
      </c>
      <c r="L461" s="244" t="s">
        <v>631</v>
      </c>
      <c r="M461" s="244" t="s">
        <v>631</v>
      </c>
      <c r="O461" s="253"/>
      <c r="P461" s="243"/>
    </row>
    <row r="462" spans="1:16" x14ac:dyDescent="0.25">
      <c r="A462" s="184" t="s">
        <v>649</v>
      </c>
      <c r="B462" s="184"/>
      <c r="C462" s="184"/>
      <c r="D462" s="184"/>
      <c r="E462" s="39"/>
      <c r="F462" s="156"/>
      <c r="G462" s="325"/>
      <c r="H462" s="331"/>
      <c r="I462" s="155"/>
      <c r="J462" s="157"/>
      <c r="K462" s="155"/>
      <c r="L462" s="94"/>
      <c r="M462" s="250"/>
      <c r="O462" s="253"/>
      <c r="P462" s="243"/>
    </row>
    <row r="463" spans="1:16" x14ac:dyDescent="0.25">
      <c r="A463" s="184" t="s">
        <v>650</v>
      </c>
      <c r="B463" s="184"/>
      <c r="C463" s="184"/>
      <c r="D463" s="184"/>
      <c r="E463" s="178" t="s">
        <v>651</v>
      </c>
      <c r="F463" s="178" t="s">
        <v>647</v>
      </c>
      <c r="G463" s="178"/>
      <c r="H463" s="178" t="s">
        <v>118</v>
      </c>
      <c r="I463" s="403"/>
      <c r="J463" s="178" t="s">
        <v>287</v>
      </c>
      <c r="K463" s="404">
        <v>0</v>
      </c>
      <c r="L463" s="244" t="s">
        <v>631</v>
      </c>
      <c r="M463" s="244" t="s">
        <v>631</v>
      </c>
      <c r="O463" s="253"/>
      <c r="P463" s="243"/>
    </row>
    <row r="464" spans="1:16" x14ac:dyDescent="0.25">
      <c r="A464" s="184" t="s">
        <v>652</v>
      </c>
      <c r="B464" s="184"/>
      <c r="C464" s="184"/>
      <c r="D464" s="184"/>
      <c r="E464" s="178" t="s">
        <v>653</v>
      </c>
      <c r="F464" s="178" t="s">
        <v>647</v>
      </c>
      <c r="G464" s="178"/>
      <c r="H464" s="178" t="s">
        <v>118</v>
      </c>
      <c r="I464" s="403"/>
      <c r="J464" s="178" t="s">
        <v>287</v>
      </c>
      <c r="K464" s="404">
        <v>0</v>
      </c>
      <c r="L464" s="244" t="s">
        <v>631</v>
      </c>
      <c r="M464" s="244" t="s">
        <v>631</v>
      </c>
      <c r="O464" s="253"/>
      <c r="P464" s="243"/>
    </row>
    <row r="465" spans="1:16" x14ac:dyDescent="0.25">
      <c r="A465" s="184" t="s">
        <v>654</v>
      </c>
      <c r="B465" s="184"/>
      <c r="C465" s="184"/>
      <c r="D465" s="184"/>
      <c r="E465" s="178" t="s">
        <v>653</v>
      </c>
      <c r="F465" s="178" t="s">
        <v>647</v>
      </c>
      <c r="G465" s="178"/>
      <c r="H465" s="178" t="s">
        <v>118</v>
      </c>
      <c r="I465" s="403"/>
      <c r="J465" s="178" t="s">
        <v>287</v>
      </c>
      <c r="K465" s="404">
        <v>0</v>
      </c>
      <c r="L465" s="244" t="s">
        <v>631</v>
      </c>
      <c r="M465" s="244" t="s">
        <v>631</v>
      </c>
      <c r="O465" s="253"/>
      <c r="P465" s="243"/>
    </row>
    <row r="466" spans="1:16" x14ac:dyDescent="0.25">
      <c r="A466" s="184" t="s">
        <v>655</v>
      </c>
      <c r="B466" s="184"/>
      <c r="C466" s="184"/>
      <c r="D466" s="184"/>
      <c r="E466" s="178" t="s">
        <v>656</v>
      </c>
      <c r="F466" s="178" t="s">
        <v>647</v>
      </c>
      <c r="G466" s="178"/>
      <c r="H466" s="178" t="s">
        <v>118</v>
      </c>
      <c r="I466" s="403"/>
      <c r="J466" s="178" t="s">
        <v>287</v>
      </c>
      <c r="K466" s="404">
        <v>0</v>
      </c>
      <c r="L466" s="244" t="s">
        <v>631</v>
      </c>
      <c r="M466" s="244" t="s">
        <v>631</v>
      </c>
      <c r="O466" s="253"/>
      <c r="P466" s="243"/>
    </row>
    <row r="467" spans="1:16" x14ac:dyDescent="0.25">
      <c r="A467" s="1"/>
      <c r="B467" s="184"/>
      <c r="C467" s="184"/>
      <c r="D467" s="184"/>
      <c r="E467" s="156" t="s">
        <v>657</v>
      </c>
      <c r="F467" s="21"/>
      <c r="G467" s="325"/>
      <c r="H467" s="22"/>
      <c r="I467" s="155"/>
      <c r="J467" s="22"/>
      <c r="K467" s="155"/>
      <c r="L467" s="94"/>
      <c r="M467" s="249"/>
      <c r="O467" s="253"/>
      <c r="P467" s="243"/>
    </row>
    <row r="468" spans="1:16" x14ac:dyDescent="0.25">
      <c r="A468" s="1"/>
      <c r="B468" s="184"/>
      <c r="C468" s="184"/>
      <c r="D468" s="184"/>
      <c r="E468" s="21" t="s">
        <v>658</v>
      </c>
      <c r="F468" s="21"/>
      <c r="G468" s="325"/>
      <c r="H468" s="22"/>
      <c r="I468" s="155"/>
      <c r="J468" s="22"/>
      <c r="K468" s="155"/>
      <c r="L468" s="94"/>
      <c r="M468" s="249"/>
      <c r="O468" s="253"/>
      <c r="P468" s="243"/>
    </row>
    <row r="469" spans="1:16" x14ac:dyDescent="0.25">
      <c r="A469" s="1"/>
      <c r="B469" s="184"/>
      <c r="C469" s="184"/>
      <c r="D469" s="184"/>
      <c r="E469" s="21"/>
      <c r="F469" s="21"/>
      <c r="G469" s="325"/>
      <c r="H469" s="22"/>
      <c r="I469" s="155"/>
      <c r="J469" s="22"/>
      <c r="K469" s="155"/>
      <c r="L469" s="94"/>
      <c r="M469" s="249"/>
      <c r="O469" s="253"/>
      <c r="P469" s="243"/>
    </row>
    <row r="470" spans="1:16" x14ac:dyDescent="0.25">
      <c r="A470" s="152" t="s">
        <v>659</v>
      </c>
      <c r="B470" s="184"/>
      <c r="C470" s="184"/>
      <c r="D470" s="184"/>
      <c r="E470" s="39"/>
      <c r="F470" s="156"/>
      <c r="G470" s="281"/>
      <c r="H470" s="157"/>
      <c r="I470" s="155"/>
      <c r="J470" s="22"/>
      <c r="K470" s="407"/>
      <c r="L470" s="94"/>
      <c r="M470" s="249"/>
      <c r="O470" s="253"/>
      <c r="P470" s="243"/>
    </row>
    <row r="471" spans="1:16" x14ac:dyDescent="0.25">
      <c r="A471" s="184" t="s">
        <v>660</v>
      </c>
      <c r="B471" s="184"/>
      <c r="C471" s="184"/>
      <c r="D471" s="184"/>
      <c r="E471" s="178" t="s">
        <v>661</v>
      </c>
      <c r="F471" s="178"/>
      <c r="G471" s="178"/>
      <c r="H471" s="178" t="s">
        <v>118</v>
      </c>
      <c r="I471" s="403"/>
      <c r="J471" s="178" t="s">
        <v>287</v>
      </c>
      <c r="K471" s="267">
        <v>0</v>
      </c>
      <c r="L471" s="245" t="s">
        <v>631</v>
      </c>
      <c r="M471" s="244" t="s">
        <v>631</v>
      </c>
      <c r="O471" s="253"/>
      <c r="P471" s="243"/>
    </row>
    <row r="472" spans="1:16" x14ac:dyDescent="0.25">
      <c r="A472" s="184" t="s">
        <v>662</v>
      </c>
      <c r="B472" s="184"/>
      <c r="C472" s="184"/>
      <c r="D472" s="184"/>
      <c r="E472" s="178" t="s">
        <v>602</v>
      </c>
      <c r="F472" s="178"/>
      <c r="G472" s="178"/>
      <c r="H472" s="178" t="s">
        <v>118</v>
      </c>
      <c r="I472" s="403"/>
      <c r="J472" s="178" t="s">
        <v>287</v>
      </c>
      <c r="K472" s="267">
        <v>0</v>
      </c>
      <c r="L472" s="245" t="s">
        <v>631</v>
      </c>
      <c r="M472" s="244" t="s">
        <v>631</v>
      </c>
      <c r="O472" s="253"/>
      <c r="P472" s="243"/>
    </row>
    <row r="473" spans="1:16" x14ac:dyDescent="0.25">
      <c r="A473" s="184" t="s">
        <v>663</v>
      </c>
      <c r="B473" s="184"/>
      <c r="C473" s="184"/>
      <c r="D473" s="184"/>
      <c r="E473" s="178" t="s">
        <v>664</v>
      </c>
      <c r="F473" s="178"/>
      <c r="G473" s="178"/>
      <c r="H473" s="178" t="s">
        <v>118</v>
      </c>
      <c r="I473" s="403"/>
      <c r="J473" s="178" t="s">
        <v>287</v>
      </c>
      <c r="K473" s="267">
        <v>0</v>
      </c>
      <c r="L473" s="245" t="s">
        <v>631</v>
      </c>
      <c r="M473" s="244" t="s">
        <v>631</v>
      </c>
      <c r="O473" s="253"/>
      <c r="P473" s="243"/>
    </row>
    <row r="474" spans="1:16" x14ac:dyDescent="0.25">
      <c r="A474" s="184" t="s">
        <v>665</v>
      </c>
      <c r="B474" s="184"/>
      <c r="C474" s="184"/>
      <c r="D474" s="184"/>
      <c r="E474" s="178" t="s">
        <v>666</v>
      </c>
      <c r="F474" s="178"/>
      <c r="G474" s="178"/>
      <c r="H474" s="178" t="s">
        <v>118</v>
      </c>
      <c r="I474" s="403"/>
      <c r="J474" s="178" t="s">
        <v>287</v>
      </c>
      <c r="K474" s="267">
        <v>0</v>
      </c>
      <c r="L474" s="245" t="s">
        <v>631</v>
      </c>
      <c r="M474" s="244" t="s">
        <v>631</v>
      </c>
      <c r="O474" s="253"/>
      <c r="P474" s="243"/>
    </row>
    <row r="475" spans="1:16" x14ac:dyDescent="0.25">
      <c r="A475" s="184" t="s">
        <v>667</v>
      </c>
      <c r="B475" s="184"/>
      <c r="C475" s="184"/>
      <c r="D475" s="184"/>
      <c r="E475" s="178" t="s">
        <v>668</v>
      </c>
      <c r="F475" s="178"/>
      <c r="G475" s="178"/>
      <c r="H475" s="178" t="s">
        <v>118</v>
      </c>
      <c r="I475" s="403"/>
      <c r="J475" s="178" t="s">
        <v>287</v>
      </c>
      <c r="K475" s="267">
        <v>0</v>
      </c>
      <c r="L475" s="245" t="s">
        <v>631</v>
      </c>
      <c r="M475" s="244" t="s">
        <v>631</v>
      </c>
      <c r="O475" s="253"/>
      <c r="P475" s="243"/>
    </row>
    <row r="476" spans="1:16" x14ac:dyDescent="0.25">
      <c r="A476" s="462"/>
      <c r="B476" s="184"/>
      <c r="C476" s="184"/>
      <c r="D476" s="184"/>
      <c r="E476" s="127" t="s">
        <v>669</v>
      </c>
      <c r="F476" s="119"/>
      <c r="G476" s="332"/>
      <c r="H476" s="119"/>
      <c r="I476" s="408"/>
      <c r="J476" s="122"/>
      <c r="K476" s="377"/>
      <c r="L476" s="94"/>
      <c r="M476" s="249"/>
      <c r="O476" s="253"/>
      <c r="P476" s="243"/>
    </row>
    <row r="477" spans="1:16" x14ac:dyDescent="0.25">
      <c r="A477" s="462"/>
      <c r="B477" s="184"/>
      <c r="C477" s="184"/>
      <c r="D477" s="184"/>
      <c r="E477" s="127" t="s">
        <v>670</v>
      </c>
      <c r="F477" s="333"/>
      <c r="G477" s="316"/>
      <c r="H477" s="334"/>
      <c r="I477" s="409"/>
      <c r="J477" s="228"/>
      <c r="K477" s="410"/>
      <c r="L477" s="94"/>
      <c r="M477" s="249"/>
      <c r="O477" s="253"/>
      <c r="P477" s="243"/>
    </row>
    <row r="478" spans="1:16" x14ac:dyDescent="0.25">
      <c r="A478" s="462"/>
      <c r="B478" s="184"/>
      <c r="C478" s="184"/>
      <c r="D478" s="184"/>
      <c r="E478" s="39"/>
      <c r="F478" s="157"/>
      <c r="G478" s="265"/>
      <c r="H478" s="22"/>
      <c r="I478" s="155"/>
      <c r="J478" s="154"/>
      <c r="K478" s="382"/>
      <c r="L478" s="94"/>
      <c r="M478" s="249"/>
      <c r="O478" s="253"/>
      <c r="P478" s="243"/>
    </row>
    <row r="479" spans="1:16" x14ac:dyDescent="0.25">
      <c r="A479" s="152" t="s">
        <v>671</v>
      </c>
      <c r="B479" s="184"/>
      <c r="C479" s="184"/>
      <c r="D479" s="184"/>
      <c r="E479" s="39"/>
      <c r="F479" s="156"/>
      <c r="G479" s="325"/>
      <c r="H479" s="157"/>
      <c r="I479" s="155"/>
      <c r="J479" s="22"/>
      <c r="K479" s="155"/>
      <c r="L479" s="94"/>
      <c r="M479" s="249"/>
      <c r="O479" s="253"/>
      <c r="P479" s="243"/>
    </row>
    <row r="480" spans="1:16" x14ac:dyDescent="0.25">
      <c r="A480" s="184" t="s">
        <v>660</v>
      </c>
      <c r="B480" s="184"/>
      <c r="C480" s="184"/>
      <c r="D480" s="184"/>
      <c r="E480" s="178" t="s">
        <v>672</v>
      </c>
      <c r="F480" s="178"/>
      <c r="G480" s="178"/>
      <c r="H480" s="178" t="s">
        <v>118</v>
      </c>
      <c r="I480" s="403"/>
      <c r="J480" s="178" t="s">
        <v>287</v>
      </c>
      <c r="K480" s="267">
        <v>0</v>
      </c>
      <c r="L480" s="245" t="s">
        <v>631</v>
      </c>
      <c r="M480" s="244" t="s">
        <v>631</v>
      </c>
      <c r="O480" s="253"/>
      <c r="P480" s="243"/>
    </row>
    <row r="481" spans="1:16" x14ac:dyDescent="0.25">
      <c r="A481" s="184" t="s">
        <v>662</v>
      </c>
      <c r="B481" s="184"/>
      <c r="C481" s="184"/>
      <c r="D481" s="184"/>
      <c r="E481" s="178" t="s">
        <v>602</v>
      </c>
      <c r="F481" s="178"/>
      <c r="G481" s="178"/>
      <c r="H481" s="178" t="s">
        <v>118</v>
      </c>
      <c r="I481" s="403"/>
      <c r="J481" s="178" t="s">
        <v>287</v>
      </c>
      <c r="K481" s="267">
        <v>0</v>
      </c>
      <c r="L481" s="245" t="s">
        <v>631</v>
      </c>
      <c r="M481" s="244" t="s">
        <v>631</v>
      </c>
      <c r="O481" s="253"/>
      <c r="P481" s="243"/>
    </row>
    <row r="482" spans="1:16" x14ac:dyDescent="0.25">
      <c r="A482" s="184" t="s">
        <v>673</v>
      </c>
      <c r="B482" s="184"/>
      <c r="C482" s="184"/>
      <c r="D482" s="184"/>
      <c r="E482" s="178" t="s">
        <v>664</v>
      </c>
      <c r="F482" s="178"/>
      <c r="G482" s="178"/>
      <c r="H482" s="178" t="s">
        <v>118</v>
      </c>
      <c r="I482" s="403"/>
      <c r="J482" s="178" t="s">
        <v>287</v>
      </c>
      <c r="K482" s="267">
        <v>0</v>
      </c>
      <c r="L482" s="245" t="s">
        <v>631</v>
      </c>
      <c r="M482" s="244" t="s">
        <v>631</v>
      </c>
      <c r="O482" s="253"/>
      <c r="P482" s="243"/>
    </row>
    <row r="483" spans="1:16" x14ac:dyDescent="0.25">
      <c r="A483" s="184" t="s">
        <v>665</v>
      </c>
      <c r="B483" s="184"/>
      <c r="C483" s="184"/>
      <c r="D483" s="184"/>
      <c r="E483" s="178" t="s">
        <v>666</v>
      </c>
      <c r="F483" s="178"/>
      <c r="G483" s="178"/>
      <c r="H483" s="178" t="s">
        <v>118</v>
      </c>
      <c r="I483" s="403"/>
      <c r="J483" s="178" t="s">
        <v>287</v>
      </c>
      <c r="K483" s="267">
        <v>0</v>
      </c>
      <c r="L483" s="245" t="s">
        <v>631</v>
      </c>
      <c r="M483" s="244" t="s">
        <v>631</v>
      </c>
      <c r="O483" s="253"/>
      <c r="P483" s="243"/>
    </row>
    <row r="484" spans="1:16" x14ac:dyDescent="0.25">
      <c r="A484" s="184" t="s">
        <v>667</v>
      </c>
      <c r="B484" s="184"/>
      <c r="C484" s="184"/>
      <c r="D484" s="184"/>
      <c r="E484" s="178" t="s">
        <v>674</v>
      </c>
      <c r="F484" s="178"/>
      <c r="G484" s="178"/>
      <c r="H484" s="178" t="s">
        <v>118</v>
      </c>
      <c r="I484" s="403"/>
      <c r="J484" s="178" t="s">
        <v>287</v>
      </c>
      <c r="K484" s="267">
        <v>0</v>
      </c>
      <c r="L484" s="245" t="s">
        <v>631</v>
      </c>
      <c r="M484" s="244" t="s">
        <v>631</v>
      </c>
      <c r="O484" s="253"/>
      <c r="P484" s="243"/>
    </row>
    <row r="485" spans="1:16" x14ac:dyDescent="0.25">
      <c r="A485" s="462"/>
      <c r="B485" s="184"/>
      <c r="C485" s="184"/>
      <c r="D485" s="184"/>
      <c r="E485" s="127" t="s">
        <v>669</v>
      </c>
      <c r="F485" s="174"/>
      <c r="G485" s="287"/>
      <c r="H485" s="122"/>
      <c r="I485" s="377"/>
      <c r="J485" s="112"/>
      <c r="K485" s="411"/>
      <c r="L485" s="94"/>
      <c r="M485" s="249"/>
      <c r="O485" s="253"/>
      <c r="P485" s="243"/>
    </row>
    <row r="486" spans="1:16" x14ac:dyDescent="0.25">
      <c r="A486" s="462"/>
      <c r="B486" s="184"/>
      <c r="C486" s="184"/>
      <c r="D486" s="184"/>
      <c r="E486" s="127" t="s">
        <v>675</v>
      </c>
      <c r="F486" s="174"/>
      <c r="G486" s="287"/>
      <c r="H486" s="122"/>
      <c r="I486" s="377"/>
      <c r="J486" s="112"/>
      <c r="K486" s="411"/>
      <c r="L486" s="94"/>
      <c r="M486" s="249"/>
      <c r="O486" s="253"/>
      <c r="P486" s="243"/>
    </row>
    <row r="487" spans="1:16" x14ac:dyDescent="0.25">
      <c r="A487" s="462"/>
      <c r="B487" s="184"/>
      <c r="C487" s="184"/>
      <c r="D487" s="184"/>
      <c r="E487" s="127"/>
      <c r="F487" s="174"/>
      <c r="G487" s="287"/>
      <c r="H487" s="122"/>
      <c r="I487" s="377"/>
      <c r="J487" s="112"/>
      <c r="K487" s="411"/>
      <c r="L487" s="94"/>
      <c r="M487" s="249"/>
      <c r="O487" s="253"/>
      <c r="P487" s="243"/>
    </row>
    <row r="488" spans="1:16" x14ac:dyDescent="0.25">
      <c r="A488" s="152" t="s">
        <v>676</v>
      </c>
      <c r="B488" s="184"/>
      <c r="C488" s="184"/>
      <c r="D488" s="184"/>
      <c r="F488" s="174"/>
      <c r="G488" s="287"/>
      <c r="H488" s="122"/>
      <c r="I488" s="377"/>
      <c r="J488" s="112"/>
      <c r="K488" s="411"/>
      <c r="L488" s="94"/>
      <c r="M488" s="249"/>
      <c r="O488" s="253"/>
      <c r="P488" s="243"/>
    </row>
    <row r="489" spans="1:16" ht="26.25" customHeight="1" x14ac:dyDescent="0.25">
      <c r="A489" s="184" t="s">
        <v>677</v>
      </c>
      <c r="B489" s="184"/>
      <c r="C489" s="184"/>
      <c r="D489" s="184"/>
      <c r="E489" s="178" t="s">
        <v>678</v>
      </c>
      <c r="F489" s="178" t="s">
        <v>679</v>
      </c>
      <c r="G489" s="178"/>
      <c r="H489" s="178">
        <v>1</v>
      </c>
      <c r="I489" s="403"/>
      <c r="J489" s="178" t="s">
        <v>680</v>
      </c>
      <c r="K489" s="267">
        <v>0</v>
      </c>
      <c r="L489" s="244" t="s">
        <v>631</v>
      </c>
      <c r="M489" s="244" t="s">
        <v>631</v>
      </c>
      <c r="O489" s="253"/>
      <c r="P489" s="243"/>
    </row>
    <row r="490" spans="1:16" ht="15" customHeight="1" x14ac:dyDescent="0.25">
      <c r="A490" s="184" t="s">
        <v>681</v>
      </c>
      <c r="B490" s="184"/>
      <c r="C490" s="184"/>
      <c r="D490" s="184"/>
      <c r="E490" s="178" t="s">
        <v>682</v>
      </c>
      <c r="F490" s="178" t="s">
        <v>683</v>
      </c>
      <c r="G490" s="178"/>
      <c r="H490" s="178" t="s">
        <v>118</v>
      </c>
      <c r="I490" s="403"/>
      <c r="J490" s="178" t="s">
        <v>602</v>
      </c>
      <c r="K490" s="267">
        <v>0</v>
      </c>
      <c r="L490" s="244" t="s">
        <v>631</v>
      </c>
      <c r="M490" s="244" t="s">
        <v>631</v>
      </c>
      <c r="O490" s="253"/>
      <c r="P490" s="243"/>
    </row>
    <row r="491" spans="1:16" x14ac:dyDescent="0.25">
      <c r="A491" s="184" t="s">
        <v>684</v>
      </c>
      <c r="B491" s="184"/>
      <c r="C491" s="184"/>
      <c r="D491" s="184"/>
      <c r="E491" s="178" t="s">
        <v>685</v>
      </c>
      <c r="F491" s="178" t="s">
        <v>683</v>
      </c>
      <c r="G491" s="178"/>
      <c r="H491" s="178" t="s">
        <v>287</v>
      </c>
      <c r="I491" s="403"/>
      <c r="J491" s="178" t="s">
        <v>602</v>
      </c>
      <c r="K491" s="267">
        <v>0</v>
      </c>
      <c r="L491" s="244" t="s">
        <v>631</v>
      </c>
      <c r="M491" s="244" t="s">
        <v>631</v>
      </c>
      <c r="O491" s="253"/>
      <c r="P491" s="243"/>
    </row>
    <row r="492" spans="1:16" x14ac:dyDescent="0.25">
      <c r="A492" s="11"/>
      <c r="B492" s="184"/>
      <c r="C492" s="184"/>
      <c r="D492" s="184"/>
      <c r="E492" s="112" t="s">
        <v>686</v>
      </c>
      <c r="F492" s="335"/>
      <c r="G492" s="336"/>
      <c r="H492" s="337"/>
      <c r="I492" s="412"/>
      <c r="J492" s="338"/>
      <c r="K492" s="413"/>
      <c r="L492" s="94"/>
      <c r="M492" s="249"/>
      <c r="O492" s="253"/>
      <c r="P492" s="243"/>
    </row>
    <row r="493" spans="1:16" x14ac:dyDescent="0.25">
      <c r="A493" s="6"/>
      <c r="B493" s="184"/>
      <c r="C493" s="184"/>
      <c r="D493" s="184"/>
      <c r="E493" s="246" t="s">
        <v>687</v>
      </c>
      <c r="F493" s="335"/>
      <c r="G493" s="336"/>
      <c r="H493" s="337"/>
      <c r="I493" s="412"/>
      <c r="J493" s="338"/>
      <c r="K493" s="413"/>
      <c r="L493" s="94"/>
      <c r="M493" s="249"/>
      <c r="O493" s="253"/>
      <c r="P493" s="243"/>
    </row>
    <row r="494" spans="1:16" x14ac:dyDescent="0.25">
      <c r="A494" s="6"/>
      <c r="B494" s="184"/>
      <c r="C494" s="184"/>
      <c r="D494" s="184"/>
      <c r="E494" s="247"/>
      <c r="G494" s="339"/>
      <c r="H494" s="340"/>
      <c r="I494" s="414"/>
      <c r="J494" s="1"/>
      <c r="K494" s="385"/>
      <c r="L494" s="94"/>
      <c r="M494" s="249"/>
      <c r="O494" s="253"/>
      <c r="P494" s="243"/>
    </row>
    <row r="495" spans="1:16" x14ac:dyDescent="0.25">
      <c r="A495" s="152" t="s">
        <v>688</v>
      </c>
      <c r="B495" s="184"/>
      <c r="C495" s="184"/>
      <c r="D495" s="184"/>
      <c r="E495" s="39"/>
      <c r="F495" s="21"/>
      <c r="G495" s="326"/>
      <c r="H495" s="170"/>
      <c r="I495" s="402"/>
      <c r="J495" s="23"/>
      <c r="K495" s="171"/>
      <c r="L495" s="94"/>
      <c r="M495" s="249"/>
      <c r="O495" s="253"/>
      <c r="P495" s="243"/>
    </row>
    <row r="496" spans="1:16" x14ac:dyDescent="0.25">
      <c r="A496" s="184" t="s">
        <v>689</v>
      </c>
      <c r="B496" s="184"/>
      <c r="C496" s="184"/>
      <c r="D496" s="184"/>
      <c r="E496" s="178" t="s">
        <v>690</v>
      </c>
      <c r="F496" s="178" t="s">
        <v>691</v>
      </c>
      <c r="G496" s="178"/>
      <c r="H496" s="178" t="s">
        <v>692</v>
      </c>
      <c r="I496" s="403"/>
      <c r="J496" s="178" t="s">
        <v>692</v>
      </c>
      <c r="K496" s="267">
        <v>0</v>
      </c>
      <c r="L496" s="244" t="s">
        <v>631</v>
      </c>
      <c r="M496" s="244" t="s">
        <v>631</v>
      </c>
      <c r="O496" s="253"/>
      <c r="P496" s="243"/>
    </row>
    <row r="497" spans="1:16" x14ac:dyDescent="0.25">
      <c r="A497" s="184" t="s">
        <v>693</v>
      </c>
      <c r="B497" s="184"/>
      <c r="C497" s="184"/>
      <c r="D497" s="184"/>
      <c r="E497" s="178" t="s">
        <v>690</v>
      </c>
      <c r="F497" s="178" t="s">
        <v>691</v>
      </c>
      <c r="G497" s="178"/>
      <c r="H497" s="178" t="s">
        <v>694</v>
      </c>
      <c r="I497" s="403"/>
      <c r="J497" s="178" t="s">
        <v>695</v>
      </c>
      <c r="K497" s="267">
        <v>0</v>
      </c>
      <c r="L497" s="244" t="s">
        <v>631</v>
      </c>
      <c r="M497" s="244" t="s">
        <v>631</v>
      </c>
      <c r="O497" s="253"/>
      <c r="P497" s="243"/>
    </row>
    <row r="498" spans="1:16" x14ac:dyDescent="0.25">
      <c r="A498" s="184" t="s">
        <v>696</v>
      </c>
      <c r="B498" s="184"/>
      <c r="C498" s="184"/>
      <c r="D498" s="184"/>
      <c r="E498" s="178" t="s">
        <v>690</v>
      </c>
      <c r="F498" s="178" t="s">
        <v>691</v>
      </c>
      <c r="G498" s="178"/>
      <c r="H498" s="178">
        <v>1</v>
      </c>
      <c r="I498" s="403"/>
      <c r="J498" s="178" t="s">
        <v>118</v>
      </c>
      <c r="K498" s="267">
        <v>0</v>
      </c>
      <c r="L498" s="244" t="s">
        <v>631</v>
      </c>
      <c r="M498" s="244" t="s">
        <v>631</v>
      </c>
      <c r="O498" s="253"/>
      <c r="P498" s="243"/>
    </row>
    <row r="499" spans="1:16" x14ac:dyDescent="0.25">
      <c r="A499" s="11"/>
      <c r="B499" s="184"/>
      <c r="C499" s="184"/>
      <c r="D499" s="184"/>
      <c r="E499" s="123" t="s">
        <v>697</v>
      </c>
      <c r="G499" s="332"/>
      <c r="H499" s="174"/>
      <c r="I499" s="186"/>
      <c r="J499" s="122"/>
      <c r="K499" s="377"/>
      <c r="L499" s="94"/>
      <c r="M499" s="249"/>
      <c r="O499" s="253"/>
      <c r="P499" s="243"/>
    </row>
    <row r="500" spans="1:16" x14ac:dyDescent="0.25">
      <c r="A500" s="1"/>
      <c r="B500" s="184"/>
      <c r="C500" s="184"/>
      <c r="D500" s="184"/>
      <c r="E500" s="123" t="s">
        <v>698</v>
      </c>
      <c r="G500" s="341"/>
      <c r="H500" s="342"/>
      <c r="I500" s="415"/>
      <c r="J500" s="112"/>
      <c r="K500" s="377"/>
      <c r="L500" s="94"/>
      <c r="M500" s="249"/>
      <c r="O500" s="253"/>
      <c r="P500" s="243"/>
    </row>
    <row r="501" spans="1:16" x14ac:dyDescent="0.25">
      <c r="A501" s="1"/>
      <c r="B501" s="184"/>
      <c r="C501" s="184"/>
      <c r="D501" s="184"/>
      <c r="E501" s="123" t="s">
        <v>699</v>
      </c>
      <c r="G501" s="341"/>
      <c r="H501" s="342"/>
      <c r="I501" s="415"/>
      <c r="J501" s="112"/>
      <c r="K501" s="377"/>
      <c r="L501" s="94"/>
      <c r="M501" s="249"/>
      <c r="O501" s="253"/>
      <c r="P501" s="243"/>
    </row>
    <row r="502" spans="1:16" x14ac:dyDescent="0.25">
      <c r="A502" s="6"/>
      <c r="B502" s="184"/>
      <c r="C502" s="184"/>
      <c r="D502" s="184"/>
      <c r="E502" s="156"/>
      <c r="G502" s="325"/>
      <c r="H502" s="157"/>
      <c r="I502" s="20"/>
      <c r="J502" s="22"/>
      <c r="K502" s="155"/>
      <c r="L502" s="94"/>
      <c r="M502" s="249"/>
      <c r="O502" s="253"/>
      <c r="P502" s="243"/>
    </row>
    <row r="503" spans="1:16" x14ac:dyDescent="0.25">
      <c r="A503" s="152" t="s">
        <v>700</v>
      </c>
      <c r="B503" s="184"/>
      <c r="C503" s="184"/>
      <c r="D503" s="184"/>
      <c r="E503" s="39"/>
      <c r="F503" s="154"/>
      <c r="G503" s="324"/>
      <c r="H503" s="343"/>
      <c r="I503" s="198"/>
      <c r="J503" s="154"/>
      <c r="K503" s="155"/>
      <c r="L503" s="94"/>
      <c r="M503" s="249"/>
      <c r="O503" s="253"/>
      <c r="P503" s="243"/>
    </row>
    <row r="504" spans="1:16" x14ac:dyDescent="0.25">
      <c r="A504" s="184" t="s">
        <v>701</v>
      </c>
      <c r="B504" s="141"/>
      <c r="C504" s="141"/>
      <c r="D504" s="184"/>
      <c r="E504" s="178" t="s">
        <v>702</v>
      </c>
      <c r="F504" s="178" t="s">
        <v>703</v>
      </c>
      <c r="G504" s="178"/>
      <c r="H504" s="178" t="s">
        <v>704</v>
      </c>
      <c r="I504" s="403"/>
      <c r="J504" s="178" t="s">
        <v>705</v>
      </c>
      <c r="K504" s="267">
        <v>0</v>
      </c>
      <c r="L504" s="244" t="s">
        <v>631</v>
      </c>
      <c r="M504" s="244" t="s">
        <v>631</v>
      </c>
      <c r="O504" s="253"/>
      <c r="P504" s="243"/>
    </row>
    <row r="505" spans="1:16" x14ac:dyDescent="0.25">
      <c r="A505" s="184" t="s">
        <v>706</v>
      </c>
      <c r="B505" s="141"/>
      <c r="C505" s="141"/>
      <c r="D505" s="184"/>
      <c r="E505" s="178" t="s">
        <v>702</v>
      </c>
      <c r="F505" s="178" t="s">
        <v>703</v>
      </c>
      <c r="G505" s="178"/>
      <c r="H505" s="178" t="s">
        <v>287</v>
      </c>
      <c r="I505" s="403"/>
      <c r="J505" s="178" t="s">
        <v>287</v>
      </c>
      <c r="K505" s="267">
        <v>0</v>
      </c>
      <c r="L505" s="244" t="s">
        <v>631</v>
      </c>
      <c r="M505" s="244" t="s">
        <v>631</v>
      </c>
      <c r="O505" s="253"/>
      <c r="P505" s="243"/>
    </row>
    <row r="506" spans="1:16" x14ac:dyDescent="0.25">
      <c r="A506" s="463"/>
      <c r="B506" s="184"/>
      <c r="C506" s="184"/>
      <c r="D506" s="184"/>
      <c r="E506" s="154" t="s">
        <v>707</v>
      </c>
      <c r="G506" s="324"/>
      <c r="H506" s="343"/>
      <c r="I506" s="198"/>
      <c r="J506" s="154"/>
      <c r="K506" s="382"/>
      <c r="L506" s="94"/>
      <c r="M506" s="249"/>
      <c r="O506" s="253"/>
      <c r="P506" s="243"/>
    </row>
    <row r="507" spans="1:16" x14ac:dyDescent="0.25">
      <c r="A507" s="463"/>
      <c r="B507" s="184"/>
      <c r="C507" s="184"/>
      <c r="D507" s="184"/>
      <c r="E507" s="247" t="s">
        <v>708</v>
      </c>
      <c r="G507" s="344"/>
      <c r="H507" s="154"/>
      <c r="I507" s="382"/>
      <c r="J507" s="154"/>
      <c r="K507" s="382"/>
      <c r="L507" s="94"/>
      <c r="M507" s="249"/>
      <c r="O507" s="253"/>
      <c r="P507" s="243"/>
    </row>
    <row r="508" spans="1:16" x14ac:dyDescent="0.25">
      <c r="A508" s="463"/>
      <c r="B508" s="184"/>
      <c r="C508" s="184"/>
      <c r="D508" s="184"/>
      <c r="E508" s="39"/>
      <c r="F508" s="154"/>
      <c r="G508" s="324"/>
      <c r="H508" s="154"/>
      <c r="I508" s="382"/>
      <c r="J508" s="154"/>
      <c r="K508" s="382"/>
      <c r="L508" s="94"/>
      <c r="M508" s="249"/>
      <c r="O508" s="253"/>
      <c r="P508" s="243"/>
    </row>
    <row r="509" spans="1:16" x14ac:dyDescent="0.25">
      <c r="A509" s="152" t="s">
        <v>709</v>
      </c>
      <c r="B509" s="184"/>
      <c r="C509" s="184"/>
      <c r="D509" s="184"/>
      <c r="E509" s="39"/>
      <c r="F509" s="154"/>
      <c r="G509" s="324"/>
      <c r="H509" s="343"/>
      <c r="I509" s="198"/>
      <c r="J509" s="154"/>
      <c r="K509" s="155"/>
      <c r="L509" s="94"/>
      <c r="M509" s="249"/>
      <c r="O509" s="253"/>
      <c r="P509" s="243"/>
    </row>
    <row r="510" spans="1:16" ht="27" customHeight="1" x14ac:dyDescent="0.25">
      <c r="A510" s="553" t="s">
        <v>795</v>
      </c>
      <c r="B510" s="553"/>
      <c r="C510" s="553"/>
      <c r="D510" s="554"/>
      <c r="E510" s="178"/>
      <c r="F510" s="178" t="s">
        <v>683</v>
      </c>
      <c r="G510" s="178"/>
      <c r="H510" s="178" t="s">
        <v>602</v>
      </c>
      <c r="I510" s="403"/>
      <c r="J510" s="178">
        <v>1</v>
      </c>
      <c r="K510" s="267">
        <v>0</v>
      </c>
      <c r="L510" s="244" t="s">
        <v>631</v>
      </c>
      <c r="M510" s="244" t="s">
        <v>631</v>
      </c>
      <c r="O510" s="253"/>
      <c r="P510" s="243"/>
    </row>
    <row r="511" spans="1:16" ht="15" customHeight="1" x14ac:dyDescent="0.25">
      <c r="A511" s="463"/>
      <c r="B511" s="184"/>
      <c r="C511" s="184"/>
      <c r="D511" s="184"/>
      <c r="E511" s="39"/>
      <c r="F511" s="154"/>
      <c r="G511" s="324"/>
      <c r="H511" s="343"/>
      <c r="I511" s="198"/>
      <c r="J511" s="154"/>
      <c r="K511" s="382"/>
      <c r="L511" s="94"/>
      <c r="M511" s="249"/>
      <c r="O511" s="253"/>
      <c r="P511" s="243"/>
    </row>
    <row r="512" spans="1:16" ht="18" customHeight="1" x14ac:dyDescent="0.25">
      <c r="A512" s="152" t="s">
        <v>764</v>
      </c>
      <c r="B512" s="184"/>
      <c r="C512" s="184"/>
      <c r="D512" s="184"/>
      <c r="E512" s="39"/>
      <c r="F512" s="71"/>
      <c r="G512" s="326"/>
      <c r="H512" s="345"/>
      <c r="I512" s="416"/>
      <c r="J512" s="345"/>
      <c r="K512" s="417"/>
      <c r="L512" s="94"/>
      <c r="M512" s="249"/>
      <c r="O512" s="253"/>
      <c r="P512" s="243"/>
    </row>
    <row r="513" spans="1:16" x14ac:dyDescent="0.25">
      <c r="A513" s="152" t="s">
        <v>735</v>
      </c>
      <c r="B513" s="184"/>
      <c r="C513" s="184"/>
      <c r="D513" s="184"/>
      <c r="E513" s="39"/>
      <c r="F513" s="154"/>
      <c r="G513" s="324"/>
      <c r="H513" s="154"/>
      <c r="I513" s="198"/>
      <c r="J513" s="154"/>
      <c r="K513" s="155"/>
      <c r="L513" s="94"/>
      <c r="M513" s="249"/>
      <c r="O513" s="253"/>
      <c r="P513" s="243"/>
    </row>
    <row r="514" spans="1:16" x14ac:dyDescent="0.25">
      <c r="A514" s="152" t="s">
        <v>736</v>
      </c>
      <c r="B514" s="184"/>
      <c r="C514" s="184"/>
      <c r="D514" s="184"/>
      <c r="E514" s="39"/>
      <c r="F514" s="71"/>
      <c r="G514" s="326"/>
      <c r="H514" s="345"/>
      <c r="I514" s="416"/>
      <c r="J514" s="345"/>
      <c r="K514" s="417"/>
      <c r="L514" s="94"/>
      <c r="M514" s="249"/>
      <c r="O514" s="253"/>
      <c r="P514" s="243"/>
    </row>
    <row r="515" spans="1:16" x14ac:dyDescent="0.25">
      <c r="A515" s="184" t="s">
        <v>710</v>
      </c>
      <c r="B515" s="184"/>
      <c r="C515" s="184"/>
      <c r="D515" s="184"/>
      <c r="E515" s="178" t="s">
        <v>711</v>
      </c>
      <c r="F515" s="178" t="s">
        <v>361</v>
      </c>
      <c r="G515" s="178"/>
      <c r="H515" s="178" t="s">
        <v>235</v>
      </c>
      <c r="I515" s="403"/>
      <c r="J515" s="178">
        <v>1</v>
      </c>
      <c r="K515" s="267">
        <v>0</v>
      </c>
      <c r="L515" s="244" t="s">
        <v>631</v>
      </c>
      <c r="M515" s="244" t="s">
        <v>631</v>
      </c>
      <c r="O515" s="253"/>
      <c r="P515" s="243"/>
    </row>
    <row r="516" spans="1:16" x14ac:dyDescent="0.25">
      <c r="A516" s="184" t="s">
        <v>712</v>
      </c>
      <c r="B516" s="184"/>
      <c r="C516" s="184"/>
      <c r="D516" s="184"/>
      <c r="E516" s="178" t="s">
        <v>713</v>
      </c>
      <c r="F516" s="178" t="s">
        <v>361</v>
      </c>
      <c r="G516" s="178"/>
      <c r="H516" s="178" t="s">
        <v>235</v>
      </c>
      <c r="I516" s="403"/>
      <c r="J516" s="178">
        <v>1</v>
      </c>
      <c r="K516" s="267">
        <v>0</v>
      </c>
      <c r="L516" s="244" t="s">
        <v>631</v>
      </c>
      <c r="M516" s="244" t="s">
        <v>631</v>
      </c>
      <c r="O516" s="253"/>
      <c r="P516" s="243"/>
    </row>
    <row r="517" spans="1:16" x14ac:dyDescent="0.25">
      <c r="A517" s="184" t="s">
        <v>714</v>
      </c>
      <c r="B517" s="184"/>
      <c r="C517" s="184"/>
      <c r="D517" s="184"/>
      <c r="E517" s="178"/>
      <c r="F517" s="178" t="s">
        <v>361</v>
      </c>
      <c r="G517" s="178"/>
      <c r="H517" s="178" t="s">
        <v>235</v>
      </c>
      <c r="I517" s="403"/>
      <c r="J517" s="178">
        <v>1</v>
      </c>
      <c r="K517" s="267">
        <v>0</v>
      </c>
      <c r="L517" s="244" t="s">
        <v>631</v>
      </c>
      <c r="M517" s="244" t="s">
        <v>631</v>
      </c>
      <c r="O517" s="253"/>
      <c r="P517" s="243"/>
    </row>
    <row r="518" spans="1:16" x14ac:dyDescent="0.25">
      <c r="A518" s="184" t="s">
        <v>715</v>
      </c>
      <c r="B518" s="184"/>
      <c r="C518" s="184"/>
      <c r="D518" s="184"/>
      <c r="E518" s="178" t="s">
        <v>419</v>
      </c>
      <c r="F518" s="178" t="s">
        <v>361</v>
      </c>
      <c r="G518" s="178"/>
      <c r="H518" s="178" t="s">
        <v>235</v>
      </c>
      <c r="I518" s="403"/>
      <c r="J518" s="178">
        <v>1E-3</v>
      </c>
      <c r="K518" s="267">
        <v>0</v>
      </c>
      <c r="L518" s="244" t="s">
        <v>631</v>
      </c>
      <c r="M518" s="244" t="s">
        <v>631</v>
      </c>
      <c r="O518" s="253"/>
    </row>
    <row r="519" spans="1:16" x14ac:dyDescent="0.25">
      <c r="A519" s="184" t="s">
        <v>716</v>
      </c>
      <c r="B519" s="184"/>
      <c r="C519" s="184"/>
      <c r="D519" s="184"/>
      <c r="E519" s="178" t="s">
        <v>717</v>
      </c>
      <c r="F519" s="178" t="s">
        <v>361</v>
      </c>
      <c r="G519" s="178"/>
      <c r="H519" s="178" t="s">
        <v>235</v>
      </c>
      <c r="I519" s="403"/>
      <c r="J519" s="178">
        <v>1E-3</v>
      </c>
      <c r="K519" s="267">
        <v>0</v>
      </c>
      <c r="L519" s="244" t="s">
        <v>631</v>
      </c>
      <c r="M519" s="244" t="s">
        <v>631</v>
      </c>
      <c r="O519" s="253"/>
    </row>
    <row r="520" spans="1:16" x14ac:dyDescent="0.25">
      <c r="A520" s="184" t="s">
        <v>718</v>
      </c>
      <c r="B520" s="184"/>
      <c r="C520" s="184"/>
      <c r="D520" s="184"/>
      <c r="E520" s="178" t="s">
        <v>419</v>
      </c>
      <c r="F520" s="178" t="s">
        <v>361</v>
      </c>
      <c r="G520" s="178"/>
      <c r="H520" s="178" t="s">
        <v>235</v>
      </c>
      <c r="I520" s="403"/>
      <c r="J520" s="178">
        <v>1E-3</v>
      </c>
      <c r="K520" s="267">
        <v>0</v>
      </c>
      <c r="L520" s="244" t="s">
        <v>631</v>
      </c>
      <c r="M520" s="244" t="s">
        <v>631</v>
      </c>
      <c r="O520" s="253"/>
    </row>
    <row r="521" spans="1:16" x14ac:dyDescent="0.25">
      <c r="A521" s="184" t="s">
        <v>719</v>
      </c>
      <c r="B521" s="184"/>
      <c r="C521" s="184"/>
      <c r="D521" s="184"/>
      <c r="E521" s="178" t="s">
        <v>419</v>
      </c>
      <c r="F521" s="178" t="s">
        <v>361</v>
      </c>
      <c r="G521" s="178"/>
      <c r="H521" s="178" t="s">
        <v>235</v>
      </c>
      <c r="I521" s="403"/>
      <c r="J521" s="178">
        <v>1E-3</v>
      </c>
      <c r="K521" s="267">
        <v>0</v>
      </c>
      <c r="L521" s="244" t="s">
        <v>631</v>
      </c>
      <c r="M521" s="244" t="s">
        <v>631</v>
      </c>
      <c r="O521" s="253"/>
    </row>
    <row r="522" spans="1:16" x14ac:dyDescent="0.25">
      <c r="A522" s="463"/>
      <c r="B522" s="184"/>
      <c r="C522" s="184"/>
      <c r="D522" s="184"/>
      <c r="E522" s="39"/>
      <c r="F522" s="71"/>
      <c r="G522" s="326"/>
      <c r="H522" s="345"/>
      <c r="I522" s="416"/>
      <c r="J522" s="346"/>
      <c r="K522" s="417"/>
      <c r="L522" s="94"/>
      <c r="M522" s="249"/>
      <c r="O522" s="253"/>
    </row>
    <row r="523" spans="1:16" s="242" customFormat="1" x14ac:dyDescent="0.25">
      <c r="A523" s="152" t="s">
        <v>737</v>
      </c>
      <c r="G523" s="347"/>
      <c r="I523" s="242" t="s">
        <v>644</v>
      </c>
      <c r="K523" s="418"/>
      <c r="L523" s="241"/>
      <c r="M523" s="241"/>
      <c r="O523" s="253"/>
      <c r="P523" s="253"/>
    </row>
    <row r="524" spans="1:16" x14ac:dyDescent="0.25">
      <c r="A524" s="184" t="s">
        <v>645</v>
      </c>
      <c r="B524" s="184"/>
      <c r="C524" s="184"/>
      <c r="D524" s="184"/>
      <c r="E524" s="178" t="s">
        <v>720</v>
      </c>
      <c r="F524" s="178" t="s">
        <v>721</v>
      </c>
      <c r="G524" s="178"/>
      <c r="H524" s="178" t="s">
        <v>118</v>
      </c>
      <c r="I524" s="403"/>
      <c r="J524" s="178" t="s">
        <v>287</v>
      </c>
      <c r="K524" s="267">
        <v>0</v>
      </c>
      <c r="L524" s="244" t="s">
        <v>631</v>
      </c>
      <c r="M524" s="244" t="s">
        <v>631</v>
      </c>
      <c r="O524" s="253"/>
    </row>
    <row r="525" spans="1:16" x14ac:dyDescent="0.25">
      <c r="A525" s="184" t="s">
        <v>648</v>
      </c>
      <c r="B525" s="184"/>
      <c r="C525" s="184"/>
      <c r="D525" s="184"/>
      <c r="E525" s="178" t="s">
        <v>720</v>
      </c>
      <c r="F525" s="178" t="s">
        <v>721</v>
      </c>
      <c r="G525" s="178"/>
      <c r="H525" s="178" t="s">
        <v>118</v>
      </c>
      <c r="I525" s="403"/>
      <c r="J525" s="178" t="s">
        <v>287</v>
      </c>
      <c r="K525" s="267">
        <v>0</v>
      </c>
      <c r="L525" s="244" t="s">
        <v>631</v>
      </c>
      <c r="M525" s="244" t="s">
        <v>631</v>
      </c>
      <c r="O525" s="253"/>
    </row>
    <row r="526" spans="1:16" x14ac:dyDescent="0.25">
      <c r="A526" s="184" t="s">
        <v>722</v>
      </c>
      <c r="B526" s="184"/>
      <c r="C526" s="184"/>
      <c r="D526" s="184"/>
      <c r="E526" s="39"/>
      <c r="F526" s="348"/>
      <c r="G526" s="325"/>
      <c r="H526" s="331"/>
      <c r="I526" s="155"/>
      <c r="J526" s="157"/>
      <c r="K526" s="155"/>
      <c r="L526" s="94"/>
      <c r="M526" s="249"/>
      <c r="O526" s="253"/>
    </row>
    <row r="527" spans="1:16" x14ac:dyDescent="0.25">
      <c r="A527" s="184" t="s">
        <v>650</v>
      </c>
      <c r="B527" s="184"/>
      <c r="C527" s="184"/>
      <c r="D527" s="184"/>
      <c r="E527" s="178" t="s">
        <v>651</v>
      </c>
      <c r="F527" s="178" t="s">
        <v>721</v>
      </c>
      <c r="G527" s="178"/>
      <c r="H527" s="178" t="s">
        <v>118</v>
      </c>
      <c r="I527" s="403"/>
      <c r="J527" s="178" t="s">
        <v>287</v>
      </c>
      <c r="K527" s="267">
        <v>0</v>
      </c>
      <c r="L527" s="244" t="s">
        <v>631</v>
      </c>
      <c r="M527" s="244" t="s">
        <v>631</v>
      </c>
      <c r="O527" s="253"/>
    </row>
    <row r="528" spans="1:16" x14ac:dyDescent="0.25">
      <c r="A528" s="184" t="s">
        <v>652</v>
      </c>
      <c r="B528" s="184"/>
      <c r="C528" s="184"/>
      <c r="D528" s="184"/>
      <c r="E528" s="178" t="s">
        <v>653</v>
      </c>
      <c r="F528" s="178" t="s">
        <v>721</v>
      </c>
      <c r="G528" s="178"/>
      <c r="H528" s="178" t="s">
        <v>118</v>
      </c>
      <c r="I528" s="403"/>
      <c r="J528" s="178" t="s">
        <v>287</v>
      </c>
      <c r="K528" s="267">
        <v>0</v>
      </c>
      <c r="L528" s="244" t="s">
        <v>631</v>
      </c>
      <c r="M528" s="244" t="s">
        <v>631</v>
      </c>
      <c r="O528" s="253"/>
    </row>
    <row r="529" spans="1:16" x14ac:dyDescent="0.25">
      <c r="A529" s="184" t="s">
        <v>654</v>
      </c>
      <c r="B529" s="184"/>
      <c r="C529" s="184"/>
      <c r="D529" s="184"/>
      <c r="E529" s="178" t="s">
        <v>653</v>
      </c>
      <c r="F529" s="178" t="s">
        <v>721</v>
      </c>
      <c r="G529" s="178"/>
      <c r="H529" s="178" t="s">
        <v>118</v>
      </c>
      <c r="I529" s="403"/>
      <c r="J529" s="178" t="s">
        <v>287</v>
      </c>
      <c r="K529" s="267">
        <v>0</v>
      </c>
      <c r="L529" s="244" t="s">
        <v>631</v>
      </c>
      <c r="M529" s="244" t="s">
        <v>631</v>
      </c>
      <c r="O529" s="253"/>
    </row>
    <row r="530" spans="1:16" x14ac:dyDescent="0.25">
      <c r="A530" s="184" t="s">
        <v>655</v>
      </c>
      <c r="B530" s="184"/>
      <c r="C530" s="184"/>
      <c r="D530" s="184"/>
      <c r="E530" s="178" t="s">
        <v>656</v>
      </c>
      <c r="F530" s="178" t="s">
        <v>721</v>
      </c>
      <c r="G530" s="178"/>
      <c r="H530" s="178" t="s">
        <v>118</v>
      </c>
      <c r="I530" s="403"/>
      <c r="J530" s="178" t="s">
        <v>287</v>
      </c>
      <c r="K530" s="267">
        <v>0</v>
      </c>
      <c r="L530" s="244" t="s">
        <v>631</v>
      </c>
      <c r="M530" s="244" t="s">
        <v>631</v>
      </c>
      <c r="O530" s="253"/>
    </row>
    <row r="531" spans="1:16" x14ac:dyDescent="0.25">
      <c r="A531" s="1"/>
      <c r="B531" s="184"/>
      <c r="C531" s="184"/>
      <c r="D531" s="184"/>
      <c r="E531" s="156" t="s">
        <v>657</v>
      </c>
      <c r="F531" s="71"/>
      <c r="G531" s="326"/>
      <c r="H531" s="345"/>
      <c r="I531" s="416"/>
      <c r="J531" s="345"/>
      <c r="K531" s="417"/>
      <c r="L531" s="94"/>
      <c r="M531" s="249"/>
      <c r="O531" s="253"/>
    </row>
    <row r="532" spans="1:16" x14ac:dyDescent="0.25">
      <c r="A532" s="1"/>
      <c r="B532" s="184"/>
      <c r="C532" s="184"/>
      <c r="D532" s="184"/>
      <c r="E532" s="21" t="s">
        <v>723</v>
      </c>
      <c r="F532" s="71"/>
      <c r="G532" s="326"/>
      <c r="H532" s="345"/>
      <c r="I532" s="416"/>
      <c r="J532" s="345"/>
      <c r="K532" s="417"/>
      <c r="L532" s="94"/>
      <c r="M532" s="249"/>
      <c r="O532" s="253"/>
    </row>
    <row r="533" spans="1:16" x14ac:dyDescent="0.25">
      <c r="A533" s="1"/>
      <c r="B533" s="184"/>
      <c r="C533" s="184"/>
      <c r="D533" s="184"/>
      <c r="E533" s="21"/>
      <c r="F533" s="71"/>
      <c r="G533" s="326"/>
      <c r="H533" s="345"/>
      <c r="I533" s="416"/>
      <c r="J533" s="345"/>
      <c r="K533" s="417"/>
      <c r="L533" s="94"/>
      <c r="M533" s="249"/>
      <c r="O533" s="253"/>
    </row>
    <row r="534" spans="1:16" x14ac:dyDescent="0.25">
      <c r="A534" s="152" t="s">
        <v>738</v>
      </c>
      <c r="B534" s="184"/>
      <c r="C534" s="184"/>
      <c r="D534" s="184"/>
      <c r="E534" s="39"/>
      <c r="F534" s="21"/>
      <c r="G534" s="326"/>
      <c r="H534" s="23"/>
      <c r="I534" s="402"/>
      <c r="J534" s="23"/>
      <c r="K534" s="171"/>
      <c r="L534" s="94"/>
      <c r="M534" s="249"/>
      <c r="O534" s="253"/>
      <c r="P534" s="243"/>
    </row>
    <row r="535" spans="1:16" x14ac:dyDescent="0.25">
      <c r="A535" s="184" t="s">
        <v>724</v>
      </c>
      <c r="B535" s="184"/>
      <c r="C535" s="184"/>
      <c r="D535" s="184"/>
      <c r="E535" s="178" t="s">
        <v>725</v>
      </c>
      <c r="F535" s="178" t="s">
        <v>726</v>
      </c>
      <c r="G535" s="178"/>
      <c r="H535" s="178" t="s">
        <v>602</v>
      </c>
      <c r="I535" s="403"/>
      <c r="J535" s="178" t="s">
        <v>306</v>
      </c>
      <c r="K535" s="267">
        <v>0</v>
      </c>
      <c r="L535" s="244" t="s">
        <v>631</v>
      </c>
      <c r="M535" s="244" t="s">
        <v>631</v>
      </c>
      <c r="O535" s="253"/>
      <c r="P535" s="243"/>
    </row>
    <row r="536" spans="1:16" x14ac:dyDescent="0.25">
      <c r="A536" s="184" t="s">
        <v>727</v>
      </c>
      <c r="B536" s="184"/>
      <c r="C536" s="184"/>
      <c r="D536" s="184"/>
      <c r="E536" s="178" t="s">
        <v>725</v>
      </c>
      <c r="F536" s="178" t="s">
        <v>726</v>
      </c>
      <c r="G536" s="178"/>
      <c r="H536" s="178" t="s">
        <v>602</v>
      </c>
      <c r="I536" s="403"/>
      <c r="J536" s="178" t="s">
        <v>728</v>
      </c>
      <c r="K536" s="267">
        <v>0</v>
      </c>
      <c r="L536" s="244" t="s">
        <v>631</v>
      </c>
      <c r="M536" s="244" t="s">
        <v>631</v>
      </c>
      <c r="O536" s="253"/>
      <c r="P536" s="243"/>
    </row>
    <row r="537" spans="1:16" x14ac:dyDescent="0.25">
      <c r="A537" s="184" t="s">
        <v>729</v>
      </c>
      <c r="B537" s="184"/>
      <c r="C537" s="184"/>
      <c r="D537" s="184"/>
      <c r="E537" s="178" t="s">
        <v>725</v>
      </c>
      <c r="F537" s="178" t="s">
        <v>726</v>
      </c>
      <c r="G537" s="178"/>
      <c r="H537" s="178" t="s">
        <v>730</v>
      </c>
      <c r="I537" s="403"/>
      <c r="J537" s="178" t="s">
        <v>731</v>
      </c>
      <c r="K537" s="267">
        <v>0</v>
      </c>
      <c r="L537" s="244" t="s">
        <v>631</v>
      </c>
      <c r="M537" s="244" t="s">
        <v>631</v>
      </c>
      <c r="O537" s="253"/>
      <c r="P537" s="243"/>
    </row>
    <row r="538" spans="1:16" x14ac:dyDescent="0.25">
      <c r="A538" s="11"/>
      <c r="B538" s="184"/>
      <c r="C538" s="184"/>
      <c r="D538" s="184"/>
      <c r="E538" s="49" t="s">
        <v>732</v>
      </c>
      <c r="G538" s="325"/>
      <c r="H538" s="22"/>
      <c r="I538" s="155"/>
      <c r="J538" s="157"/>
      <c r="K538" s="155"/>
      <c r="L538" s="94"/>
      <c r="M538" s="249"/>
      <c r="O538" s="253"/>
      <c r="P538" s="243"/>
    </row>
    <row r="539" spans="1:16" x14ac:dyDescent="0.25">
      <c r="A539" s="1"/>
      <c r="B539" s="184"/>
      <c r="C539" s="184"/>
      <c r="D539" s="184"/>
      <c r="E539" s="49" t="s">
        <v>733</v>
      </c>
      <c r="G539" s="325"/>
      <c r="H539" s="22"/>
      <c r="I539" s="20"/>
      <c r="J539" s="22"/>
      <c r="K539" s="155"/>
      <c r="L539" s="160"/>
      <c r="M539" s="251"/>
      <c r="O539" s="253"/>
      <c r="P539" s="243"/>
    </row>
    <row r="540" spans="1:16" x14ac:dyDescent="0.25">
      <c r="A540" s="1"/>
      <c r="B540" s="184"/>
      <c r="C540" s="184"/>
      <c r="D540" s="184"/>
      <c r="E540" s="49" t="s">
        <v>734</v>
      </c>
      <c r="G540" s="325"/>
      <c r="H540" s="22"/>
      <c r="I540" s="20"/>
      <c r="J540" s="22"/>
      <c r="K540" s="155"/>
      <c r="L540" s="293"/>
      <c r="M540" s="294"/>
      <c r="O540" s="253"/>
      <c r="P540" s="243"/>
    </row>
    <row r="541" spans="1:16" ht="15.75" thickBot="1" x14ac:dyDescent="0.3">
      <c r="A541" s="11"/>
      <c r="B541" s="184"/>
      <c r="C541" s="184"/>
      <c r="D541" s="184"/>
      <c r="E541" s="39"/>
      <c r="F541" s="11"/>
      <c r="G541" s="349"/>
      <c r="H541" s="350"/>
      <c r="I541" s="419"/>
      <c r="J541" s="292"/>
      <c r="K541" s="420" t="s">
        <v>875</v>
      </c>
      <c r="L541" s="583">
        <f>SUM(M432:M540)</f>
        <v>0</v>
      </c>
      <c r="M541" s="583"/>
      <c r="O541" s="253"/>
      <c r="P541" s="243"/>
    </row>
    <row r="542" spans="1:16" x14ac:dyDescent="0.25">
      <c r="A542" s="184"/>
      <c r="B542" s="184"/>
      <c r="C542" s="184"/>
      <c r="D542" s="184"/>
      <c r="E542" s="39"/>
      <c r="F542" s="156"/>
      <c r="G542" s="281"/>
      <c r="H542" s="22"/>
      <c r="I542" s="155"/>
      <c r="J542" s="37"/>
      <c r="K542" s="255"/>
      <c r="L542" s="149"/>
      <c r="M542" s="135"/>
      <c r="O542" s="253"/>
      <c r="P542" s="243"/>
    </row>
    <row r="543" spans="1:16" x14ac:dyDescent="0.25">
      <c r="A543" s="184"/>
      <c r="B543" s="184"/>
      <c r="C543" s="184"/>
      <c r="D543" s="184"/>
      <c r="E543" s="39"/>
      <c r="F543" s="156"/>
      <c r="G543" s="281"/>
      <c r="H543" s="22"/>
      <c r="I543" s="155"/>
      <c r="J543" s="37"/>
      <c r="K543" s="133"/>
      <c r="L543" s="165"/>
      <c r="M543" s="161"/>
      <c r="O543" s="253"/>
      <c r="P543" s="243"/>
    </row>
    <row r="544" spans="1:16" x14ac:dyDescent="0.25">
      <c r="A544" s="152" t="s">
        <v>739</v>
      </c>
      <c r="B544" s="184"/>
      <c r="C544" s="184"/>
      <c r="D544" s="184"/>
      <c r="E544" s="39"/>
      <c r="F544" s="156"/>
      <c r="G544" s="281"/>
      <c r="H544" s="22"/>
      <c r="I544" s="155"/>
      <c r="J544" s="37"/>
      <c r="K544" s="133"/>
      <c r="L544" s="165"/>
      <c r="M544" s="161"/>
      <c r="O544" s="253"/>
      <c r="P544" s="243"/>
    </row>
    <row r="545" spans="1:16" x14ac:dyDescent="0.25">
      <c r="A545" s="152" t="s">
        <v>740</v>
      </c>
      <c r="B545" s="184"/>
      <c r="C545" s="184"/>
      <c r="D545" s="184"/>
      <c r="E545" s="39"/>
      <c r="F545" s="156"/>
      <c r="G545" s="281"/>
      <c r="H545" s="22"/>
      <c r="I545" s="155"/>
      <c r="J545" s="37"/>
      <c r="K545" s="133"/>
      <c r="L545" s="165"/>
      <c r="M545" s="161"/>
      <c r="O545" s="253"/>
      <c r="P545" s="243"/>
    </row>
    <row r="546" spans="1:16" x14ac:dyDescent="0.25">
      <c r="A546" s="152" t="s">
        <v>805</v>
      </c>
      <c r="B546" s="184"/>
      <c r="C546" s="184"/>
      <c r="D546" s="184"/>
      <c r="E546" s="39"/>
      <c r="F546" s="156"/>
      <c r="G546" s="281"/>
      <c r="H546" s="22"/>
      <c r="I546" s="155"/>
      <c r="J546" s="37"/>
      <c r="K546" s="133"/>
      <c r="L546" s="165"/>
      <c r="M546" s="161"/>
      <c r="O546" s="253"/>
      <c r="P546" s="243"/>
    </row>
    <row r="547" spans="1:16" x14ac:dyDescent="0.25">
      <c r="A547" s="184" t="s">
        <v>312</v>
      </c>
      <c r="B547" s="184"/>
      <c r="C547" s="184"/>
      <c r="D547" s="184"/>
      <c r="E547" s="39"/>
      <c r="F547" s="156"/>
      <c r="G547" s="281"/>
      <c r="H547" s="22"/>
      <c r="I547" s="155"/>
      <c r="J547" s="37"/>
      <c r="K547" s="133"/>
      <c r="L547" s="165"/>
      <c r="M547" s="161"/>
      <c r="O547" s="253"/>
      <c r="P547" s="243"/>
    </row>
    <row r="548" spans="1:16" x14ac:dyDescent="0.25">
      <c r="A548" s="184" t="s">
        <v>313</v>
      </c>
      <c r="B548" s="184"/>
      <c r="C548" s="184"/>
      <c r="D548" s="184"/>
      <c r="E548" s="177" t="s">
        <v>314</v>
      </c>
      <c r="F548" s="68" t="s">
        <v>142</v>
      </c>
      <c r="G548" s="371">
        <v>290</v>
      </c>
      <c r="H548" s="549" t="s">
        <v>235</v>
      </c>
      <c r="I548" s="550"/>
      <c r="J548" s="69" t="s">
        <v>315</v>
      </c>
      <c r="K548" s="261">
        <v>2</v>
      </c>
      <c r="L548" s="145"/>
      <c r="M548" s="182">
        <f>K548*L548</f>
        <v>0</v>
      </c>
      <c r="O548" s="253"/>
      <c r="P548" s="243"/>
    </row>
    <row r="549" spans="1:16" x14ac:dyDescent="0.25">
      <c r="A549" s="184" t="s">
        <v>316</v>
      </c>
      <c r="B549" s="184"/>
      <c r="C549" s="184"/>
      <c r="D549" s="184"/>
      <c r="E549" s="177"/>
      <c r="F549" s="61" t="s">
        <v>142</v>
      </c>
      <c r="G549" s="371">
        <v>290</v>
      </c>
      <c r="H549" s="549" t="s">
        <v>235</v>
      </c>
      <c r="I549" s="569"/>
      <c r="J549" s="70" t="s">
        <v>315</v>
      </c>
      <c r="K549" s="261">
        <v>2</v>
      </c>
      <c r="L549" s="146"/>
      <c r="M549" s="182">
        <f>K549*L549</f>
        <v>0</v>
      </c>
      <c r="O549" s="253"/>
      <c r="P549" s="243"/>
    </row>
    <row r="550" spans="1:16" x14ac:dyDescent="0.25">
      <c r="A550" s="184" t="s">
        <v>317</v>
      </c>
      <c r="B550" s="184"/>
      <c r="C550" s="184"/>
      <c r="D550" s="184"/>
      <c r="E550" s="39"/>
      <c r="F550" s="60"/>
      <c r="G550" s="283"/>
      <c r="H550" s="60"/>
      <c r="I550" s="387"/>
      <c r="J550" s="60"/>
      <c r="K550" s="284"/>
      <c r="L550" s="147"/>
      <c r="M550" s="147"/>
      <c r="O550" s="253"/>
      <c r="P550" s="243"/>
    </row>
    <row r="551" spans="1:16" x14ac:dyDescent="0.25">
      <c r="A551" s="184" t="s">
        <v>318</v>
      </c>
      <c r="B551" s="184"/>
      <c r="C551" s="184"/>
      <c r="D551" s="184"/>
      <c r="E551" s="177" t="s">
        <v>314</v>
      </c>
      <c r="F551" s="179" t="s">
        <v>142</v>
      </c>
      <c r="G551" s="371">
        <v>290</v>
      </c>
      <c r="H551" s="549" t="s">
        <v>235</v>
      </c>
      <c r="I551" s="569"/>
      <c r="J551" s="180" t="s">
        <v>315</v>
      </c>
      <c r="K551" s="261">
        <v>1</v>
      </c>
      <c r="L551" s="183"/>
      <c r="M551" s="182">
        <f>K551*L551</f>
        <v>0</v>
      </c>
      <c r="O551" s="253"/>
      <c r="P551" s="243"/>
    </row>
    <row r="552" spans="1:16" x14ac:dyDescent="0.25">
      <c r="A552" s="184" t="s">
        <v>319</v>
      </c>
      <c r="B552" s="184"/>
      <c r="C552" s="184"/>
      <c r="D552" s="184"/>
      <c r="E552" s="177"/>
      <c r="F552" s="179" t="s">
        <v>320</v>
      </c>
      <c r="G552" s="263"/>
      <c r="H552" s="549" t="s">
        <v>235</v>
      </c>
      <c r="I552" s="569"/>
      <c r="J552" s="180" t="s">
        <v>321</v>
      </c>
      <c r="K552" s="276">
        <v>0</v>
      </c>
      <c r="L552" s="150" t="s">
        <v>585</v>
      </c>
      <c r="M552" s="182" t="s">
        <v>586</v>
      </c>
      <c r="O552" s="253"/>
      <c r="P552" s="243"/>
    </row>
    <row r="553" spans="1:16" x14ac:dyDescent="0.25">
      <c r="A553" s="184" t="s">
        <v>322</v>
      </c>
      <c r="B553" s="184"/>
      <c r="C553" s="184"/>
      <c r="D553" s="184"/>
      <c r="E553" s="39"/>
      <c r="F553" s="11"/>
      <c r="G553" s="265"/>
      <c r="H553" s="11"/>
      <c r="I553" s="155"/>
      <c r="J553" s="11"/>
      <c r="K553" s="396"/>
      <c r="L553" s="164"/>
      <c r="M553" s="136"/>
      <c r="O553" s="253"/>
      <c r="P553" s="243"/>
    </row>
    <row r="554" spans="1:16" x14ac:dyDescent="0.25">
      <c r="A554" s="184"/>
      <c r="B554" s="184"/>
      <c r="C554" s="184"/>
      <c r="D554" s="184"/>
      <c r="E554" s="39"/>
      <c r="F554" s="184"/>
      <c r="G554" s="258"/>
      <c r="H554" s="184"/>
      <c r="I554" s="171"/>
      <c r="J554" s="184"/>
      <c r="K554" s="255"/>
      <c r="L554" s="149"/>
      <c r="M554" s="149"/>
      <c r="O554" s="253"/>
      <c r="P554" s="243"/>
    </row>
    <row r="555" spans="1:16" x14ac:dyDescent="0.25">
      <c r="A555" s="152" t="s">
        <v>741</v>
      </c>
      <c r="B555" s="184"/>
      <c r="C555" s="184"/>
      <c r="D555" s="184"/>
      <c r="E555" s="39"/>
      <c r="F555" s="184"/>
      <c r="G555" s="258"/>
      <c r="H555" s="184"/>
      <c r="I555" s="171"/>
      <c r="J555" s="184"/>
      <c r="K555" s="255"/>
      <c r="L555" s="149"/>
      <c r="M555" s="149"/>
      <c r="O555" s="253"/>
      <c r="P555" s="243"/>
    </row>
    <row r="556" spans="1:16" x14ac:dyDescent="0.25">
      <c r="A556" s="184" t="s">
        <v>323</v>
      </c>
      <c r="B556" s="184"/>
      <c r="C556" s="184"/>
      <c r="D556" s="184"/>
      <c r="E556" s="177" t="s">
        <v>324</v>
      </c>
      <c r="F556" s="68" t="s">
        <v>325</v>
      </c>
      <c r="G556" s="308"/>
      <c r="H556" s="68">
        <v>150</v>
      </c>
      <c r="I556" s="421"/>
      <c r="J556" s="68">
        <v>450</v>
      </c>
      <c r="K556" s="276">
        <v>0</v>
      </c>
      <c r="L556" s="150" t="s">
        <v>585</v>
      </c>
      <c r="M556" s="182" t="s">
        <v>586</v>
      </c>
      <c r="O556" s="253"/>
      <c r="P556" s="243"/>
    </row>
    <row r="557" spans="1:16" x14ac:dyDescent="0.25">
      <c r="A557" s="184"/>
      <c r="B557" s="184"/>
      <c r="C557" s="184"/>
      <c r="D557" s="184"/>
      <c r="E557" s="39"/>
      <c r="F557" s="60" t="s">
        <v>326</v>
      </c>
      <c r="G557" s="283"/>
      <c r="H557" s="60"/>
      <c r="I557" s="387"/>
      <c r="J557" s="60"/>
      <c r="K557" s="284"/>
      <c r="L557" s="147"/>
      <c r="M557" s="147"/>
      <c r="O557" s="253"/>
      <c r="P557" s="243"/>
    </row>
    <row r="558" spans="1:16" x14ac:dyDescent="0.25">
      <c r="A558" s="184"/>
      <c r="B558" s="184"/>
      <c r="C558" s="184"/>
      <c r="D558" s="184"/>
      <c r="E558" s="39"/>
      <c r="F558" s="184" t="s">
        <v>327</v>
      </c>
      <c r="G558" s="258"/>
      <c r="H558" s="184"/>
      <c r="I558" s="171"/>
      <c r="J558" s="184"/>
      <c r="K558" s="255"/>
      <c r="L558" s="149"/>
      <c r="M558" s="149"/>
      <c r="O558" s="253"/>
      <c r="P558" s="243"/>
    </row>
    <row r="559" spans="1:16" x14ac:dyDescent="0.25">
      <c r="A559" s="184"/>
      <c r="B559" s="184"/>
      <c r="C559" s="184"/>
      <c r="D559" s="184"/>
      <c r="E559" s="39"/>
      <c r="F559" s="11"/>
      <c r="G559" s="265"/>
      <c r="H559" s="11"/>
      <c r="I559" s="155"/>
      <c r="J559" s="11"/>
      <c r="K559" s="133"/>
      <c r="L559" s="164"/>
      <c r="M559" s="164"/>
      <c r="O559" s="253"/>
      <c r="P559" s="243"/>
    </row>
    <row r="560" spans="1:16" x14ac:dyDescent="0.25">
      <c r="A560" s="152" t="s">
        <v>742</v>
      </c>
      <c r="B560" s="184"/>
      <c r="C560" s="184"/>
      <c r="D560" s="184"/>
      <c r="E560" s="39"/>
      <c r="F560" s="11"/>
      <c r="G560" s="265"/>
      <c r="H560" s="11"/>
      <c r="I560" s="155"/>
      <c r="J560" s="11"/>
      <c r="K560" s="133"/>
      <c r="L560" s="164"/>
      <c r="M560" s="164"/>
      <c r="O560" s="253"/>
      <c r="P560" s="243"/>
    </row>
    <row r="561" spans="1:16" x14ac:dyDescent="0.25">
      <c r="A561" s="184"/>
      <c r="B561" s="184"/>
      <c r="C561" s="184"/>
      <c r="D561" s="184"/>
      <c r="E561" s="39"/>
      <c r="F561" s="184"/>
      <c r="G561" s="258"/>
      <c r="H561" s="184"/>
      <c r="I561" s="171"/>
      <c r="J561" s="184"/>
      <c r="K561" s="255"/>
      <c r="L561" s="149"/>
      <c r="M561" s="149"/>
      <c r="O561" s="253"/>
      <c r="P561" s="243"/>
    </row>
    <row r="562" spans="1:16" x14ac:dyDescent="0.25">
      <c r="A562" s="184" t="s">
        <v>328</v>
      </c>
      <c r="B562" s="184"/>
      <c r="C562" s="184"/>
      <c r="D562" s="184"/>
      <c r="E562" s="177" t="s">
        <v>329</v>
      </c>
      <c r="F562" s="179" t="s">
        <v>142</v>
      </c>
      <c r="G562" s="372">
        <v>4.7</v>
      </c>
      <c r="H562" s="549" t="s">
        <v>235</v>
      </c>
      <c r="I562" s="569"/>
      <c r="J562" s="179">
        <v>40</v>
      </c>
      <c r="K562" s="276">
        <v>0</v>
      </c>
      <c r="L562" s="150" t="s">
        <v>585</v>
      </c>
      <c r="M562" s="182" t="s">
        <v>586</v>
      </c>
      <c r="O562" s="253"/>
      <c r="P562" s="243"/>
    </row>
    <row r="563" spans="1:16" x14ac:dyDescent="0.25">
      <c r="A563" s="184" t="s">
        <v>330</v>
      </c>
      <c r="B563" s="184"/>
      <c r="C563" s="184"/>
      <c r="D563" s="184"/>
      <c r="E563" s="177"/>
      <c r="F563" s="179" t="s">
        <v>142</v>
      </c>
      <c r="G563" s="372">
        <v>4.7</v>
      </c>
      <c r="H563" s="549" t="s">
        <v>235</v>
      </c>
      <c r="I563" s="569"/>
      <c r="J563" s="179">
        <v>40</v>
      </c>
      <c r="K563" s="276">
        <v>0</v>
      </c>
      <c r="L563" s="150" t="s">
        <v>585</v>
      </c>
      <c r="M563" s="182" t="s">
        <v>586</v>
      </c>
      <c r="O563" s="253"/>
      <c r="P563" s="243"/>
    </row>
    <row r="564" spans="1:16" x14ac:dyDescent="0.25">
      <c r="A564" s="184" t="s">
        <v>317</v>
      </c>
      <c r="B564" s="184"/>
      <c r="C564" s="184"/>
      <c r="D564" s="184"/>
      <c r="E564" s="39"/>
      <c r="F564" s="11"/>
      <c r="G564" s="265"/>
      <c r="H564" s="603"/>
      <c r="I564" s="603"/>
      <c r="J564" s="22"/>
      <c r="K564" s="422"/>
      <c r="L564" s="147"/>
      <c r="M564" s="93"/>
      <c r="O564" s="253"/>
      <c r="P564" s="243"/>
    </row>
    <row r="565" spans="1:16" x14ac:dyDescent="0.25">
      <c r="A565" s="71" t="s">
        <v>318</v>
      </c>
      <c r="B565" s="184"/>
      <c r="C565" s="184"/>
      <c r="D565" s="184"/>
      <c r="E565" s="177" t="s">
        <v>331</v>
      </c>
      <c r="F565" s="179" t="s">
        <v>142</v>
      </c>
      <c r="G565" s="372">
        <v>4.7</v>
      </c>
      <c r="H565" s="549" t="s">
        <v>235</v>
      </c>
      <c r="I565" s="569"/>
      <c r="J565" s="179">
        <v>40</v>
      </c>
      <c r="K565" s="276">
        <v>0</v>
      </c>
      <c r="L565" s="150" t="s">
        <v>585</v>
      </c>
      <c r="M565" s="182" t="s">
        <v>586</v>
      </c>
      <c r="O565" s="253"/>
      <c r="P565" s="243"/>
    </row>
    <row r="566" spans="1:16" x14ac:dyDescent="0.25">
      <c r="A566" s="152"/>
      <c r="B566" s="184"/>
      <c r="C566" s="184"/>
      <c r="D566" s="184"/>
      <c r="E566" s="39"/>
      <c r="F566" s="11"/>
      <c r="G566" s="265"/>
      <c r="H566" s="11"/>
      <c r="I566" s="155"/>
      <c r="J566" s="11"/>
      <c r="K566" s="133"/>
      <c r="L566" s="164"/>
      <c r="M566" s="164"/>
      <c r="O566" s="253"/>
    </row>
    <row r="567" spans="1:16" ht="15.75" thickBot="1" x14ac:dyDescent="0.3">
      <c r="A567" s="184"/>
      <c r="B567" s="184"/>
      <c r="C567" s="184"/>
      <c r="D567" s="184"/>
      <c r="E567" s="39"/>
      <c r="F567" s="11"/>
      <c r="G567" s="285"/>
      <c r="H567" s="47"/>
      <c r="I567" s="158"/>
      <c r="J567" s="47" t="str">
        <f>A544</f>
        <v xml:space="preserve">8   JEKLA ZA ARMIRANJE, PREDNAPENJANJE IN KONSTRUKCIJE </v>
      </c>
      <c r="K567" s="47"/>
      <c r="L567" s="556">
        <f>SUM(M548:M566)</f>
        <v>0</v>
      </c>
      <c r="M567" s="556"/>
      <c r="O567" s="253"/>
    </row>
    <row r="568" spans="1:16" x14ac:dyDescent="0.25">
      <c r="A568" s="184"/>
      <c r="B568" s="184"/>
      <c r="C568" s="184"/>
      <c r="D568" s="184"/>
      <c r="E568" s="153"/>
      <c r="F568" s="156"/>
      <c r="G568" s="265"/>
      <c r="H568" s="22"/>
      <c r="I568" s="155"/>
      <c r="J568" s="22"/>
      <c r="K568" s="133"/>
      <c r="L568" s="162"/>
      <c r="M568" s="161"/>
      <c r="O568" s="253"/>
    </row>
    <row r="569" spans="1:16" x14ac:dyDescent="0.25">
      <c r="A569" s="152" t="s">
        <v>743</v>
      </c>
      <c r="B569" s="184"/>
      <c r="C569" s="184"/>
      <c r="D569" s="184"/>
      <c r="E569" s="153"/>
      <c r="F569" s="21"/>
      <c r="G569" s="258"/>
      <c r="H569" s="23"/>
      <c r="I569" s="171"/>
      <c r="J569" s="23"/>
      <c r="K569" s="255"/>
      <c r="L569" s="132"/>
      <c r="M569" s="135"/>
      <c r="O569" s="253"/>
    </row>
    <row r="570" spans="1:16" s="228" customFormat="1" ht="13.35" customHeight="1" x14ac:dyDescent="0.25">
      <c r="A570" s="152" t="s">
        <v>744</v>
      </c>
      <c r="B570" s="142"/>
      <c r="C570" s="142"/>
      <c r="D570" s="142"/>
      <c r="E570" s="118"/>
      <c r="F570" s="124"/>
      <c r="G570" s="286"/>
      <c r="H570" s="128"/>
      <c r="I570" s="376"/>
      <c r="J570" s="128"/>
      <c r="K570" s="376"/>
      <c r="L570" s="148"/>
      <c r="M570" s="248"/>
      <c r="O570" s="253"/>
      <c r="P570" s="253"/>
    </row>
    <row r="571" spans="1:16" s="228" customFormat="1" ht="13.35" customHeight="1" x14ac:dyDescent="0.25">
      <c r="A571" s="185" t="s">
        <v>494</v>
      </c>
      <c r="B571" s="141"/>
      <c r="C571" s="141"/>
      <c r="D571" s="141"/>
      <c r="E571" s="118"/>
      <c r="F571" s="124"/>
      <c r="G571" s="286"/>
      <c r="H571" s="128"/>
      <c r="I571" s="376"/>
      <c r="J571" s="128"/>
      <c r="K571" s="376"/>
      <c r="L571" s="148"/>
      <c r="M571" s="248"/>
      <c r="O571" s="253"/>
      <c r="P571" s="253"/>
    </row>
    <row r="572" spans="1:16" s="228" customFormat="1" ht="13.35" customHeight="1" x14ac:dyDescent="0.25">
      <c r="A572" s="185" t="s">
        <v>577</v>
      </c>
      <c r="B572" s="141"/>
      <c r="C572" s="141"/>
      <c r="D572" s="141"/>
      <c r="E572" s="557" t="s">
        <v>334</v>
      </c>
      <c r="F572" s="204"/>
      <c r="G572" s="560"/>
      <c r="H572" s="563" t="s">
        <v>492</v>
      </c>
      <c r="I572" s="564"/>
      <c r="J572" s="491" t="s">
        <v>335</v>
      </c>
      <c r="K572" s="580">
        <v>0</v>
      </c>
      <c r="L572" s="150" t="s">
        <v>585</v>
      </c>
      <c r="M572" s="182" t="s">
        <v>586</v>
      </c>
      <c r="O572" s="253"/>
      <c r="P572" s="253"/>
    </row>
    <row r="573" spans="1:16" s="228" customFormat="1" ht="13.35" customHeight="1" x14ac:dyDescent="0.25">
      <c r="A573" s="185" t="s">
        <v>495</v>
      </c>
      <c r="B573" s="141"/>
      <c r="C573" s="141"/>
      <c r="D573" s="141"/>
      <c r="E573" s="558"/>
      <c r="F573" s="205" t="s">
        <v>578</v>
      </c>
      <c r="G573" s="561"/>
      <c r="H573" s="565"/>
      <c r="I573" s="566"/>
      <c r="J573" s="482" t="s">
        <v>338</v>
      </c>
      <c r="K573" s="604"/>
      <c r="L573" s="150" t="s">
        <v>585</v>
      </c>
      <c r="M573" s="182" t="s">
        <v>586</v>
      </c>
      <c r="O573" s="253"/>
      <c r="P573" s="253"/>
    </row>
    <row r="574" spans="1:16" s="228" customFormat="1" ht="13.35" customHeight="1" x14ac:dyDescent="0.25">
      <c r="A574" s="185" t="s">
        <v>339</v>
      </c>
      <c r="B574" s="141"/>
      <c r="C574" s="141"/>
      <c r="D574" s="141"/>
      <c r="E574" s="559"/>
      <c r="F574" s="205"/>
      <c r="G574" s="562"/>
      <c r="H574" s="567"/>
      <c r="I574" s="568"/>
      <c r="J574" s="492" t="s">
        <v>340</v>
      </c>
      <c r="K574" s="581"/>
      <c r="L574" s="150" t="s">
        <v>585</v>
      </c>
      <c r="M574" s="182" t="s">
        <v>586</v>
      </c>
      <c r="O574" s="253"/>
      <c r="P574" s="253"/>
    </row>
    <row r="575" spans="1:16" s="228" customFormat="1" ht="13.35" customHeight="1" x14ac:dyDescent="0.25">
      <c r="A575" s="185" t="s">
        <v>496</v>
      </c>
      <c r="B575" s="141"/>
      <c r="C575" s="141"/>
      <c r="D575" s="141"/>
      <c r="E575" s="557" t="s">
        <v>497</v>
      </c>
      <c r="F575" s="204"/>
      <c r="G575" s="560"/>
      <c r="H575" s="615"/>
      <c r="I575" s="616"/>
      <c r="J575" s="206"/>
      <c r="K575" s="580">
        <v>0</v>
      </c>
      <c r="L575" s="150" t="s">
        <v>585</v>
      </c>
      <c r="M575" s="182" t="s">
        <v>586</v>
      </c>
      <c r="O575" s="253"/>
      <c r="P575" s="253"/>
    </row>
    <row r="576" spans="1:16" s="228" customFormat="1" ht="13.35" customHeight="1" x14ac:dyDescent="0.25">
      <c r="A576" s="185" t="s">
        <v>498</v>
      </c>
      <c r="B576" s="141"/>
      <c r="C576" s="141"/>
      <c r="D576" s="141"/>
      <c r="E576" s="559"/>
      <c r="F576" s="207" t="s">
        <v>365</v>
      </c>
      <c r="G576" s="562"/>
      <c r="H576" s="570" t="s">
        <v>492</v>
      </c>
      <c r="I576" s="571"/>
      <c r="J576" s="208" t="s">
        <v>343</v>
      </c>
      <c r="K576" s="581"/>
      <c r="L576" s="150" t="s">
        <v>585</v>
      </c>
      <c r="M576" s="182" t="s">
        <v>586</v>
      </c>
      <c r="O576" s="253"/>
      <c r="P576" s="253"/>
    </row>
    <row r="577" spans="1:254" s="228" customFormat="1" ht="13.35" customHeight="1" x14ac:dyDescent="0.25">
      <c r="A577" s="185" t="s">
        <v>499</v>
      </c>
      <c r="B577" s="141"/>
      <c r="C577" s="141"/>
      <c r="D577" s="141"/>
      <c r="E577" s="557" t="s">
        <v>342</v>
      </c>
      <c r="F577" s="205" t="s">
        <v>578</v>
      </c>
      <c r="G577" s="560"/>
      <c r="H577" s="209">
        <v>1</v>
      </c>
      <c r="I577" s="580" t="str">
        <f>IF(G577="","-","?")</f>
        <v>-</v>
      </c>
      <c r="J577" s="210" t="s">
        <v>343</v>
      </c>
      <c r="K577" s="580">
        <v>0</v>
      </c>
      <c r="L577" s="150" t="s">
        <v>585</v>
      </c>
      <c r="M577" s="182" t="s">
        <v>586</v>
      </c>
      <c r="O577" s="253"/>
      <c r="P577" s="253"/>
    </row>
    <row r="578" spans="1:254" s="228" customFormat="1" ht="13.35" customHeight="1" x14ac:dyDescent="0.25">
      <c r="A578" s="185" t="s">
        <v>344</v>
      </c>
      <c r="B578" s="141"/>
      <c r="C578" s="141"/>
      <c r="D578" s="141"/>
      <c r="E578" s="559"/>
      <c r="F578" s="207"/>
      <c r="G578" s="562"/>
      <c r="H578" s="208"/>
      <c r="I578" s="581"/>
      <c r="J578" s="208"/>
      <c r="K578" s="581"/>
      <c r="L578" s="150" t="s">
        <v>585</v>
      </c>
      <c r="M578" s="182" t="s">
        <v>586</v>
      </c>
      <c r="O578" s="253"/>
      <c r="P578" s="253"/>
    </row>
    <row r="579" spans="1:254" s="228" customFormat="1" ht="13.35" customHeight="1" x14ac:dyDescent="0.25">
      <c r="A579" s="142"/>
      <c r="B579" s="142"/>
      <c r="C579" s="142"/>
      <c r="D579" s="142"/>
      <c r="E579" s="131" t="s">
        <v>897</v>
      </c>
      <c r="F579" s="124"/>
      <c r="G579" s="309"/>
      <c r="H579" s="211"/>
      <c r="I579" s="423"/>
      <c r="J579" s="211"/>
      <c r="K579" s="423"/>
      <c r="L579" s="148"/>
      <c r="M579" s="248"/>
      <c r="O579" s="253"/>
      <c r="P579" s="253"/>
    </row>
    <row r="580" spans="1:254" s="228" customFormat="1" ht="13.35" customHeight="1" x14ac:dyDescent="0.25">
      <c r="A580" s="142"/>
      <c r="B580" s="142"/>
      <c r="C580" s="142"/>
      <c r="D580" s="142"/>
      <c r="E580" s="123" t="s">
        <v>345</v>
      </c>
      <c r="F580" s="124"/>
      <c r="G580" s="287"/>
      <c r="H580" s="122"/>
      <c r="I580" s="377"/>
      <c r="J580" s="122"/>
      <c r="K580" s="377"/>
      <c r="L580" s="148"/>
      <c r="M580" s="248"/>
      <c r="O580" s="253"/>
      <c r="P580" s="253"/>
    </row>
    <row r="581" spans="1:254" x14ac:dyDescent="0.25">
      <c r="A581" s="152" t="s">
        <v>856</v>
      </c>
      <c r="B581" s="184"/>
      <c r="C581" s="184"/>
      <c r="D581" s="184"/>
      <c r="E581" s="153"/>
      <c r="F581" s="21"/>
      <c r="G581" s="258"/>
      <c r="H581" s="23"/>
      <c r="I581" s="171"/>
      <c r="J581" s="23"/>
      <c r="K581" s="255"/>
      <c r="L581" s="132"/>
      <c r="M581" s="135"/>
      <c r="O581" s="253"/>
    </row>
    <row r="582" spans="1:254" x14ac:dyDescent="0.25">
      <c r="A582" s="184" t="s">
        <v>332</v>
      </c>
      <c r="B582" s="184"/>
      <c r="C582" s="184"/>
      <c r="D582" s="184"/>
      <c r="E582" s="153"/>
      <c r="F582" s="21"/>
      <c r="G582" s="258"/>
      <c r="H582" s="23"/>
      <c r="I582" s="171"/>
      <c r="J582" s="23"/>
      <c r="K582" s="255"/>
      <c r="L582" s="132"/>
      <c r="M582" s="135"/>
      <c r="O582" s="253"/>
    </row>
    <row r="583" spans="1:254" x14ac:dyDescent="0.25">
      <c r="A583" s="184" t="s">
        <v>333</v>
      </c>
      <c r="B583" s="184"/>
      <c r="C583" s="184"/>
      <c r="D583" s="184"/>
      <c r="E583" s="574" t="s">
        <v>334</v>
      </c>
      <c r="F583" s="212"/>
      <c r="G583" s="576">
        <v>385</v>
      </c>
      <c r="H583" s="587" t="s">
        <v>235</v>
      </c>
      <c r="I583" s="588"/>
      <c r="J583" s="176" t="s">
        <v>335</v>
      </c>
      <c r="K583" s="608">
        <v>1</v>
      </c>
      <c r="L583" s="623"/>
      <c r="M583" s="626">
        <f>K583*L583</f>
        <v>0</v>
      </c>
      <c r="O583" s="253"/>
    </row>
    <row r="584" spans="1:254" x14ac:dyDescent="0.25">
      <c r="A584" s="184" t="s">
        <v>336</v>
      </c>
      <c r="B584" s="184"/>
      <c r="C584" s="184"/>
      <c r="D584" s="184"/>
      <c r="E584" s="611"/>
      <c r="F584" s="213" t="s">
        <v>337</v>
      </c>
      <c r="G584" s="612"/>
      <c r="H584" s="613"/>
      <c r="I584" s="614"/>
      <c r="J584" s="214" t="s">
        <v>338</v>
      </c>
      <c r="K584" s="610"/>
      <c r="L584" s="624"/>
      <c r="M584" s="627"/>
      <c r="O584" s="253"/>
    </row>
    <row r="585" spans="1:254" x14ac:dyDescent="0.25">
      <c r="A585" s="184" t="s">
        <v>855</v>
      </c>
      <c r="B585" s="184"/>
      <c r="C585" s="184"/>
      <c r="D585" s="184"/>
      <c r="E585" s="575"/>
      <c r="F585" s="215"/>
      <c r="G585" s="577"/>
      <c r="H585" s="585"/>
      <c r="I585" s="586"/>
      <c r="J585" s="216" t="s">
        <v>340</v>
      </c>
      <c r="K585" s="609"/>
      <c r="L585" s="625"/>
      <c r="M585" s="628"/>
      <c r="O585" s="253"/>
    </row>
    <row r="586" spans="1:254" x14ac:dyDescent="0.25">
      <c r="A586" s="184" t="s">
        <v>341</v>
      </c>
      <c r="B586" s="184"/>
      <c r="C586" s="184"/>
      <c r="D586" s="184"/>
      <c r="E586" s="574" t="s">
        <v>342</v>
      </c>
      <c r="F586" s="213" t="s">
        <v>337</v>
      </c>
      <c r="G586" s="576">
        <v>385</v>
      </c>
      <c r="H586" s="217">
        <v>1</v>
      </c>
      <c r="I586" s="578">
        <v>5</v>
      </c>
      <c r="J586" s="218" t="s">
        <v>343</v>
      </c>
      <c r="K586" s="608">
        <v>4</v>
      </c>
      <c r="L586" s="617"/>
      <c r="M586" s="619">
        <f>K586*L586</f>
        <v>0</v>
      </c>
      <c r="O586" s="253"/>
    </row>
    <row r="587" spans="1:254" x14ac:dyDescent="0.25">
      <c r="A587" s="184" t="s">
        <v>344</v>
      </c>
      <c r="B587" s="184"/>
      <c r="C587" s="184"/>
      <c r="D587" s="184"/>
      <c r="E587" s="575"/>
      <c r="F587" s="215"/>
      <c r="G587" s="577"/>
      <c r="H587" s="219"/>
      <c r="I587" s="579"/>
      <c r="J587" s="219"/>
      <c r="K587" s="609"/>
      <c r="L587" s="618"/>
      <c r="M587" s="620"/>
      <c r="O587" s="253"/>
    </row>
    <row r="588" spans="1:254" x14ac:dyDescent="0.25">
      <c r="A588" s="184"/>
      <c r="B588" s="184"/>
      <c r="C588" s="184"/>
      <c r="D588" s="184"/>
      <c r="E588" s="45" t="s">
        <v>897</v>
      </c>
      <c r="F588" s="21"/>
      <c r="G588" s="265"/>
      <c r="H588" s="22"/>
      <c r="I588" s="155"/>
      <c r="J588" s="22"/>
      <c r="K588" s="133"/>
      <c r="L588" s="162"/>
      <c r="M588" s="161"/>
      <c r="O588" s="253"/>
    </row>
    <row r="589" spans="1:254" s="230" customFormat="1" x14ac:dyDescent="0.25">
      <c r="A589" s="184"/>
      <c r="B589" s="184"/>
      <c r="C589" s="184"/>
      <c r="D589" s="184"/>
      <c r="E589" s="153"/>
      <c r="F589" s="156"/>
      <c r="G589" s="265"/>
      <c r="H589" s="22"/>
      <c r="I589" s="155"/>
      <c r="J589" s="22"/>
      <c r="K589" s="133"/>
      <c r="L589" s="162"/>
      <c r="M589" s="161"/>
      <c r="N589" s="243"/>
      <c r="O589" s="253"/>
      <c r="P589" s="25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  <c r="AJ589" s="243"/>
      <c r="AK589" s="243"/>
      <c r="AL589" s="243"/>
      <c r="AM589" s="243"/>
      <c r="AN589" s="243"/>
      <c r="AO589" s="243"/>
      <c r="AP589" s="243"/>
      <c r="AQ589" s="243"/>
      <c r="AR589" s="243"/>
      <c r="AS589" s="243"/>
      <c r="AT589" s="243"/>
      <c r="AU589" s="243"/>
      <c r="AV589" s="243"/>
      <c r="AW589" s="243"/>
      <c r="AX589" s="243"/>
      <c r="AY589" s="243"/>
      <c r="AZ589" s="243"/>
      <c r="BA589" s="243"/>
      <c r="BB589" s="243"/>
      <c r="BC589" s="243"/>
      <c r="BD589" s="243"/>
      <c r="BE589" s="243"/>
      <c r="BF589" s="243"/>
      <c r="BG589" s="243"/>
      <c r="BH589" s="243"/>
      <c r="BI589" s="243"/>
      <c r="BJ589" s="243"/>
      <c r="BK589" s="243"/>
      <c r="BL589" s="243"/>
      <c r="BM589" s="243"/>
      <c r="BN589" s="243"/>
      <c r="BO589" s="243"/>
      <c r="BP589" s="243"/>
      <c r="BQ589" s="243"/>
      <c r="BR589" s="243"/>
      <c r="BS589" s="243"/>
      <c r="BT589" s="243"/>
      <c r="BU589" s="243"/>
      <c r="BV589" s="243"/>
      <c r="BW589" s="243"/>
      <c r="BX589" s="243"/>
      <c r="BY589" s="243"/>
      <c r="BZ589" s="243"/>
      <c r="CA589" s="243"/>
      <c r="CB589" s="243"/>
      <c r="CC589" s="243"/>
      <c r="CD589" s="243"/>
      <c r="CE589" s="243"/>
      <c r="CF589" s="243"/>
      <c r="CG589" s="243"/>
      <c r="CH589" s="243"/>
      <c r="CI589" s="243"/>
      <c r="CJ589" s="243"/>
      <c r="CK589" s="243"/>
      <c r="CL589" s="243"/>
      <c r="CM589" s="243"/>
      <c r="CN589" s="243"/>
      <c r="CO589" s="243"/>
      <c r="CP589" s="243"/>
      <c r="CQ589" s="243"/>
      <c r="CR589" s="243"/>
      <c r="CS589" s="243"/>
      <c r="CT589" s="243"/>
      <c r="CU589" s="243"/>
      <c r="CV589" s="243"/>
      <c r="CW589" s="243"/>
      <c r="CX589" s="243"/>
      <c r="CY589" s="243"/>
      <c r="CZ589" s="243"/>
      <c r="DA589" s="243"/>
      <c r="DB589" s="243"/>
      <c r="DC589" s="243"/>
      <c r="DD589" s="243"/>
      <c r="DE589" s="243"/>
      <c r="DF589" s="243"/>
      <c r="DG589" s="243"/>
      <c r="DH589" s="243"/>
      <c r="DI589" s="243"/>
      <c r="DJ589" s="243"/>
      <c r="DK589" s="243"/>
      <c r="DL589" s="243"/>
      <c r="DM589" s="243"/>
      <c r="DN589" s="243"/>
      <c r="DO589" s="243"/>
      <c r="DP589" s="243"/>
      <c r="DQ589" s="243"/>
      <c r="DR589" s="243"/>
      <c r="DS589" s="243"/>
      <c r="DT589" s="243"/>
      <c r="DU589" s="243"/>
      <c r="DV589" s="243"/>
      <c r="DW589" s="243"/>
      <c r="DX589" s="243"/>
      <c r="DY589" s="243"/>
      <c r="DZ589" s="243"/>
      <c r="EA589" s="243"/>
      <c r="EB589" s="243"/>
      <c r="EC589" s="243"/>
      <c r="ED589" s="243"/>
      <c r="EE589" s="243"/>
      <c r="EF589" s="243"/>
      <c r="EG589" s="243"/>
      <c r="EH589" s="243"/>
      <c r="EI589" s="243"/>
      <c r="EJ589" s="243"/>
      <c r="EK589" s="243"/>
      <c r="EL589" s="243"/>
      <c r="EM589" s="243"/>
      <c r="EN589" s="243"/>
      <c r="EO589" s="243"/>
      <c r="EP589" s="243"/>
      <c r="EQ589" s="243"/>
      <c r="ER589" s="243"/>
      <c r="ES589" s="243"/>
      <c r="ET589" s="243"/>
      <c r="EU589" s="243"/>
      <c r="EV589" s="243"/>
      <c r="EW589" s="243"/>
      <c r="EX589" s="243"/>
      <c r="EY589" s="243"/>
      <c r="EZ589" s="243"/>
      <c r="FA589" s="243"/>
      <c r="FB589" s="243"/>
      <c r="FC589" s="243"/>
      <c r="FD589" s="243"/>
      <c r="FE589" s="243"/>
      <c r="FF589" s="243"/>
      <c r="FG589" s="243"/>
      <c r="FH589" s="243"/>
      <c r="FI589" s="243"/>
      <c r="FJ589" s="243"/>
      <c r="FK589" s="243"/>
      <c r="FL589" s="243"/>
      <c r="FM589" s="243"/>
      <c r="FN589" s="243"/>
      <c r="FO589" s="243"/>
      <c r="FP589" s="243"/>
      <c r="FQ589" s="243"/>
      <c r="FR589" s="243"/>
      <c r="FS589" s="243"/>
      <c r="FT589" s="243"/>
      <c r="FU589" s="243"/>
      <c r="FV589" s="243"/>
      <c r="FW589" s="243"/>
      <c r="FX589" s="243"/>
      <c r="FY589" s="243"/>
      <c r="FZ589" s="243"/>
      <c r="GA589" s="243"/>
      <c r="GB589" s="243"/>
      <c r="GC589" s="243"/>
      <c r="GD589" s="243"/>
      <c r="GE589" s="243"/>
      <c r="GF589" s="243"/>
      <c r="GG589" s="243"/>
      <c r="GH589" s="243"/>
      <c r="GI589" s="243"/>
      <c r="GJ589" s="243"/>
      <c r="GK589" s="243"/>
      <c r="GL589" s="243"/>
      <c r="GM589" s="243"/>
      <c r="GN589" s="243"/>
      <c r="GO589" s="243"/>
      <c r="GP589" s="243"/>
      <c r="GQ589" s="243"/>
      <c r="GR589" s="243"/>
      <c r="GS589" s="243"/>
      <c r="GT589" s="243"/>
      <c r="GU589" s="243"/>
      <c r="GV589" s="243"/>
      <c r="GW589" s="243"/>
      <c r="GX589" s="243"/>
      <c r="GY589" s="243"/>
      <c r="GZ589" s="243"/>
      <c r="HA589" s="243"/>
      <c r="HB589" s="243"/>
      <c r="HC589" s="243"/>
      <c r="HD589" s="243"/>
      <c r="HE589" s="243"/>
      <c r="HF589" s="243"/>
      <c r="HG589" s="243"/>
      <c r="HH589" s="243"/>
      <c r="HI589" s="243"/>
      <c r="HJ589" s="243"/>
      <c r="HK589" s="243"/>
      <c r="HL589" s="243"/>
      <c r="HM589" s="243"/>
      <c r="HN589" s="243"/>
      <c r="HO589" s="243"/>
      <c r="HP589" s="243"/>
      <c r="HQ589" s="243"/>
      <c r="HR589" s="243"/>
      <c r="HS589" s="243"/>
      <c r="HT589" s="243"/>
      <c r="HU589" s="243"/>
      <c r="HV589" s="243"/>
      <c r="HW589" s="243"/>
      <c r="HX589" s="243"/>
      <c r="HY589" s="243"/>
      <c r="HZ589" s="243"/>
      <c r="IA589" s="243"/>
      <c r="IB589" s="243"/>
      <c r="IC589" s="243"/>
      <c r="ID589" s="243"/>
      <c r="IE589" s="243"/>
      <c r="IF589" s="243"/>
      <c r="IG589" s="243"/>
      <c r="IH589" s="243"/>
      <c r="II589" s="243"/>
      <c r="IJ589" s="243"/>
      <c r="IK589" s="243"/>
      <c r="IL589" s="243"/>
      <c r="IM589" s="243"/>
      <c r="IN589" s="243"/>
      <c r="IO589" s="243"/>
      <c r="IP589" s="243"/>
      <c r="IQ589" s="243"/>
      <c r="IR589" s="243"/>
      <c r="IS589" s="243"/>
      <c r="IT589" s="243"/>
    </row>
    <row r="590" spans="1:254" s="228" customFormat="1" ht="13.35" customHeight="1" x14ac:dyDescent="0.25">
      <c r="A590" s="152" t="s">
        <v>745</v>
      </c>
      <c r="B590" s="142"/>
      <c r="C590" s="142"/>
      <c r="D590" s="142"/>
      <c r="E590" s="118"/>
      <c r="F590" s="124"/>
      <c r="G590" s="286"/>
      <c r="H590" s="128"/>
      <c r="I590" s="376"/>
      <c r="J590" s="128"/>
      <c r="K590" s="376"/>
      <c r="L590" s="148"/>
      <c r="M590" s="248"/>
      <c r="O590" s="253"/>
      <c r="P590" s="253"/>
    </row>
    <row r="591" spans="1:254" s="228" customFormat="1" ht="13.35" customHeight="1" x14ac:dyDescent="0.25">
      <c r="A591" s="185" t="s">
        <v>500</v>
      </c>
      <c r="B591" s="141"/>
      <c r="C591" s="141"/>
      <c r="D591" s="141"/>
      <c r="E591" s="557" t="s">
        <v>334</v>
      </c>
      <c r="F591" s="204"/>
      <c r="G591" s="560"/>
      <c r="H591" s="563" t="s">
        <v>492</v>
      </c>
      <c r="I591" s="564"/>
      <c r="J591" s="491" t="s">
        <v>501</v>
      </c>
      <c r="K591" s="605">
        <v>0</v>
      </c>
      <c r="L591" s="150" t="s">
        <v>585</v>
      </c>
      <c r="M591" s="182" t="s">
        <v>586</v>
      </c>
      <c r="O591" s="253"/>
      <c r="P591" s="253"/>
    </row>
    <row r="592" spans="1:254" s="228" customFormat="1" ht="13.35" customHeight="1" x14ac:dyDescent="0.25">
      <c r="A592" s="185" t="s">
        <v>579</v>
      </c>
      <c r="B592" s="141"/>
      <c r="C592" s="141"/>
      <c r="D592" s="141"/>
      <c r="E592" s="558"/>
      <c r="F592" s="205" t="s">
        <v>578</v>
      </c>
      <c r="G592" s="561"/>
      <c r="H592" s="565"/>
      <c r="I592" s="566"/>
      <c r="J592" s="482" t="s">
        <v>349</v>
      </c>
      <c r="K592" s="607"/>
      <c r="L592" s="150" t="s">
        <v>585</v>
      </c>
      <c r="M592" s="182" t="s">
        <v>586</v>
      </c>
      <c r="O592" s="253"/>
      <c r="P592" s="253"/>
    </row>
    <row r="593" spans="1:16" s="228" customFormat="1" ht="13.35" customHeight="1" x14ac:dyDescent="0.25">
      <c r="A593" s="185" t="s">
        <v>502</v>
      </c>
      <c r="B593" s="141"/>
      <c r="C593" s="141"/>
      <c r="D593" s="141"/>
      <c r="E593" s="558"/>
      <c r="F593" s="205"/>
      <c r="G593" s="561"/>
      <c r="H593" s="565"/>
      <c r="I593" s="566"/>
      <c r="J593" s="220" t="s">
        <v>503</v>
      </c>
      <c r="K593" s="607"/>
      <c r="L593" s="150" t="s">
        <v>585</v>
      </c>
      <c r="M593" s="182" t="s">
        <v>586</v>
      </c>
      <c r="O593" s="253"/>
      <c r="P593" s="253"/>
    </row>
    <row r="594" spans="1:16" s="228" customFormat="1" ht="13.35" customHeight="1" x14ac:dyDescent="0.25">
      <c r="A594" s="185" t="s">
        <v>339</v>
      </c>
      <c r="B594" s="141"/>
      <c r="C594" s="141"/>
      <c r="D594" s="141"/>
      <c r="E594" s="559"/>
      <c r="F594" s="207"/>
      <c r="G594" s="562"/>
      <c r="H594" s="570"/>
      <c r="I594" s="571"/>
      <c r="J594" s="492" t="s">
        <v>504</v>
      </c>
      <c r="K594" s="606"/>
      <c r="L594" s="150" t="s">
        <v>585</v>
      </c>
      <c r="M594" s="182" t="s">
        <v>586</v>
      </c>
      <c r="O594" s="253"/>
      <c r="P594" s="253"/>
    </row>
    <row r="595" spans="1:16" s="228" customFormat="1" ht="13.35" customHeight="1" x14ac:dyDescent="0.25">
      <c r="A595" s="185" t="s">
        <v>505</v>
      </c>
      <c r="B595" s="141"/>
      <c r="C595" s="141"/>
      <c r="D595" s="141"/>
      <c r="E595" s="557" t="s">
        <v>342</v>
      </c>
      <c r="F595" s="205" t="s">
        <v>578</v>
      </c>
      <c r="G595" s="560"/>
      <c r="H595" s="209">
        <v>1</v>
      </c>
      <c r="I595" s="580" t="str">
        <f>IF(G595="","-","?")</f>
        <v>-</v>
      </c>
      <c r="J595" s="210" t="s">
        <v>506</v>
      </c>
      <c r="K595" s="605">
        <v>0</v>
      </c>
      <c r="L595" s="150" t="s">
        <v>585</v>
      </c>
      <c r="M595" s="182" t="s">
        <v>586</v>
      </c>
      <c r="O595" s="253"/>
      <c r="P595" s="253"/>
    </row>
    <row r="596" spans="1:16" s="228" customFormat="1" ht="13.35" customHeight="1" x14ac:dyDescent="0.25">
      <c r="A596" s="185" t="s">
        <v>507</v>
      </c>
      <c r="B596" s="141"/>
      <c r="C596" s="141"/>
      <c r="D596" s="141"/>
      <c r="E596" s="559"/>
      <c r="F596" s="221"/>
      <c r="G596" s="562"/>
      <c r="H596" s="210"/>
      <c r="I596" s="581"/>
      <c r="J596" s="210" t="s">
        <v>508</v>
      </c>
      <c r="K596" s="606"/>
      <c r="L596" s="150" t="s">
        <v>585</v>
      </c>
      <c r="M596" s="182" t="s">
        <v>586</v>
      </c>
      <c r="O596" s="253"/>
      <c r="P596" s="253"/>
    </row>
    <row r="597" spans="1:16" s="228" customFormat="1" ht="13.35" customHeight="1" x14ac:dyDescent="0.25">
      <c r="A597" s="142"/>
      <c r="B597" s="142"/>
      <c r="C597" s="142"/>
      <c r="D597" s="142"/>
      <c r="E597" s="131" t="s">
        <v>897</v>
      </c>
      <c r="F597" s="124"/>
      <c r="G597" s="309"/>
      <c r="H597" s="211"/>
      <c r="I597" s="423"/>
      <c r="J597" s="211"/>
      <c r="K597" s="423"/>
      <c r="L597" s="148"/>
      <c r="M597" s="248"/>
      <c r="O597" s="253"/>
      <c r="P597" s="253"/>
    </row>
    <row r="598" spans="1:16" s="228" customFormat="1" ht="13.35" customHeight="1" x14ac:dyDescent="0.25">
      <c r="A598" s="142"/>
      <c r="B598" s="142"/>
      <c r="C598" s="142"/>
      <c r="D598" s="142"/>
      <c r="E598" s="118"/>
      <c r="F598" s="121"/>
      <c r="G598" s="287"/>
      <c r="H598" s="122"/>
      <c r="I598" s="377"/>
      <c r="J598" s="122"/>
      <c r="K598" s="377"/>
      <c r="L598" s="148"/>
      <c r="M598" s="248"/>
      <c r="O598" s="253"/>
      <c r="P598" s="253"/>
    </row>
    <row r="599" spans="1:16" s="228" customFormat="1" ht="13.35" customHeight="1" x14ac:dyDescent="0.25">
      <c r="A599" s="152" t="s">
        <v>746</v>
      </c>
      <c r="B599" s="142"/>
      <c r="C599" s="142"/>
      <c r="D599" s="142"/>
      <c r="E599" s="118"/>
      <c r="F599" s="124"/>
      <c r="G599" s="286"/>
      <c r="H599" s="128"/>
      <c r="I599" s="376"/>
      <c r="J599" s="128"/>
      <c r="K599" s="376"/>
      <c r="L599" s="148"/>
      <c r="M599" s="248"/>
      <c r="O599" s="253"/>
      <c r="P599" s="253"/>
    </row>
    <row r="600" spans="1:16" s="228" customFormat="1" ht="13.35" customHeight="1" x14ac:dyDescent="0.25">
      <c r="A600" s="185" t="s">
        <v>509</v>
      </c>
      <c r="B600" s="141"/>
      <c r="C600" s="141"/>
      <c r="D600" s="141"/>
      <c r="E600" s="118"/>
      <c r="F600" s="124"/>
      <c r="G600" s="286"/>
      <c r="H600" s="128"/>
      <c r="I600" s="376"/>
      <c r="J600" s="128"/>
      <c r="K600" s="376"/>
      <c r="M600" s="248"/>
      <c r="O600" s="253"/>
      <c r="P600" s="253"/>
    </row>
    <row r="601" spans="1:16" s="228" customFormat="1" ht="13.35" customHeight="1" x14ac:dyDescent="0.25">
      <c r="A601" s="185" t="s">
        <v>580</v>
      </c>
      <c r="B601" s="141"/>
      <c r="C601" s="141"/>
      <c r="D601" s="141"/>
      <c r="E601" s="557" t="s">
        <v>510</v>
      </c>
      <c r="F601" s="204"/>
      <c r="G601" s="310"/>
      <c r="H601" s="223"/>
      <c r="I601" s="423"/>
      <c r="J601" s="223"/>
      <c r="K601" s="580">
        <v>0</v>
      </c>
      <c r="L601" s="150" t="s">
        <v>585</v>
      </c>
      <c r="M601" s="182" t="s">
        <v>586</v>
      </c>
      <c r="O601" s="253"/>
      <c r="P601" s="253"/>
    </row>
    <row r="602" spans="1:16" s="228" customFormat="1" ht="13.35" customHeight="1" x14ac:dyDescent="0.25">
      <c r="A602" s="185" t="s">
        <v>511</v>
      </c>
      <c r="B602" s="141"/>
      <c r="C602" s="141"/>
      <c r="D602" s="141"/>
      <c r="E602" s="558"/>
      <c r="F602" s="205"/>
      <c r="G602" s="311"/>
      <c r="H602" s="210"/>
      <c r="I602" s="377"/>
      <c r="J602" s="210" t="s">
        <v>512</v>
      </c>
      <c r="K602" s="604"/>
      <c r="L602" s="150" t="s">
        <v>585</v>
      </c>
      <c r="M602" s="182" t="s">
        <v>586</v>
      </c>
      <c r="O602" s="253"/>
      <c r="P602" s="253"/>
    </row>
    <row r="603" spans="1:16" s="228" customFormat="1" ht="13.35" customHeight="1" x14ac:dyDescent="0.25">
      <c r="A603" s="185" t="s">
        <v>513</v>
      </c>
      <c r="B603" s="141"/>
      <c r="C603" s="141"/>
      <c r="D603" s="141"/>
      <c r="E603" s="558"/>
      <c r="F603" s="205" t="s">
        <v>365</v>
      </c>
      <c r="G603" s="312"/>
      <c r="H603" s="572" t="s">
        <v>492</v>
      </c>
      <c r="I603" s="573"/>
      <c r="J603" s="210"/>
      <c r="K603" s="604"/>
      <c r="L603" s="150" t="s">
        <v>585</v>
      </c>
      <c r="M603" s="182" t="s">
        <v>586</v>
      </c>
      <c r="O603" s="253"/>
      <c r="P603" s="253"/>
    </row>
    <row r="604" spans="1:16" s="228" customFormat="1" ht="13.35" customHeight="1" x14ac:dyDescent="0.25">
      <c r="A604" s="185"/>
      <c r="B604" s="141"/>
      <c r="C604" s="141"/>
      <c r="D604" s="141"/>
      <c r="E604" s="558"/>
      <c r="F604" s="205"/>
      <c r="G604" s="311"/>
      <c r="H604" s="210"/>
      <c r="I604" s="377"/>
      <c r="J604" s="210"/>
      <c r="K604" s="604"/>
      <c r="L604" s="150" t="s">
        <v>585</v>
      </c>
      <c r="M604" s="182" t="s">
        <v>586</v>
      </c>
      <c r="O604" s="253"/>
      <c r="P604" s="253"/>
    </row>
    <row r="605" spans="1:16" s="228" customFormat="1" ht="13.35" customHeight="1" x14ac:dyDescent="0.25">
      <c r="A605" s="185" t="s">
        <v>514</v>
      </c>
      <c r="B605" s="141"/>
      <c r="C605" s="141"/>
      <c r="D605" s="141"/>
      <c r="E605" s="559"/>
      <c r="F605" s="205"/>
      <c r="G605" s="311"/>
      <c r="H605" s="208"/>
      <c r="I605" s="377"/>
      <c r="J605" s="210" t="s">
        <v>515</v>
      </c>
      <c r="K605" s="581"/>
      <c r="L605" s="150" t="s">
        <v>585</v>
      </c>
      <c r="M605" s="182" t="s">
        <v>586</v>
      </c>
      <c r="O605" s="253"/>
      <c r="P605" s="253"/>
    </row>
    <row r="606" spans="1:16" s="228" customFormat="1" ht="13.35" customHeight="1" x14ac:dyDescent="0.25">
      <c r="A606" s="185" t="s">
        <v>581</v>
      </c>
      <c r="B606" s="141"/>
      <c r="C606" s="141"/>
      <c r="D606" s="141"/>
      <c r="E606" s="557"/>
      <c r="F606" s="204"/>
      <c r="G606" s="310"/>
      <c r="H606" s="210"/>
      <c r="I606" s="423"/>
      <c r="J606" s="210" t="s">
        <v>493</v>
      </c>
      <c r="K606" s="580">
        <v>0</v>
      </c>
      <c r="L606" s="150" t="s">
        <v>585</v>
      </c>
      <c r="M606" s="182" t="s">
        <v>586</v>
      </c>
      <c r="O606" s="253"/>
      <c r="P606" s="253"/>
    </row>
    <row r="607" spans="1:16" s="228" customFormat="1" ht="13.35" customHeight="1" x14ac:dyDescent="0.25">
      <c r="A607" s="185" t="s">
        <v>516</v>
      </c>
      <c r="B607" s="141"/>
      <c r="C607" s="141"/>
      <c r="D607" s="141"/>
      <c r="E607" s="558"/>
      <c r="F607" s="205" t="s">
        <v>365</v>
      </c>
      <c r="G607" s="312"/>
      <c r="H607" s="572" t="s">
        <v>492</v>
      </c>
      <c r="I607" s="573"/>
      <c r="J607" s="210" t="s">
        <v>517</v>
      </c>
      <c r="K607" s="604"/>
      <c r="L607" s="150" t="s">
        <v>585</v>
      </c>
      <c r="M607" s="182" t="s">
        <v>586</v>
      </c>
      <c r="O607" s="253"/>
      <c r="P607" s="253"/>
    </row>
    <row r="608" spans="1:16" s="228" customFormat="1" ht="13.35" customHeight="1" x14ac:dyDescent="0.25">
      <c r="A608" s="185" t="s">
        <v>518</v>
      </c>
      <c r="B608" s="141"/>
      <c r="C608" s="141"/>
      <c r="D608" s="141"/>
      <c r="E608" s="559"/>
      <c r="F608" s="207"/>
      <c r="G608" s="311"/>
      <c r="H608" s="208"/>
      <c r="I608" s="377"/>
      <c r="J608" s="210" t="s">
        <v>519</v>
      </c>
      <c r="K608" s="581"/>
      <c r="L608" s="150" t="s">
        <v>585</v>
      </c>
      <c r="M608" s="182" t="s">
        <v>586</v>
      </c>
      <c r="O608" s="253"/>
      <c r="P608" s="253"/>
    </row>
    <row r="609" spans="1:16" s="228" customFormat="1" ht="13.35" customHeight="1" x14ac:dyDescent="0.25">
      <c r="A609" s="185" t="s">
        <v>520</v>
      </c>
      <c r="B609" s="141"/>
      <c r="C609" s="141"/>
      <c r="D609" s="141"/>
      <c r="E609" s="56" t="s">
        <v>358</v>
      </c>
      <c r="F609" s="207" t="s">
        <v>365</v>
      </c>
      <c r="G609" s="313"/>
      <c r="H609" s="629" t="s">
        <v>492</v>
      </c>
      <c r="I609" s="630"/>
      <c r="J609" s="224"/>
      <c r="K609" s="483">
        <v>0</v>
      </c>
      <c r="L609" s="150" t="s">
        <v>585</v>
      </c>
      <c r="M609" s="182" t="s">
        <v>586</v>
      </c>
      <c r="O609" s="253"/>
      <c r="P609" s="253"/>
    </row>
    <row r="610" spans="1:16" s="228" customFormat="1" ht="13.35" customHeight="1" x14ac:dyDescent="0.25">
      <c r="A610" s="185" t="s">
        <v>521</v>
      </c>
      <c r="B610" s="141"/>
      <c r="C610" s="141"/>
      <c r="D610" s="141"/>
      <c r="E610" s="56" t="s">
        <v>522</v>
      </c>
      <c r="F610" s="205" t="s">
        <v>365</v>
      </c>
      <c r="G610" s="314"/>
      <c r="H610" s="225">
        <v>1</v>
      </c>
      <c r="I610" s="267" t="str">
        <f>IF(G610="","-","?")</f>
        <v>-</v>
      </c>
      <c r="J610" s="222" t="s">
        <v>343</v>
      </c>
      <c r="K610" s="267">
        <v>0</v>
      </c>
      <c r="L610" s="150" t="s">
        <v>585</v>
      </c>
      <c r="M610" s="182" t="s">
        <v>586</v>
      </c>
      <c r="O610" s="253"/>
      <c r="P610" s="253"/>
    </row>
    <row r="611" spans="1:16" s="228" customFormat="1" ht="13.35" customHeight="1" x14ac:dyDescent="0.25">
      <c r="A611" s="141"/>
      <c r="B611" s="142"/>
      <c r="C611" s="142"/>
      <c r="D611" s="142"/>
      <c r="E611" s="118"/>
      <c r="F611" s="226"/>
      <c r="G611" s="287"/>
      <c r="H611" s="122"/>
      <c r="I611" s="377"/>
      <c r="J611" s="122"/>
      <c r="K611" s="377"/>
      <c r="L611" s="148"/>
      <c r="M611" s="248"/>
      <c r="O611" s="253"/>
      <c r="P611" s="253"/>
    </row>
    <row r="612" spans="1:16" s="228" customFormat="1" ht="13.35" customHeight="1" x14ac:dyDescent="0.25">
      <c r="A612" s="141"/>
      <c r="B612" s="142"/>
      <c r="C612" s="142"/>
      <c r="D612" s="142"/>
      <c r="E612" s="118"/>
      <c r="F612" s="121"/>
      <c r="G612" s="287"/>
      <c r="H612" s="122"/>
      <c r="I612" s="377"/>
      <c r="J612" s="122"/>
      <c r="K612" s="377"/>
      <c r="L612" s="148"/>
      <c r="M612" s="248"/>
      <c r="O612" s="253"/>
      <c r="P612" s="253"/>
    </row>
    <row r="613" spans="1:16" s="228" customFormat="1" ht="13.35" customHeight="1" x14ac:dyDescent="0.25">
      <c r="A613" s="152" t="s">
        <v>747</v>
      </c>
      <c r="B613" s="142"/>
      <c r="C613" s="142"/>
      <c r="D613" s="142"/>
      <c r="E613" s="118"/>
      <c r="F613" s="121"/>
      <c r="G613" s="287"/>
      <c r="H613" s="122"/>
      <c r="I613" s="377"/>
      <c r="J613" s="122"/>
      <c r="K613" s="377"/>
      <c r="L613" s="148"/>
      <c r="M613" s="248"/>
      <c r="O613" s="253"/>
      <c r="P613" s="253"/>
    </row>
    <row r="614" spans="1:16" s="228" customFormat="1" ht="13.35" customHeight="1" x14ac:dyDescent="0.25">
      <c r="A614" s="185" t="s">
        <v>523</v>
      </c>
      <c r="B614" s="142"/>
      <c r="C614" s="142"/>
      <c r="D614" s="142"/>
      <c r="E614" s="118"/>
      <c r="F614" s="121"/>
      <c r="G614" s="287"/>
      <c r="H614" s="122"/>
      <c r="I614" s="377"/>
      <c r="J614" s="122"/>
      <c r="K614" s="377"/>
      <c r="L614" s="148"/>
      <c r="M614" s="248"/>
      <c r="O614" s="253"/>
      <c r="P614" s="253"/>
    </row>
    <row r="615" spans="1:16" s="228" customFormat="1" ht="13.35" customHeight="1" x14ac:dyDescent="0.25">
      <c r="A615" s="185" t="s">
        <v>524</v>
      </c>
      <c r="B615" s="142"/>
      <c r="C615" s="142"/>
      <c r="D615" s="142"/>
      <c r="E615" s="56"/>
      <c r="F615" s="129" t="s">
        <v>525</v>
      </c>
      <c r="G615" s="315"/>
      <c r="H615" s="57" t="s">
        <v>492</v>
      </c>
      <c r="I615" s="424"/>
      <c r="J615" s="59" t="s">
        <v>349</v>
      </c>
      <c r="K615" s="267">
        <v>0</v>
      </c>
      <c r="L615" s="150" t="s">
        <v>585</v>
      </c>
      <c r="M615" s="182" t="s">
        <v>586</v>
      </c>
      <c r="O615" s="253"/>
      <c r="P615" s="253"/>
    </row>
    <row r="616" spans="1:16" s="228" customFormat="1" ht="13.35" customHeight="1" x14ac:dyDescent="0.25">
      <c r="A616" s="185" t="s">
        <v>526</v>
      </c>
      <c r="B616" s="142"/>
      <c r="C616" s="142"/>
      <c r="D616" s="142"/>
      <c r="E616" s="56"/>
      <c r="F616" s="129" t="s">
        <v>525</v>
      </c>
      <c r="G616" s="315"/>
      <c r="H616" s="57" t="s">
        <v>492</v>
      </c>
      <c r="I616" s="424"/>
      <c r="J616" s="59" t="s">
        <v>349</v>
      </c>
      <c r="K616" s="267">
        <v>0</v>
      </c>
      <c r="L616" s="150" t="s">
        <v>585</v>
      </c>
      <c r="M616" s="182" t="s">
        <v>586</v>
      </c>
      <c r="O616" s="253"/>
      <c r="P616" s="253"/>
    </row>
    <row r="617" spans="1:16" s="228" customFormat="1" ht="13.35" customHeight="1" x14ac:dyDescent="0.25">
      <c r="A617" s="185" t="s">
        <v>527</v>
      </c>
      <c r="B617" s="142"/>
      <c r="C617" s="142"/>
      <c r="D617" s="142"/>
      <c r="E617" s="56"/>
      <c r="F617" s="129" t="s">
        <v>525</v>
      </c>
      <c r="G617" s="315"/>
      <c r="H617" s="57" t="s">
        <v>492</v>
      </c>
      <c r="I617" s="424"/>
      <c r="J617" s="59" t="s">
        <v>349</v>
      </c>
      <c r="K617" s="267">
        <v>0</v>
      </c>
      <c r="L617" s="150" t="s">
        <v>585</v>
      </c>
      <c r="M617" s="182" t="s">
        <v>586</v>
      </c>
      <c r="O617" s="253"/>
      <c r="P617" s="253"/>
    </row>
    <row r="618" spans="1:16" s="228" customFormat="1" ht="13.35" customHeight="1" x14ac:dyDescent="0.25">
      <c r="A618" s="185"/>
      <c r="B618" s="142"/>
      <c r="C618" s="142"/>
      <c r="D618" s="142"/>
      <c r="E618" s="118"/>
      <c r="F618" s="175"/>
      <c r="G618" s="316"/>
      <c r="H618" s="126"/>
      <c r="I618" s="409"/>
      <c r="J618" s="174"/>
      <c r="K618" s="409"/>
      <c r="L618" s="148"/>
      <c r="M618" s="248"/>
      <c r="O618" s="253"/>
      <c r="P618" s="253"/>
    </row>
    <row r="619" spans="1:16" s="228" customFormat="1" ht="13.35" customHeight="1" x14ac:dyDescent="0.25">
      <c r="A619" s="185" t="s">
        <v>514</v>
      </c>
      <c r="B619" s="142"/>
      <c r="C619" s="142"/>
      <c r="D619" s="142"/>
      <c r="E619" s="118"/>
      <c r="F619" s="175"/>
      <c r="G619" s="316"/>
      <c r="H619" s="126"/>
      <c r="I619" s="409"/>
      <c r="J619" s="174"/>
      <c r="K619" s="409"/>
      <c r="L619" s="148"/>
      <c r="M619" s="248"/>
      <c r="O619" s="253"/>
      <c r="P619" s="253"/>
    </row>
    <row r="620" spans="1:16" s="228" customFormat="1" ht="13.35" customHeight="1" x14ac:dyDescent="0.25">
      <c r="A620" s="185" t="s">
        <v>528</v>
      </c>
      <c r="B620" s="142"/>
      <c r="C620" s="142"/>
      <c r="D620" s="142"/>
      <c r="E620" s="56"/>
      <c r="F620" s="129" t="s">
        <v>525</v>
      </c>
      <c r="G620" s="315"/>
      <c r="H620" s="57" t="s">
        <v>492</v>
      </c>
      <c r="I620" s="424"/>
      <c r="J620" s="59" t="s">
        <v>349</v>
      </c>
      <c r="K620" s="267">
        <v>0</v>
      </c>
      <c r="L620" s="150" t="s">
        <v>585</v>
      </c>
      <c r="M620" s="182" t="s">
        <v>586</v>
      </c>
      <c r="O620" s="253"/>
      <c r="P620" s="253"/>
    </row>
    <row r="621" spans="1:16" s="228" customFormat="1" ht="13.35" customHeight="1" x14ac:dyDescent="0.25">
      <c r="A621" s="185"/>
      <c r="B621" s="142"/>
      <c r="C621" s="142"/>
      <c r="D621" s="142"/>
      <c r="E621" s="118"/>
      <c r="F621" s="175"/>
      <c r="G621" s="316"/>
      <c r="H621" s="602"/>
      <c r="I621" s="602"/>
      <c r="J621" s="174"/>
      <c r="K621" s="409"/>
      <c r="L621" s="148"/>
      <c r="M621" s="248"/>
      <c r="O621" s="253"/>
      <c r="P621" s="253"/>
    </row>
    <row r="622" spans="1:16" s="228" customFormat="1" ht="13.35" customHeight="1" x14ac:dyDescent="0.25">
      <c r="A622" s="185" t="s">
        <v>529</v>
      </c>
      <c r="B622" s="142"/>
      <c r="C622" s="142"/>
      <c r="D622" s="142"/>
      <c r="E622" s="118"/>
      <c r="F622" s="175"/>
      <c r="G622" s="316"/>
      <c r="H622" s="119"/>
      <c r="I622" s="377"/>
      <c r="J622" s="174"/>
      <c r="K622" s="409"/>
      <c r="L622" s="148"/>
      <c r="M622" s="248"/>
      <c r="O622" s="253"/>
      <c r="P622" s="253"/>
    </row>
    <row r="623" spans="1:16" s="228" customFormat="1" ht="13.35" customHeight="1" x14ac:dyDescent="0.25">
      <c r="A623" s="185" t="s">
        <v>527</v>
      </c>
      <c r="B623" s="142"/>
      <c r="C623" s="142"/>
      <c r="D623" s="142"/>
      <c r="E623" s="56"/>
      <c r="F623" s="129" t="s">
        <v>525</v>
      </c>
      <c r="G623" s="315"/>
      <c r="H623" s="57" t="s">
        <v>492</v>
      </c>
      <c r="I623" s="424"/>
      <c r="J623" s="59" t="s">
        <v>349</v>
      </c>
      <c r="K623" s="267">
        <v>0</v>
      </c>
      <c r="L623" s="150" t="s">
        <v>585</v>
      </c>
      <c r="M623" s="182" t="s">
        <v>586</v>
      </c>
      <c r="O623" s="253"/>
      <c r="P623" s="253"/>
    </row>
    <row r="624" spans="1:16" s="228" customFormat="1" ht="13.35" customHeight="1" x14ac:dyDescent="0.25">
      <c r="A624" s="185" t="s">
        <v>530</v>
      </c>
      <c r="B624" s="142"/>
      <c r="C624" s="142"/>
      <c r="D624" s="142"/>
      <c r="E624" s="56"/>
      <c r="F624" s="129" t="s">
        <v>525</v>
      </c>
      <c r="G624" s="315"/>
      <c r="H624" s="57" t="s">
        <v>492</v>
      </c>
      <c r="I624" s="424"/>
      <c r="J624" s="59" t="s">
        <v>349</v>
      </c>
      <c r="K624" s="267">
        <v>0</v>
      </c>
      <c r="L624" s="150" t="s">
        <v>585</v>
      </c>
      <c r="M624" s="182" t="s">
        <v>586</v>
      </c>
      <c r="O624" s="253"/>
      <c r="P624" s="253"/>
    </row>
    <row r="625" spans="1:16" s="228" customFormat="1" ht="13.35" customHeight="1" x14ac:dyDescent="0.25">
      <c r="A625" s="185"/>
      <c r="B625" s="142"/>
      <c r="C625" s="142"/>
      <c r="D625" s="142"/>
      <c r="E625" s="118"/>
      <c r="F625" s="141"/>
      <c r="G625" s="317"/>
      <c r="H625" s="125"/>
      <c r="I625" s="376"/>
      <c r="J625" s="141"/>
      <c r="K625" s="425"/>
      <c r="L625" s="148"/>
      <c r="M625" s="248"/>
      <c r="O625" s="253"/>
      <c r="P625" s="253"/>
    </row>
    <row r="626" spans="1:16" s="228" customFormat="1" ht="13.35" customHeight="1" x14ac:dyDescent="0.25">
      <c r="A626" s="185" t="s">
        <v>531</v>
      </c>
      <c r="B626" s="142"/>
      <c r="C626" s="142"/>
      <c r="D626" s="142"/>
      <c r="E626" s="118"/>
      <c r="F626" s="141"/>
      <c r="G626" s="317"/>
      <c r="H626" s="125"/>
      <c r="I626" s="376"/>
      <c r="J626" s="141"/>
      <c r="K626" s="425"/>
      <c r="L626" s="148"/>
      <c r="M626" s="248"/>
      <c r="O626" s="253"/>
      <c r="P626" s="253"/>
    </row>
    <row r="627" spans="1:16" s="228" customFormat="1" ht="13.35" customHeight="1" x14ac:dyDescent="0.25">
      <c r="A627" s="185" t="s">
        <v>532</v>
      </c>
      <c r="B627" s="142"/>
      <c r="C627" s="142"/>
      <c r="D627" s="142"/>
      <c r="E627" s="56"/>
      <c r="F627" s="129" t="s">
        <v>525</v>
      </c>
      <c r="G627" s="315"/>
      <c r="H627" s="57" t="s">
        <v>492</v>
      </c>
      <c r="I627" s="424"/>
      <c r="J627" s="59" t="s">
        <v>349</v>
      </c>
      <c r="K627" s="267">
        <v>0</v>
      </c>
      <c r="L627" s="150" t="s">
        <v>585</v>
      </c>
      <c r="M627" s="182" t="s">
        <v>586</v>
      </c>
      <c r="O627" s="253"/>
      <c r="P627" s="253"/>
    </row>
    <row r="628" spans="1:16" s="228" customFormat="1" ht="13.35" customHeight="1" x14ac:dyDescent="0.25">
      <c r="A628" s="130"/>
      <c r="B628" s="142"/>
      <c r="C628" s="142"/>
      <c r="D628" s="142"/>
      <c r="E628" s="118"/>
      <c r="F628" s="141"/>
      <c r="G628" s="317"/>
      <c r="H628" s="125"/>
      <c r="I628" s="376"/>
      <c r="J628" s="141"/>
      <c r="K628" s="425"/>
      <c r="L628" s="148"/>
      <c r="M628" s="248"/>
      <c r="O628" s="253"/>
      <c r="P628" s="253"/>
    </row>
    <row r="629" spans="1:16" x14ac:dyDescent="0.25">
      <c r="A629" s="152" t="s">
        <v>787</v>
      </c>
      <c r="B629" s="184"/>
      <c r="C629" s="184"/>
      <c r="D629" s="184"/>
      <c r="E629" s="153"/>
      <c r="F629" s="11"/>
      <c r="G629" s="265"/>
      <c r="H629" s="11"/>
      <c r="I629" s="155"/>
      <c r="J629" s="11"/>
      <c r="K629" s="133"/>
      <c r="L629" s="164"/>
      <c r="M629" s="166"/>
      <c r="O629" s="253"/>
    </row>
    <row r="630" spans="1:16" x14ac:dyDescent="0.25">
      <c r="A630" s="184" t="s">
        <v>346</v>
      </c>
      <c r="B630" s="184"/>
      <c r="C630" s="184"/>
      <c r="D630" s="184"/>
      <c r="E630" s="153"/>
      <c r="F630" s="11"/>
      <c r="G630" s="265"/>
      <c r="H630" s="11"/>
      <c r="I630" s="155"/>
      <c r="J630" s="11"/>
      <c r="K630" s="133"/>
      <c r="L630" s="164"/>
      <c r="M630" s="166"/>
      <c r="O630" s="253"/>
    </row>
    <row r="631" spans="1:16" x14ac:dyDescent="0.25">
      <c r="A631" s="184" t="s">
        <v>347</v>
      </c>
      <c r="B631" s="184"/>
      <c r="C631" s="184"/>
      <c r="D631" s="184"/>
      <c r="E631" s="177" t="s">
        <v>348</v>
      </c>
      <c r="F631" s="179" t="s">
        <v>337</v>
      </c>
      <c r="G631" s="263"/>
      <c r="H631" s="178" t="s">
        <v>235</v>
      </c>
      <c r="I631" s="261"/>
      <c r="J631" s="180" t="s">
        <v>349</v>
      </c>
      <c r="K631" s="276">
        <v>0</v>
      </c>
      <c r="L631" s="150" t="s">
        <v>585</v>
      </c>
      <c r="M631" s="182" t="s">
        <v>586</v>
      </c>
      <c r="O631" s="253"/>
    </row>
    <row r="632" spans="1:16" x14ac:dyDescent="0.25">
      <c r="A632" s="184" t="s">
        <v>350</v>
      </c>
      <c r="B632" s="184"/>
      <c r="C632" s="184"/>
      <c r="D632" s="184"/>
      <c r="E632" s="177" t="s">
        <v>351</v>
      </c>
      <c r="F632" s="179" t="s">
        <v>337</v>
      </c>
      <c r="G632" s="263"/>
      <c r="H632" s="178" t="s">
        <v>235</v>
      </c>
      <c r="I632" s="261"/>
      <c r="J632" s="180" t="s">
        <v>349</v>
      </c>
      <c r="K632" s="276">
        <v>0</v>
      </c>
      <c r="L632" s="150" t="s">
        <v>585</v>
      </c>
      <c r="M632" s="182" t="s">
        <v>586</v>
      </c>
      <c r="O632" s="253"/>
    </row>
    <row r="633" spans="1:16" x14ac:dyDescent="0.25">
      <c r="A633" s="184" t="s">
        <v>352</v>
      </c>
      <c r="B633" s="184"/>
      <c r="C633" s="184"/>
      <c r="D633" s="184"/>
      <c r="E633" s="177" t="s">
        <v>351</v>
      </c>
      <c r="F633" s="179" t="s">
        <v>337</v>
      </c>
      <c r="G633" s="263"/>
      <c r="H633" s="178" t="s">
        <v>235</v>
      </c>
      <c r="I633" s="261"/>
      <c r="J633" s="180" t="s">
        <v>349</v>
      </c>
      <c r="K633" s="261">
        <v>0</v>
      </c>
      <c r="L633" s="150" t="s">
        <v>585</v>
      </c>
      <c r="M633" s="182" t="s">
        <v>586</v>
      </c>
      <c r="O633" s="253"/>
    </row>
    <row r="634" spans="1:16" x14ac:dyDescent="0.25">
      <c r="A634" s="184" t="s">
        <v>353</v>
      </c>
      <c r="B634" s="184"/>
      <c r="C634" s="184"/>
      <c r="D634" s="184"/>
      <c r="E634" s="177" t="s">
        <v>354</v>
      </c>
      <c r="F634" s="179" t="s">
        <v>337</v>
      </c>
      <c r="G634" s="263"/>
      <c r="H634" s="178" t="s">
        <v>235</v>
      </c>
      <c r="I634" s="261"/>
      <c r="J634" s="180" t="s">
        <v>349</v>
      </c>
      <c r="K634" s="276">
        <v>0</v>
      </c>
      <c r="L634" s="150" t="s">
        <v>585</v>
      </c>
      <c r="M634" s="182" t="s">
        <v>586</v>
      </c>
      <c r="O634" s="253"/>
    </row>
    <row r="635" spans="1:16" x14ac:dyDescent="0.25">
      <c r="A635" s="184" t="s">
        <v>355</v>
      </c>
      <c r="B635" s="184"/>
      <c r="C635" s="184"/>
      <c r="D635" s="184"/>
      <c r="E635" s="177" t="s">
        <v>356</v>
      </c>
      <c r="F635" s="179" t="s">
        <v>337</v>
      </c>
      <c r="G635" s="263"/>
      <c r="H635" s="178" t="s">
        <v>235</v>
      </c>
      <c r="I635" s="261"/>
      <c r="J635" s="180" t="s">
        <v>349</v>
      </c>
      <c r="K635" s="276">
        <v>0</v>
      </c>
      <c r="L635" s="150" t="s">
        <v>585</v>
      </c>
      <c r="M635" s="182" t="s">
        <v>586</v>
      </c>
      <c r="O635" s="253"/>
    </row>
    <row r="636" spans="1:16" x14ac:dyDescent="0.25">
      <c r="A636" s="184" t="s">
        <v>357</v>
      </c>
      <c r="B636" s="184"/>
      <c r="C636" s="184"/>
      <c r="D636" s="184"/>
      <c r="E636" s="177" t="s">
        <v>358</v>
      </c>
      <c r="F636" s="179" t="s">
        <v>337</v>
      </c>
      <c r="G636" s="263"/>
      <c r="H636" s="178" t="s">
        <v>235</v>
      </c>
      <c r="I636" s="261"/>
      <c r="J636" s="180" t="s">
        <v>349</v>
      </c>
      <c r="K636" s="261">
        <v>0</v>
      </c>
      <c r="L636" s="150" t="s">
        <v>585</v>
      </c>
      <c r="M636" s="182" t="s">
        <v>586</v>
      </c>
      <c r="O636" s="253"/>
    </row>
    <row r="637" spans="1:16" x14ac:dyDescent="0.25">
      <c r="A637" s="184" t="s">
        <v>565</v>
      </c>
      <c r="B637" s="184"/>
      <c r="C637" s="184"/>
      <c r="D637" s="184"/>
      <c r="E637" s="177"/>
      <c r="F637" s="179" t="s">
        <v>337</v>
      </c>
      <c r="G637" s="263"/>
      <c r="H637" s="178" t="s">
        <v>235</v>
      </c>
      <c r="I637" s="261"/>
      <c r="J637" s="180" t="s">
        <v>349</v>
      </c>
      <c r="K637" s="261">
        <v>0</v>
      </c>
      <c r="L637" s="150" t="s">
        <v>585</v>
      </c>
      <c r="M637" s="182" t="s">
        <v>586</v>
      </c>
      <c r="O637" s="253"/>
    </row>
    <row r="638" spans="1:16" x14ac:dyDescent="0.25">
      <c r="A638" s="184"/>
      <c r="B638" s="184"/>
      <c r="C638" s="184"/>
      <c r="D638" s="184"/>
      <c r="E638" s="153"/>
      <c r="F638" s="11"/>
      <c r="G638" s="265"/>
      <c r="H638" s="11"/>
      <c r="I638" s="155"/>
      <c r="J638" s="11"/>
      <c r="K638" s="133"/>
      <c r="L638" s="164"/>
      <c r="M638" s="166"/>
      <c r="O638" s="253"/>
    </row>
    <row r="639" spans="1:16" x14ac:dyDescent="0.25">
      <c r="A639" s="152" t="s">
        <v>786</v>
      </c>
      <c r="B639" s="184"/>
      <c r="C639" s="184"/>
      <c r="D639" s="184"/>
      <c r="E639" s="153"/>
      <c r="F639" s="11"/>
      <c r="G639" s="265"/>
      <c r="H639" s="11"/>
      <c r="I639" s="155"/>
      <c r="J639" s="37"/>
      <c r="K639" s="396"/>
      <c r="L639" s="165"/>
      <c r="M639" s="136"/>
      <c r="O639" s="253"/>
      <c r="P639" s="243"/>
    </row>
    <row r="640" spans="1:16" x14ac:dyDescent="0.25">
      <c r="A640" s="152" t="s">
        <v>788</v>
      </c>
      <c r="B640" s="184"/>
      <c r="C640" s="184"/>
      <c r="D640" s="184"/>
      <c r="E640" s="153"/>
      <c r="F640" s="11"/>
      <c r="G640" s="265"/>
      <c r="H640" s="11"/>
      <c r="I640" s="155"/>
      <c r="J640" s="11"/>
      <c r="K640" s="133"/>
      <c r="L640" s="164"/>
      <c r="M640" s="166"/>
      <c r="O640" s="253"/>
      <c r="P640" s="243"/>
    </row>
    <row r="641" spans="1:15" s="230" customFormat="1" x14ac:dyDescent="0.25">
      <c r="A641" s="184" t="s">
        <v>910</v>
      </c>
      <c r="B641" s="184"/>
      <c r="C641" s="184"/>
      <c r="D641" s="184"/>
      <c r="E641" s="153"/>
      <c r="F641" s="11"/>
      <c r="G641" s="265"/>
      <c r="H641" s="11"/>
      <c r="I641" s="155"/>
      <c r="J641" s="11"/>
      <c r="K641" s="133"/>
      <c r="L641" s="164"/>
      <c r="M641" s="166"/>
      <c r="O641" s="234"/>
    </row>
    <row r="642" spans="1:15" s="230" customFormat="1" x14ac:dyDescent="0.25">
      <c r="A642" s="184" t="s">
        <v>359</v>
      </c>
      <c r="B642" s="184"/>
      <c r="C642" s="184"/>
      <c r="D642" s="184"/>
      <c r="E642" s="177" t="s">
        <v>360</v>
      </c>
      <c r="F642" s="179" t="s">
        <v>361</v>
      </c>
      <c r="G642" s="263"/>
      <c r="H642" s="178" t="s">
        <v>235</v>
      </c>
      <c r="I642" s="261"/>
      <c r="J642" s="180" t="s">
        <v>362</v>
      </c>
      <c r="K642" s="261">
        <v>0</v>
      </c>
      <c r="L642" s="183"/>
      <c r="M642" s="182">
        <f>K642*L642</f>
        <v>0</v>
      </c>
      <c r="O642" s="234"/>
    </row>
    <row r="643" spans="1:15" s="230" customFormat="1" x14ac:dyDescent="0.25">
      <c r="A643" s="184" t="s">
        <v>363</v>
      </c>
      <c r="B643" s="184"/>
      <c r="C643" s="184"/>
      <c r="D643" s="184"/>
      <c r="E643" s="177" t="s">
        <v>360</v>
      </c>
      <c r="F643" s="179" t="s">
        <v>361</v>
      </c>
      <c r="G643" s="263"/>
      <c r="H643" s="178" t="s">
        <v>235</v>
      </c>
      <c r="I643" s="261"/>
      <c r="J643" s="180" t="s">
        <v>362</v>
      </c>
      <c r="K643" s="276">
        <v>0</v>
      </c>
      <c r="L643" s="150" t="s">
        <v>585</v>
      </c>
      <c r="M643" s="182" t="s">
        <v>586</v>
      </c>
      <c r="O643" s="234"/>
    </row>
    <row r="644" spans="1:15" s="230" customFormat="1" x14ac:dyDescent="0.25">
      <c r="A644" s="184" t="s">
        <v>587</v>
      </c>
      <c r="B644" s="184"/>
      <c r="C644" s="184"/>
      <c r="D644" s="184"/>
      <c r="E644" s="177" t="s">
        <v>360</v>
      </c>
      <c r="F644" s="179" t="s">
        <v>365</v>
      </c>
      <c r="G644" s="263"/>
      <c r="H644" s="178" t="s">
        <v>235</v>
      </c>
      <c r="I644" s="261"/>
      <c r="J644" s="180" t="s">
        <v>362</v>
      </c>
      <c r="K644" s="261">
        <v>0</v>
      </c>
      <c r="L644" s="150" t="s">
        <v>585</v>
      </c>
      <c r="M644" s="182" t="s">
        <v>586</v>
      </c>
      <c r="O644" s="234"/>
    </row>
    <row r="645" spans="1:15" s="230" customFormat="1" x14ac:dyDescent="0.25">
      <c r="A645" s="184"/>
      <c r="B645" s="184"/>
      <c r="C645" s="184"/>
      <c r="D645" s="184"/>
      <c r="E645" s="153"/>
      <c r="F645" s="72" t="s">
        <v>364</v>
      </c>
      <c r="G645" s="281"/>
      <c r="H645" s="72"/>
      <c r="I645" s="407"/>
      <c r="J645" s="72"/>
      <c r="K645" s="133"/>
      <c r="L645" s="167"/>
      <c r="M645" s="164"/>
      <c r="O645" s="234"/>
    </row>
    <row r="646" spans="1:15" s="230" customFormat="1" x14ac:dyDescent="0.25">
      <c r="A646" s="152" t="s">
        <v>789</v>
      </c>
      <c r="B646" s="184"/>
      <c r="C646" s="184"/>
      <c r="D646" s="184"/>
      <c r="E646" s="153"/>
      <c r="F646" s="11"/>
      <c r="G646" s="265"/>
      <c r="H646" s="11"/>
      <c r="I646" s="155"/>
      <c r="J646" s="37"/>
      <c r="K646" s="396"/>
      <c r="L646" s="165"/>
      <c r="M646" s="136"/>
      <c r="O646" s="234"/>
    </row>
    <row r="647" spans="1:15" s="230" customFormat="1" x14ac:dyDescent="0.25">
      <c r="A647" s="152" t="s">
        <v>900</v>
      </c>
      <c r="B647" s="184"/>
      <c r="C647" s="184"/>
      <c r="D647" s="184"/>
      <c r="E647" s="153"/>
      <c r="F647" s="11"/>
      <c r="G647" s="265"/>
      <c r="H647" s="156"/>
      <c r="I647" s="133"/>
      <c r="J647" s="37"/>
      <c r="K647" s="396"/>
      <c r="L647" s="165"/>
      <c r="M647" s="136"/>
      <c r="O647" s="234"/>
    </row>
    <row r="648" spans="1:15" s="230" customFormat="1" x14ac:dyDescent="0.25">
      <c r="A648" s="184" t="s">
        <v>902</v>
      </c>
      <c r="B648" s="184"/>
      <c r="C648" s="184"/>
      <c r="D648" s="184"/>
      <c r="E648" s="153"/>
      <c r="F648" s="11"/>
      <c r="G648" s="265"/>
      <c r="H648" s="156"/>
      <c r="I648" s="133"/>
      <c r="J648" s="37"/>
      <c r="K648" s="396"/>
      <c r="L648" s="165"/>
      <c r="M648" s="136"/>
      <c r="O648" s="234"/>
    </row>
    <row r="649" spans="1:15" s="230" customFormat="1" x14ac:dyDescent="0.25">
      <c r="A649" s="184" t="s">
        <v>898</v>
      </c>
      <c r="B649" s="184"/>
      <c r="C649" s="184"/>
      <c r="D649" s="184"/>
      <c r="E649" s="177" t="s">
        <v>904</v>
      </c>
      <c r="F649" s="179" t="s">
        <v>361</v>
      </c>
      <c r="G649" s="263"/>
      <c r="H649" s="178" t="s">
        <v>235</v>
      </c>
      <c r="I649" s="261"/>
      <c r="J649" s="180" t="s">
        <v>362</v>
      </c>
      <c r="K649" s="261">
        <v>0</v>
      </c>
      <c r="L649" s="183"/>
      <c r="M649" s="182">
        <f>K649*L649</f>
        <v>0</v>
      </c>
      <c r="O649" s="234"/>
    </row>
    <row r="650" spans="1:15" s="230" customFormat="1" x14ac:dyDescent="0.25">
      <c r="A650" s="184" t="s">
        <v>899</v>
      </c>
      <c r="B650" s="184"/>
      <c r="C650" s="184"/>
      <c r="D650" s="184"/>
      <c r="E650" s="177" t="s">
        <v>905</v>
      </c>
      <c r="F650" s="179" t="s">
        <v>361</v>
      </c>
      <c r="G650" s="263"/>
      <c r="H650" s="178" t="s">
        <v>235</v>
      </c>
      <c r="I650" s="261"/>
      <c r="J650" s="180" t="s">
        <v>362</v>
      </c>
      <c r="K650" s="261">
        <v>0</v>
      </c>
      <c r="L650" s="150" t="s">
        <v>585</v>
      </c>
      <c r="M650" s="182" t="s">
        <v>586</v>
      </c>
      <c r="O650" s="234"/>
    </row>
    <row r="651" spans="1:15" s="230" customFormat="1" x14ac:dyDescent="0.25">
      <c r="A651" s="184"/>
      <c r="B651" s="184"/>
      <c r="C651" s="184"/>
      <c r="D651" s="184"/>
      <c r="E651" s="153"/>
      <c r="F651" s="72" t="s">
        <v>364</v>
      </c>
      <c r="G651" s="281"/>
      <c r="H651" s="72"/>
      <c r="I651" s="407"/>
      <c r="J651" s="22"/>
      <c r="K651" s="133"/>
      <c r="L651" s="162"/>
      <c r="M651" s="161"/>
      <c r="O651" s="234"/>
    </row>
    <row r="652" spans="1:15" s="230" customFormat="1" x14ac:dyDescent="0.25">
      <c r="A652" s="184" t="s">
        <v>906</v>
      </c>
      <c r="B652" s="184"/>
      <c r="C652" s="184"/>
      <c r="D652" s="184"/>
      <c r="E652" s="153"/>
      <c r="F652" s="11"/>
      <c r="G652" s="265"/>
      <c r="H652" s="156"/>
      <c r="I652" s="133"/>
      <c r="J652" s="37"/>
      <c r="K652" s="396"/>
      <c r="L652" s="165"/>
      <c r="M652" s="136"/>
      <c r="O652" s="234"/>
    </row>
    <row r="653" spans="1:15" s="230" customFormat="1" x14ac:dyDescent="0.25">
      <c r="A653" s="184" t="s">
        <v>903</v>
      </c>
      <c r="B653" s="184"/>
      <c r="C653" s="184"/>
      <c r="D653" s="184"/>
      <c r="E653" s="177" t="s">
        <v>904</v>
      </c>
      <c r="F653" s="179" t="s">
        <v>365</v>
      </c>
      <c r="G653" s="263"/>
      <c r="H653" s="178" t="s">
        <v>235</v>
      </c>
      <c r="I653" s="261"/>
      <c r="J653" s="180" t="s">
        <v>362</v>
      </c>
      <c r="K653" s="261">
        <v>0</v>
      </c>
      <c r="L653" s="150" t="s">
        <v>585</v>
      </c>
      <c r="M653" s="182" t="s">
        <v>586</v>
      </c>
      <c r="O653" s="234"/>
    </row>
    <row r="654" spans="1:15" s="230" customFormat="1" x14ac:dyDescent="0.25">
      <c r="A654" s="184"/>
      <c r="B654" s="184"/>
      <c r="C654" s="184"/>
      <c r="D654" s="184"/>
      <c r="E654" s="153"/>
      <c r="F654" s="72" t="s">
        <v>364</v>
      </c>
      <c r="G654" s="281"/>
      <c r="H654" s="72"/>
      <c r="I654" s="407"/>
      <c r="J654" s="72"/>
      <c r="K654" s="133"/>
      <c r="L654" s="167"/>
      <c r="M654" s="164"/>
      <c r="O654" s="234"/>
    </row>
    <row r="655" spans="1:15" s="230" customFormat="1" x14ac:dyDescent="0.25">
      <c r="A655" s="184"/>
      <c r="B655" s="184"/>
      <c r="C655" s="184"/>
      <c r="D655" s="184"/>
      <c r="E655" s="153"/>
      <c r="F655" s="72"/>
      <c r="G655" s="281"/>
      <c r="H655" s="72"/>
      <c r="I655" s="407"/>
      <c r="J655" s="72"/>
      <c r="K655" s="133"/>
      <c r="L655" s="167"/>
      <c r="M655" s="164"/>
      <c r="O655" s="234"/>
    </row>
    <row r="656" spans="1:15" s="230" customFormat="1" x14ac:dyDescent="0.25">
      <c r="A656" s="152" t="s">
        <v>901</v>
      </c>
      <c r="B656" s="184"/>
      <c r="C656" s="184"/>
      <c r="D656" s="184"/>
      <c r="E656" s="153"/>
      <c r="F656" s="11"/>
      <c r="G656" s="265"/>
      <c r="H656" s="156"/>
      <c r="I656" s="133"/>
      <c r="J656" s="37"/>
      <c r="K656" s="396"/>
      <c r="L656" s="165"/>
      <c r="M656" s="136"/>
      <c r="O656" s="234"/>
    </row>
    <row r="657" spans="1:16" s="230" customFormat="1" x14ac:dyDescent="0.25">
      <c r="A657" s="184" t="s">
        <v>907</v>
      </c>
      <c r="B657" s="184"/>
      <c r="C657" s="184"/>
      <c r="D657" s="184"/>
      <c r="E657" s="177" t="s">
        <v>909</v>
      </c>
      <c r="F657" s="179" t="s">
        <v>361</v>
      </c>
      <c r="G657" s="263"/>
      <c r="H657" s="178" t="s">
        <v>235</v>
      </c>
      <c r="I657" s="261"/>
      <c r="J657" s="180" t="s">
        <v>362</v>
      </c>
      <c r="K657" s="261">
        <v>0</v>
      </c>
      <c r="L657" s="183"/>
      <c r="M657" s="182">
        <f>K657*L657</f>
        <v>0</v>
      </c>
      <c r="O657" s="234"/>
    </row>
    <row r="658" spans="1:16" s="230" customFormat="1" x14ac:dyDescent="0.25">
      <c r="A658" s="184" t="s">
        <v>908</v>
      </c>
      <c r="B658" s="184"/>
      <c r="C658" s="184"/>
      <c r="D658" s="184"/>
      <c r="E658" s="177"/>
      <c r="F658" s="179" t="s">
        <v>361</v>
      </c>
      <c r="G658" s="263"/>
      <c r="H658" s="178" t="s">
        <v>235</v>
      </c>
      <c r="I658" s="261"/>
      <c r="J658" s="180" t="s">
        <v>362</v>
      </c>
      <c r="K658" s="261">
        <v>0</v>
      </c>
      <c r="L658" s="150" t="s">
        <v>585</v>
      </c>
      <c r="M658" s="182" t="s">
        <v>586</v>
      </c>
      <c r="O658" s="234"/>
    </row>
    <row r="659" spans="1:16" s="230" customFormat="1" x14ac:dyDescent="0.25">
      <c r="A659" s="184"/>
      <c r="B659" s="184"/>
      <c r="C659" s="184"/>
      <c r="D659" s="184"/>
      <c r="E659" s="153"/>
      <c r="F659" s="72" t="s">
        <v>364</v>
      </c>
      <c r="G659" s="281"/>
      <c r="H659" s="72"/>
      <c r="I659" s="407"/>
      <c r="J659" s="22"/>
      <c r="K659" s="133"/>
      <c r="L659" s="162"/>
      <c r="M659" s="161"/>
      <c r="O659" s="234"/>
    </row>
    <row r="660" spans="1:16" x14ac:dyDescent="0.25">
      <c r="A660" s="440"/>
      <c r="B660" s="440"/>
      <c r="C660" s="440"/>
      <c r="D660" s="440"/>
      <c r="E660" s="441"/>
      <c r="F660" s="442"/>
      <c r="G660" s="443"/>
      <c r="H660" s="442"/>
      <c r="I660" s="444"/>
      <c r="J660" s="445"/>
      <c r="K660" s="446"/>
      <c r="L660" s="447"/>
      <c r="M660" s="448"/>
      <c r="O660" s="253"/>
      <c r="P660" s="243"/>
    </row>
    <row r="661" spans="1:16" x14ac:dyDescent="0.25">
      <c r="A661" s="152" t="s">
        <v>791</v>
      </c>
      <c r="B661" s="184"/>
      <c r="C661" s="184"/>
      <c r="D661" s="184"/>
      <c r="E661" s="153"/>
      <c r="F661" s="156"/>
      <c r="G661" s="265"/>
      <c r="H661" s="22"/>
      <c r="I661" s="155"/>
      <c r="J661" s="22"/>
      <c r="K661" s="133"/>
      <c r="L661" s="162"/>
      <c r="M661" s="161"/>
      <c r="O661" s="253"/>
      <c r="P661" s="243"/>
    </row>
    <row r="662" spans="1:16" x14ac:dyDescent="0.25">
      <c r="A662" s="184"/>
      <c r="B662" s="184"/>
      <c r="C662" s="184"/>
      <c r="D662" s="184"/>
      <c r="E662" s="153"/>
      <c r="F662" s="156"/>
      <c r="G662" s="265"/>
      <c r="H662" s="22"/>
      <c r="I662" s="155"/>
      <c r="J662" s="22"/>
      <c r="K662" s="133"/>
      <c r="L662" s="162"/>
      <c r="M662" s="161"/>
      <c r="O662" s="253"/>
      <c r="P662" s="243"/>
    </row>
    <row r="663" spans="1:16" x14ac:dyDescent="0.25">
      <c r="A663" s="152" t="s">
        <v>792</v>
      </c>
      <c r="B663" s="184"/>
      <c r="C663" s="184"/>
      <c r="D663" s="184"/>
      <c r="E663" s="153"/>
      <c r="F663" s="156"/>
      <c r="G663" s="265"/>
      <c r="H663" s="22"/>
      <c r="I663" s="155"/>
      <c r="J663" s="22"/>
      <c r="K663" s="133"/>
      <c r="L663" s="162"/>
      <c r="M663" s="161"/>
      <c r="O663" s="253"/>
      <c r="P663" s="243"/>
    </row>
    <row r="664" spans="1:16" x14ac:dyDescent="0.25">
      <c r="A664" s="184" t="s">
        <v>366</v>
      </c>
      <c r="B664" s="184"/>
      <c r="C664" s="184"/>
      <c r="D664" s="184"/>
      <c r="E664" s="153"/>
      <c r="F664" s="156"/>
      <c r="G664" s="265"/>
      <c r="H664" s="22"/>
      <c r="I664" s="155"/>
      <c r="J664" s="22"/>
      <c r="K664" s="230"/>
      <c r="L664" s="243"/>
      <c r="M664" s="243"/>
      <c r="O664" s="253"/>
      <c r="P664" s="243"/>
    </row>
    <row r="665" spans="1:16" x14ac:dyDescent="0.25">
      <c r="A665" s="184" t="s">
        <v>367</v>
      </c>
      <c r="B665" s="184"/>
      <c r="C665" s="184"/>
      <c r="D665" s="184"/>
      <c r="E665" s="153"/>
      <c r="F665" s="156"/>
      <c r="G665" s="265"/>
      <c r="H665" s="22"/>
      <c r="I665" s="155"/>
      <c r="J665" s="22"/>
      <c r="K665" s="133"/>
      <c r="L665" s="162"/>
      <c r="M665" s="161"/>
      <c r="O665" s="253"/>
      <c r="P665" s="243"/>
    </row>
    <row r="666" spans="1:16" x14ac:dyDescent="0.25">
      <c r="A666" s="184" t="s">
        <v>888</v>
      </c>
      <c r="B666" s="184"/>
      <c r="C666" s="184"/>
      <c r="D666" s="184"/>
      <c r="E666" s="153"/>
      <c r="F666" s="156"/>
      <c r="G666" s="265"/>
      <c r="H666" s="22"/>
      <c r="I666" s="155"/>
      <c r="J666" s="22"/>
      <c r="K666" s="261">
        <v>1</v>
      </c>
      <c r="L666" s="183"/>
      <c r="M666" s="182">
        <f>K666*L666</f>
        <v>0</v>
      </c>
      <c r="N666" s="230"/>
      <c r="O666" s="234"/>
      <c r="P666" s="243"/>
    </row>
    <row r="667" spans="1:16" x14ac:dyDescent="0.25">
      <c r="A667" s="184"/>
      <c r="B667" s="184"/>
      <c r="C667" s="184"/>
      <c r="D667" s="184"/>
      <c r="E667" s="153"/>
      <c r="F667" s="156"/>
      <c r="G667" s="265"/>
      <c r="H667" s="22"/>
      <c r="I667" s="155"/>
      <c r="J667" s="22"/>
      <c r="K667" s="261">
        <v>0</v>
      </c>
      <c r="L667" s="150">
        <v>650</v>
      </c>
      <c r="M667" s="182">
        <f>K667*L667</f>
        <v>0</v>
      </c>
      <c r="N667" s="230"/>
      <c r="O667" s="234"/>
      <c r="P667" s="243"/>
    </row>
    <row r="668" spans="1:16" ht="15.75" thickBot="1" x14ac:dyDescent="0.3">
      <c r="A668" s="184"/>
      <c r="B668" s="184"/>
      <c r="C668" s="184"/>
      <c r="D668" s="184"/>
      <c r="E668" s="153"/>
      <c r="F668" s="156"/>
      <c r="G668" s="262"/>
      <c r="H668" s="20"/>
      <c r="I668" s="380"/>
      <c r="J668" s="272"/>
      <c r="K668" s="47" t="s">
        <v>743</v>
      </c>
      <c r="L668" s="556">
        <f>SUM(M572:M667)</f>
        <v>0</v>
      </c>
      <c r="M668" s="556"/>
      <c r="O668" s="253"/>
      <c r="P668" s="243"/>
    </row>
    <row r="669" spans="1:16" x14ac:dyDescent="0.25">
      <c r="A669" s="184"/>
      <c r="B669" s="184"/>
      <c r="C669" s="184"/>
      <c r="D669" s="184"/>
      <c r="E669" s="153"/>
      <c r="F669" s="156"/>
      <c r="G669" s="265"/>
      <c r="H669" s="22"/>
      <c r="I669" s="155"/>
      <c r="J669" s="22"/>
      <c r="K669" s="133"/>
      <c r="L669" s="162"/>
      <c r="M669" s="161"/>
      <c r="O669" s="253"/>
      <c r="P669" s="243"/>
    </row>
    <row r="670" spans="1:16" x14ac:dyDescent="0.25">
      <c r="A670" s="152" t="s">
        <v>748</v>
      </c>
      <c r="B670" s="184"/>
      <c r="C670" s="184"/>
      <c r="D670" s="184"/>
      <c r="E670" s="153"/>
      <c r="F670" s="156"/>
      <c r="G670" s="265"/>
      <c r="H670" s="22"/>
      <c r="I670" s="155"/>
      <c r="J670" s="22"/>
      <c r="K670" s="133"/>
      <c r="L670" s="162"/>
      <c r="M670" s="161"/>
      <c r="O670" s="253"/>
      <c r="P670" s="243"/>
    </row>
    <row r="671" spans="1:16" x14ac:dyDescent="0.25">
      <c r="A671" s="152" t="s">
        <v>749</v>
      </c>
      <c r="B671" s="184"/>
      <c r="C671" s="184"/>
      <c r="D671" s="184"/>
      <c r="E671" s="153"/>
      <c r="F671" s="21"/>
      <c r="G671" s="258"/>
      <c r="H671" s="23"/>
      <c r="I671" s="171"/>
      <c r="J671" s="23"/>
      <c r="K671" s="255"/>
      <c r="L671" s="132"/>
      <c r="M671" s="135"/>
      <c r="O671" s="253"/>
      <c r="P671" s="243"/>
    </row>
    <row r="672" spans="1:16" x14ac:dyDescent="0.25">
      <c r="A672" s="184" t="s">
        <v>848</v>
      </c>
      <c r="B672" s="184"/>
      <c r="C672" s="184"/>
      <c r="D672" s="184"/>
      <c r="E672" s="177" t="s">
        <v>368</v>
      </c>
      <c r="F672" s="178" t="s">
        <v>446</v>
      </c>
      <c r="G672" s="371">
        <v>470</v>
      </c>
      <c r="H672" s="549" t="s">
        <v>235</v>
      </c>
      <c r="I672" s="550"/>
      <c r="J672" s="181"/>
      <c r="K672" s="261">
        <v>1</v>
      </c>
      <c r="L672" s="183"/>
      <c r="M672" s="182">
        <f>K672*L672</f>
        <v>0</v>
      </c>
      <c r="O672" s="253"/>
      <c r="P672" s="243"/>
    </row>
    <row r="673" spans="1:16" x14ac:dyDescent="0.25">
      <c r="A673" s="184" t="s">
        <v>589</v>
      </c>
      <c r="B673" s="184"/>
      <c r="C673" s="184"/>
      <c r="D673" s="184"/>
      <c r="E673" s="177" t="s">
        <v>368</v>
      </c>
      <c r="F673" s="178" t="s">
        <v>446</v>
      </c>
      <c r="G673" s="371">
        <v>160</v>
      </c>
      <c r="H673" s="549" t="s">
        <v>235</v>
      </c>
      <c r="I673" s="550"/>
      <c r="J673" s="181"/>
      <c r="K673" s="261">
        <v>1</v>
      </c>
      <c r="L673" s="183"/>
      <c r="M673" s="182">
        <f>K673*L673</f>
        <v>0</v>
      </c>
      <c r="O673" s="253"/>
      <c r="P673" s="243"/>
    </row>
    <row r="674" spans="1:16" x14ac:dyDescent="0.25">
      <c r="A674" s="184" t="s">
        <v>849</v>
      </c>
      <c r="B674" s="184"/>
      <c r="C674" s="184"/>
      <c r="D674" s="184"/>
      <c r="E674" s="177" t="s">
        <v>975</v>
      </c>
      <c r="F674" s="178" t="s">
        <v>35</v>
      </c>
      <c r="G674" s="371">
        <v>12</v>
      </c>
      <c r="H674" s="549" t="s">
        <v>235</v>
      </c>
      <c r="I674" s="550"/>
      <c r="J674" s="181"/>
      <c r="K674" s="261">
        <v>1</v>
      </c>
      <c r="L674" s="183"/>
      <c r="M674" s="182">
        <f>K674*L674</f>
        <v>0</v>
      </c>
      <c r="N674" s="478"/>
      <c r="O674" s="253"/>
    </row>
    <row r="675" spans="1:16" x14ac:dyDescent="0.25">
      <c r="A675" s="184" t="s">
        <v>974</v>
      </c>
      <c r="B675" s="184"/>
      <c r="C675" s="184"/>
      <c r="D675" s="184"/>
      <c r="E675" s="177" t="s">
        <v>922</v>
      </c>
      <c r="F675" s="178" t="s">
        <v>446</v>
      </c>
      <c r="G675" s="371">
        <v>94</v>
      </c>
      <c r="H675" s="549" t="s">
        <v>235</v>
      </c>
      <c r="I675" s="550"/>
      <c r="J675" s="181"/>
      <c r="K675" s="261">
        <v>1</v>
      </c>
      <c r="L675" s="183"/>
      <c r="M675" s="182">
        <f>K675*L675</f>
        <v>0</v>
      </c>
      <c r="O675" s="253"/>
      <c r="P675" s="243"/>
    </row>
    <row r="676" spans="1:16" x14ac:dyDescent="0.25">
      <c r="A676" s="184"/>
      <c r="B676" s="184"/>
      <c r="C676" s="184"/>
      <c r="D676" s="184"/>
      <c r="E676" s="73" t="s">
        <v>976</v>
      </c>
      <c r="F676" s="21"/>
      <c r="G676" s="265"/>
      <c r="H676" s="22"/>
      <c r="I676" s="155"/>
      <c r="J676" s="22"/>
      <c r="K676" s="133"/>
      <c r="L676" s="162"/>
      <c r="M676" s="161"/>
      <c r="O676" s="253"/>
      <c r="P676" s="243"/>
    </row>
    <row r="677" spans="1:16" x14ac:dyDescent="0.25">
      <c r="A677" s="152" t="s">
        <v>750</v>
      </c>
      <c r="B677" s="184"/>
      <c r="C677" s="184"/>
      <c r="D677" s="184"/>
      <c r="E677" s="153"/>
      <c r="F677" s="154"/>
      <c r="G677" s="289"/>
      <c r="H677" s="154"/>
      <c r="I677" s="382"/>
      <c r="J677" s="154"/>
      <c r="K677" s="382"/>
      <c r="L677" s="163"/>
      <c r="M677" s="91"/>
      <c r="O677" s="253"/>
      <c r="P677" s="243"/>
    </row>
    <row r="678" spans="1:16" x14ac:dyDescent="0.25">
      <c r="A678" s="184" t="s">
        <v>369</v>
      </c>
      <c r="B678" s="184"/>
      <c r="C678" s="184"/>
      <c r="D678" s="184"/>
      <c r="E678" s="153"/>
      <c r="F678" s="154"/>
      <c r="G678" s="289"/>
      <c r="H678" s="154"/>
      <c r="I678" s="382"/>
      <c r="J678" s="154"/>
      <c r="K678" s="382"/>
      <c r="L678" s="163"/>
      <c r="M678" s="91"/>
      <c r="O678" s="253"/>
      <c r="P678" s="243"/>
    </row>
    <row r="679" spans="1:16" x14ac:dyDescent="0.25">
      <c r="A679" s="184" t="s">
        <v>370</v>
      </c>
      <c r="B679" s="184"/>
      <c r="C679" s="184"/>
      <c r="D679" s="184"/>
      <c r="E679" s="177" t="s">
        <v>371</v>
      </c>
      <c r="F679" s="178" t="s">
        <v>337</v>
      </c>
      <c r="G679" s="263">
        <v>110</v>
      </c>
      <c r="H679" s="180" t="s">
        <v>362</v>
      </c>
      <c r="I679" s="264">
        <v>1</v>
      </c>
      <c r="J679" s="180" t="s">
        <v>287</v>
      </c>
      <c r="K679" s="276">
        <v>0</v>
      </c>
      <c r="L679" s="150">
        <v>309.76</v>
      </c>
      <c r="M679" s="182">
        <f>K679*L679</f>
        <v>0</v>
      </c>
      <c r="O679" s="253"/>
      <c r="P679" s="243"/>
    </row>
    <row r="680" spans="1:16" x14ac:dyDescent="0.25">
      <c r="A680" s="184" t="s">
        <v>832</v>
      </c>
      <c r="B680" s="184"/>
      <c r="C680" s="184"/>
      <c r="D680" s="184"/>
      <c r="E680" s="177" t="s">
        <v>371</v>
      </c>
      <c r="F680" s="178" t="s">
        <v>365</v>
      </c>
      <c r="G680" s="263">
        <v>139</v>
      </c>
      <c r="H680" s="180">
        <v>1</v>
      </c>
      <c r="I680" s="264">
        <v>1</v>
      </c>
      <c r="J680" s="180" t="s">
        <v>287</v>
      </c>
      <c r="K680" s="276">
        <v>0</v>
      </c>
      <c r="L680" s="150">
        <v>309.76</v>
      </c>
      <c r="M680" s="182">
        <f>K680*L680</f>
        <v>0</v>
      </c>
      <c r="O680" s="253"/>
      <c r="P680" s="243"/>
    </row>
    <row r="681" spans="1:16" x14ac:dyDescent="0.25">
      <c r="A681" s="184" t="s">
        <v>372</v>
      </c>
      <c r="B681" s="184"/>
      <c r="C681" s="184"/>
      <c r="D681" s="184"/>
      <c r="E681" s="177"/>
      <c r="F681" s="178" t="s">
        <v>365</v>
      </c>
      <c r="G681" s="263"/>
      <c r="H681" s="180"/>
      <c r="I681" s="264" t="s">
        <v>31</v>
      </c>
      <c r="J681" s="180"/>
      <c r="K681" s="276">
        <v>0</v>
      </c>
      <c r="L681" s="150" t="s">
        <v>585</v>
      </c>
      <c r="M681" s="182" t="s">
        <v>586</v>
      </c>
      <c r="O681" s="253"/>
      <c r="P681" s="243"/>
    </row>
    <row r="682" spans="1:16" x14ac:dyDescent="0.25">
      <c r="A682" s="184" t="s">
        <v>373</v>
      </c>
      <c r="B682" s="184"/>
      <c r="C682" s="184"/>
      <c r="D682" s="184"/>
      <c r="E682" s="177"/>
      <c r="F682" s="178" t="s">
        <v>365</v>
      </c>
      <c r="G682" s="263"/>
      <c r="H682" s="180"/>
      <c r="I682" s="264" t="s">
        <v>31</v>
      </c>
      <c r="J682" s="180"/>
      <c r="K682" s="276">
        <v>0</v>
      </c>
      <c r="L682" s="150" t="s">
        <v>585</v>
      </c>
      <c r="M682" s="182" t="s">
        <v>586</v>
      </c>
      <c r="O682" s="253"/>
      <c r="P682" s="243"/>
    </row>
    <row r="683" spans="1:16" x14ac:dyDescent="0.25">
      <c r="A683" s="184"/>
      <c r="B683" s="184"/>
      <c r="C683" s="184"/>
      <c r="D683" s="184"/>
      <c r="E683" s="49" t="s">
        <v>374</v>
      </c>
      <c r="F683" s="21"/>
      <c r="G683" s="265"/>
      <c r="H683" s="22"/>
      <c r="I683" s="155"/>
      <c r="J683" s="22"/>
      <c r="K683" s="133"/>
      <c r="L683" s="162"/>
      <c r="M683" s="161"/>
      <c r="O683" s="253"/>
      <c r="P683" s="243"/>
    </row>
    <row r="684" spans="1:16" x14ac:dyDescent="0.25">
      <c r="A684" s="184"/>
      <c r="B684" s="184"/>
      <c r="C684" s="184"/>
      <c r="D684" s="184"/>
      <c r="E684" s="49" t="s">
        <v>375</v>
      </c>
      <c r="F684" s="21"/>
      <c r="G684" s="265"/>
      <c r="H684" s="22"/>
      <c r="I684" s="155"/>
      <c r="J684" s="22"/>
      <c r="K684" s="133"/>
      <c r="L684" s="162"/>
      <c r="M684" s="161"/>
      <c r="O684" s="253"/>
      <c r="P684" s="243"/>
    </row>
    <row r="685" spans="1:16" x14ac:dyDescent="0.25">
      <c r="A685" s="184"/>
      <c r="B685" s="184"/>
      <c r="C685" s="184"/>
      <c r="D685" s="184"/>
      <c r="E685" s="49" t="s">
        <v>376</v>
      </c>
      <c r="F685" s="21"/>
      <c r="G685" s="265"/>
      <c r="H685" s="22"/>
      <c r="I685" s="155"/>
      <c r="J685" s="22"/>
      <c r="K685" s="133"/>
      <c r="L685" s="162"/>
      <c r="M685" s="161"/>
      <c r="O685" s="253"/>
      <c r="P685" s="243"/>
    </row>
    <row r="686" spans="1:16" x14ac:dyDescent="0.25">
      <c r="A686" s="184"/>
      <c r="B686" s="184"/>
      <c r="C686" s="184"/>
      <c r="D686" s="184"/>
      <c r="E686" s="49" t="s">
        <v>377</v>
      </c>
      <c r="F686" s="21"/>
      <c r="G686" s="265"/>
      <c r="H686" s="37"/>
      <c r="I686" s="407"/>
      <c r="J686" s="22"/>
      <c r="K686" s="133"/>
      <c r="L686" s="162"/>
      <c r="M686" s="161"/>
      <c r="O686" s="253"/>
      <c r="P686" s="243"/>
    </row>
    <row r="687" spans="1:16" x14ac:dyDescent="0.25">
      <c r="A687" s="184"/>
      <c r="B687" s="184"/>
      <c r="C687" s="184"/>
      <c r="D687" s="184"/>
      <c r="E687" s="49" t="s">
        <v>378</v>
      </c>
      <c r="F687" s="21"/>
      <c r="G687" s="265"/>
      <c r="H687" s="37"/>
      <c r="I687" s="407"/>
      <c r="J687" s="22"/>
      <c r="K687" s="133"/>
      <c r="L687" s="162"/>
      <c r="M687" s="161"/>
      <c r="O687" s="253"/>
      <c r="P687" s="243"/>
    </row>
    <row r="688" spans="1:16" x14ac:dyDescent="0.25">
      <c r="A688" s="184"/>
      <c r="B688" s="184"/>
      <c r="C688" s="184"/>
      <c r="D688" s="184"/>
      <c r="E688" s="153"/>
      <c r="F688" s="156"/>
      <c r="G688" s="265"/>
      <c r="H688" s="37"/>
      <c r="I688" s="407"/>
      <c r="J688" s="22"/>
      <c r="K688" s="133"/>
      <c r="L688" s="162"/>
      <c r="M688" s="161"/>
      <c r="O688" s="253"/>
      <c r="P688" s="243"/>
    </row>
    <row r="689" spans="1:254" x14ac:dyDescent="0.25">
      <c r="A689" s="152" t="s">
        <v>751</v>
      </c>
      <c r="B689" s="184"/>
      <c r="C689" s="184"/>
      <c r="D689" s="184"/>
      <c r="E689" s="153"/>
      <c r="F689" s="156"/>
      <c r="G689" s="265"/>
      <c r="H689" s="22"/>
      <c r="I689" s="155"/>
      <c r="J689" s="22"/>
      <c r="K689" s="133"/>
      <c r="L689" s="162"/>
      <c r="M689" s="161"/>
      <c r="O689" s="253"/>
      <c r="P689" s="243"/>
    </row>
    <row r="690" spans="1:254" x14ac:dyDescent="0.25">
      <c r="A690" s="184" t="s">
        <v>765</v>
      </c>
      <c r="B690" s="184"/>
      <c r="C690" s="184"/>
      <c r="D690" s="184"/>
      <c r="E690" s="177"/>
      <c r="F690" s="178" t="s">
        <v>446</v>
      </c>
      <c r="G690" s="263">
        <v>6091</v>
      </c>
      <c r="H690" s="549" t="s">
        <v>235</v>
      </c>
      <c r="I690" s="550"/>
      <c r="J690" s="180"/>
      <c r="K690" s="261">
        <v>1</v>
      </c>
      <c r="L690" s="183"/>
      <c r="M690" s="182">
        <f>K690*L690</f>
        <v>0</v>
      </c>
      <c r="O690" s="253"/>
      <c r="P690" s="243"/>
    </row>
    <row r="691" spans="1:254" x14ac:dyDescent="0.25">
      <c r="A691" s="184" t="s">
        <v>379</v>
      </c>
      <c r="B691" s="184"/>
      <c r="C691" s="184"/>
      <c r="D691" s="184"/>
      <c r="E691" s="177"/>
      <c r="F691" s="178" t="s">
        <v>35</v>
      </c>
      <c r="G691" s="263">
        <v>139</v>
      </c>
      <c r="H691" s="549" t="s">
        <v>235</v>
      </c>
      <c r="I691" s="550"/>
      <c r="J691" s="180"/>
      <c r="K691" s="261">
        <v>1</v>
      </c>
      <c r="L691" s="183"/>
      <c r="M691" s="182">
        <f>K691*L691</f>
        <v>0</v>
      </c>
      <c r="O691" s="253"/>
      <c r="P691" s="243"/>
    </row>
    <row r="692" spans="1:254" x14ac:dyDescent="0.25">
      <c r="A692" s="184" t="s">
        <v>380</v>
      </c>
      <c r="B692" s="184"/>
      <c r="C692" s="184"/>
      <c r="D692" s="184"/>
      <c r="E692" s="177"/>
      <c r="F692" s="178" t="s">
        <v>381</v>
      </c>
      <c r="G692" s="263"/>
      <c r="H692" s="549" t="s">
        <v>235</v>
      </c>
      <c r="I692" s="584"/>
      <c r="J692" s="351"/>
      <c r="K692" s="261">
        <v>0</v>
      </c>
      <c r="L692" s="150" t="s">
        <v>585</v>
      </c>
      <c r="M692" s="353" t="s">
        <v>586</v>
      </c>
      <c r="O692" s="253"/>
      <c r="P692" s="243"/>
    </row>
    <row r="693" spans="1:254" x14ac:dyDescent="0.25">
      <c r="A693" s="184"/>
      <c r="B693" s="184"/>
      <c r="C693" s="184"/>
      <c r="D693" s="184"/>
      <c r="E693" s="153"/>
      <c r="F693" s="156"/>
      <c r="G693" s="265"/>
      <c r="H693" s="37"/>
      <c r="I693" s="387"/>
      <c r="J693" s="33"/>
      <c r="K693" s="284"/>
      <c r="L693" s="143"/>
      <c r="M693" s="137"/>
      <c r="O693" s="253"/>
    </row>
    <row r="694" spans="1:254" ht="15.75" thickBot="1" x14ac:dyDescent="0.3">
      <c r="A694" s="152"/>
      <c r="B694" s="184"/>
      <c r="C694" s="184"/>
      <c r="D694" s="184"/>
      <c r="E694" s="153"/>
      <c r="F694" s="156"/>
      <c r="G694" s="265"/>
      <c r="H694" s="22"/>
      <c r="I694" s="380"/>
      <c r="J694" s="272"/>
      <c r="K694" s="381" t="s">
        <v>752</v>
      </c>
      <c r="L694" s="583">
        <f>SUM(M672:M693)</f>
        <v>0</v>
      </c>
      <c r="M694" s="583"/>
      <c r="O694" s="253"/>
    </row>
    <row r="695" spans="1:254" x14ac:dyDescent="0.25">
      <c r="A695" s="152"/>
      <c r="B695" s="184"/>
      <c r="C695" s="184"/>
      <c r="D695" s="184"/>
      <c r="E695" s="153"/>
      <c r="F695" s="156"/>
      <c r="G695" s="265"/>
      <c r="H695" s="22"/>
      <c r="I695" s="155"/>
      <c r="J695" s="20"/>
      <c r="K695" s="133"/>
      <c r="L695" s="161"/>
      <c r="M695" s="168"/>
      <c r="O695" s="253"/>
    </row>
    <row r="696" spans="1:254" s="154" customFormat="1" ht="13.35" customHeight="1" x14ac:dyDescent="0.25">
      <c r="A696" s="6"/>
      <c r="B696" s="184"/>
      <c r="C696" s="184"/>
      <c r="D696" s="184"/>
      <c r="E696" s="39"/>
      <c r="F696" s="156"/>
      <c r="G696" s="265"/>
      <c r="H696" s="22"/>
      <c r="I696" s="155"/>
      <c r="J696" s="22"/>
      <c r="K696" s="155"/>
      <c r="L696" s="235"/>
      <c r="M696" s="163"/>
      <c r="N696" s="236"/>
      <c r="O696" s="253"/>
      <c r="P696" s="253"/>
    </row>
    <row r="697" spans="1:254" x14ac:dyDescent="0.25">
      <c r="A697" s="152" t="s">
        <v>533</v>
      </c>
      <c r="B697" s="184"/>
      <c r="C697" s="184"/>
      <c r="D697" s="184"/>
      <c r="E697" s="153"/>
      <c r="F697" s="21"/>
      <c r="G697" s="258"/>
      <c r="H697" s="23"/>
      <c r="I697" s="171"/>
      <c r="J697" s="23"/>
      <c r="K697" s="133"/>
      <c r="L697" s="132"/>
      <c r="M697" s="161"/>
      <c r="O697" s="253"/>
    </row>
    <row r="698" spans="1:254" x14ac:dyDescent="0.25">
      <c r="A698" s="152" t="s">
        <v>534</v>
      </c>
      <c r="B698" s="184"/>
      <c r="C698" s="184"/>
      <c r="D698" s="184"/>
      <c r="E698" s="153"/>
      <c r="F698" s="21"/>
      <c r="G698" s="258"/>
      <c r="H698" s="23"/>
      <c r="I698" s="171"/>
      <c r="J698" s="23"/>
      <c r="K698" s="255"/>
      <c r="L698" s="132"/>
      <c r="M698" s="135"/>
      <c r="O698" s="253"/>
    </row>
    <row r="699" spans="1:254" x14ac:dyDescent="0.25">
      <c r="A699" s="152"/>
      <c r="B699" s="184"/>
      <c r="C699" s="184"/>
      <c r="D699" s="184"/>
      <c r="E699" s="153"/>
      <c r="F699" s="21"/>
      <c r="G699" s="258"/>
      <c r="H699" s="23"/>
      <c r="I699" s="171"/>
      <c r="J699" s="23"/>
      <c r="K699" s="255"/>
      <c r="L699" s="132"/>
      <c r="M699" s="135"/>
      <c r="O699" s="253"/>
    </row>
    <row r="700" spans="1:254" x14ac:dyDescent="0.25">
      <c r="A700" s="152" t="s">
        <v>810</v>
      </c>
      <c r="B700" s="184"/>
      <c r="C700" s="184"/>
      <c r="D700" s="184"/>
      <c r="E700" s="153"/>
      <c r="F700" s="21"/>
      <c r="G700" s="258"/>
      <c r="H700" s="23"/>
      <c r="I700" s="171"/>
      <c r="J700" s="23"/>
      <c r="K700" s="255"/>
      <c r="L700" s="132"/>
      <c r="M700" s="135"/>
      <c r="O700" s="253"/>
    </row>
    <row r="701" spans="1:254" x14ac:dyDescent="0.25">
      <c r="A701" s="184" t="s">
        <v>382</v>
      </c>
      <c r="B701" s="184"/>
      <c r="C701" s="184"/>
      <c r="D701" s="184"/>
      <c r="E701" s="177" t="s">
        <v>383</v>
      </c>
      <c r="F701" s="179" t="s">
        <v>35</v>
      </c>
      <c r="G701" s="263"/>
      <c r="H701" s="551" t="s">
        <v>235</v>
      </c>
      <c r="I701" s="552"/>
      <c r="J701" s="180" t="s">
        <v>343</v>
      </c>
      <c r="K701" s="261">
        <v>0</v>
      </c>
      <c r="L701" s="150" t="s">
        <v>585</v>
      </c>
      <c r="M701" s="353" t="s">
        <v>586</v>
      </c>
      <c r="O701" s="253"/>
    </row>
    <row r="702" spans="1:254" x14ac:dyDescent="0.25">
      <c r="A702" s="184" t="s">
        <v>384</v>
      </c>
      <c r="B702" s="184"/>
      <c r="C702" s="184"/>
      <c r="D702" s="184"/>
      <c r="E702" s="177"/>
      <c r="F702" s="179" t="s">
        <v>35</v>
      </c>
      <c r="G702" s="263"/>
      <c r="H702" s="551" t="s">
        <v>235</v>
      </c>
      <c r="I702" s="552"/>
      <c r="J702" s="180" t="s">
        <v>766</v>
      </c>
      <c r="K702" s="261">
        <v>0</v>
      </c>
      <c r="L702" s="150" t="s">
        <v>585</v>
      </c>
      <c r="M702" s="353" t="s">
        <v>586</v>
      </c>
      <c r="O702" s="253"/>
    </row>
    <row r="703" spans="1:254" s="230" customFormat="1" x14ac:dyDescent="0.25">
      <c r="A703" s="184" t="s">
        <v>385</v>
      </c>
      <c r="B703" s="184"/>
      <c r="C703" s="184"/>
      <c r="D703" s="184"/>
      <c r="E703" s="177"/>
      <c r="F703" s="179" t="s">
        <v>35</v>
      </c>
      <c r="G703" s="263"/>
      <c r="H703" s="551" t="s">
        <v>235</v>
      </c>
      <c r="I703" s="552"/>
      <c r="J703" s="180" t="s">
        <v>343</v>
      </c>
      <c r="K703" s="261">
        <v>0</v>
      </c>
      <c r="L703" s="150" t="s">
        <v>585</v>
      </c>
      <c r="M703" s="353" t="s">
        <v>586</v>
      </c>
      <c r="N703" s="243"/>
      <c r="O703" s="253"/>
      <c r="P703" s="25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  <c r="AJ703" s="243"/>
      <c r="AK703" s="243"/>
      <c r="AL703" s="243"/>
      <c r="AM703" s="243"/>
      <c r="AN703" s="243"/>
      <c r="AO703" s="243"/>
      <c r="AP703" s="243"/>
      <c r="AQ703" s="243"/>
      <c r="AR703" s="243"/>
      <c r="AS703" s="243"/>
      <c r="AT703" s="243"/>
      <c r="AU703" s="243"/>
      <c r="AV703" s="243"/>
      <c r="AW703" s="243"/>
      <c r="AX703" s="243"/>
      <c r="AY703" s="243"/>
      <c r="AZ703" s="243"/>
      <c r="BA703" s="243"/>
      <c r="BB703" s="243"/>
      <c r="BC703" s="243"/>
      <c r="BD703" s="243"/>
      <c r="BE703" s="243"/>
      <c r="BF703" s="243"/>
      <c r="BG703" s="243"/>
      <c r="BH703" s="243"/>
      <c r="BI703" s="243"/>
      <c r="BJ703" s="243"/>
      <c r="BK703" s="243"/>
      <c r="BL703" s="243"/>
      <c r="BM703" s="243"/>
      <c r="BN703" s="243"/>
      <c r="BO703" s="243"/>
      <c r="BP703" s="243"/>
      <c r="BQ703" s="243"/>
      <c r="BR703" s="243"/>
      <c r="BS703" s="243"/>
      <c r="BT703" s="243"/>
      <c r="BU703" s="243"/>
      <c r="BV703" s="243"/>
      <c r="BW703" s="243"/>
      <c r="BX703" s="243"/>
      <c r="BY703" s="243"/>
      <c r="BZ703" s="243"/>
      <c r="CA703" s="243"/>
      <c r="CB703" s="243"/>
      <c r="CC703" s="243"/>
      <c r="CD703" s="243"/>
      <c r="CE703" s="243"/>
      <c r="CF703" s="243"/>
      <c r="CG703" s="243"/>
      <c r="CH703" s="243"/>
      <c r="CI703" s="243"/>
      <c r="CJ703" s="243"/>
      <c r="CK703" s="243"/>
      <c r="CL703" s="243"/>
      <c r="CM703" s="243"/>
      <c r="CN703" s="243"/>
      <c r="CO703" s="243"/>
      <c r="CP703" s="243"/>
      <c r="CQ703" s="243"/>
      <c r="CR703" s="243"/>
      <c r="CS703" s="243"/>
      <c r="CT703" s="243"/>
      <c r="CU703" s="243"/>
      <c r="CV703" s="243"/>
      <c r="CW703" s="243"/>
      <c r="CX703" s="243"/>
      <c r="CY703" s="243"/>
      <c r="CZ703" s="243"/>
      <c r="DA703" s="243"/>
      <c r="DB703" s="243"/>
      <c r="DC703" s="243"/>
      <c r="DD703" s="243"/>
      <c r="DE703" s="243"/>
      <c r="DF703" s="243"/>
      <c r="DG703" s="243"/>
      <c r="DH703" s="243"/>
      <c r="DI703" s="243"/>
      <c r="DJ703" s="243"/>
      <c r="DK703" s="243"/>
      <c r="DL703" s="243"/>
      <c r="DM703" s="243"/>
      <c r="DN703" s="243"/>
      <c r="DO703" s="243"/>
      <c r="DP703" s="243"/>
      <c r="DQ703" s="243"/>
      <c r="DR703" s="243"/>
      <c r="DS703" s="243"/>
      <c r="DT703" s="243"/>
      <c r="DU703" s="243"/>
      <c r="DV703" s="243"/>
      <c r="DW703" s="243"/>
      <c r="DX703" s="243"/>
      <c r="DY703" s="243"/>
      <c r="DZ703" s="243"/>
      <c r="EA703" s="243"/>
      <c r="EB703" s="243"/>
      <c r="EC703" s="243"/>
      <c r="ED703" s="243"/>
      <c r="EE703" s="243"/>
      <c r="EF703" s="243"/>
      <c r="EG703" s="243"/>
      <c r="EH703" s="243"/>
      <c r="EI703" s="243"/>
      <c r="EJ703" s="243"/>
      <c r="EK703" s="243"/>
      <c r="EL703" s="243"/>
      <c r="EM703" s="243"/>
      <c r="EN703" s="243"/>
      <c r="EO703" s="243"/>
      <c r="EP703" s="243"/>
      <c r="EQ703" s="243"/>
      <c r="ER703" s="243"/>
      <c r="ES703" s="243"/>
      <c r="ET703" s="243"/>
      <c r="EU703" s="243"/>
      <c r="EV703" s="243"/>
      <c r="EW703" s="243"/>
      <c r="EX703" s="243"/>
      <c r="EY703" s="243"/>
      <c r="EZ703" s="243"/>
      <c r="FA703" s="243"/>
      <c r="FB703" s="243"/>
      <c r="FC703" s="243"/>
      <c r="FD703" s="243"/>
      <c r="FE703" s="243"/>
      <c r="FF703" s="243"/>
      <c r="FG703" s="243"/>
      <c r="FH703" s="243"/>
      <c r="FI703" s="243"/>
      <c r="FJ703" s="243"/>
      <c r="FK703" s="243"/>
      <c r="FL703" s="243"/>
      <c r="FM703" s="243"/>
      <c r="FN703" s="243"/>
      <c r="FO703" s="243"/>
      <c r="FP703" s="243"/>
      <c r="FQ703" s="243"/>
      <c r="FR703" s="243"/>
      <c r="FS703" s="243"/>
      <c r="FT703" s="243"/>
      <c r="FU703" s="243"/>
      <c r="FV703" s="243"/>
      <c r="FW703" s="243"/>
      <c r="FX703" s="243"/>
      <c r="FY703" s="243"/>
      <c r="FZ703" s="243"/>
      <c r="GA703" s="243"/>
      <c r="GB703" s="243"/>
      <c r="GC703" s="243"/>
      <c r="GD703" s="243"/>
      <c r="GE703" s="243"/>
      <c r="GF703" s="243"/>
      <c r="GG703" s="243"/>
      <c r="GH703" s="243"/>
      <c r="GI703" s="243"/>
      <c r="GJ703" s="243"/>
      <c r="GK703" s="243"/>
      <c r="GL703" s="243"/>
      <c r="GM703" s="243"/>
      <c r="GN703" s="243"/>
      <c r="GO703" s="243"/>
      <c r="GP703" s="243"/>
      <c r="GQ703" s="243"/>
      <c r="GR703" s="243"/>
      <c r="GS703" s="243"/>
      <c r="GT703" s="243"/>
      <c r="GU703" s="243"/>
      <c r="GV703" s="243"/>
      <c r="GW703" s="243"/>
      <c r="GX703" s="243"/>
      <c r="GY703" s="243"/>
      <c r="GZ703" s="243"/>
      <c r="HA703" s="243"/>
      <c r="HB703" s="243"/>
      <c r="HC703" s="243"/>
      <c r="HD703" s="243"/>
      <c r="HE703" s="243"/>
      <c r="HF703" s="243"/>
      <c r="HG703" s="243"/>
      <c r="HH703" s="243"/>
      <c r="HI703" s="243"/>
      <c r="HJ703" s="243"/>
      <c r="HK703" s="243"/>
      <c r="HL703" s="243"/>
      <c r="HM703" s="243"/>
      <c r="HN703" s="243"/>
      <c r="HO703" s="243"/>
      <c r="HP703" s="243"/>
      <c r="HQ703" s="243"/>
      <c r="HR703" s="243"/>
      <c r="HS703" s="243"/>
      <c r="HT703" s="243"/>
      <c r="HU703" s="243"/>
      <c r="HV703" s="243"/>
      <c r="HW703" s="243"/>
      <c r="HX703" s="243"/>
      <c r="HY703" s="243"/>
      <c r="HZ703" s="243"/>
      <c r="IA703" s="243"/>
      <c r="IB703" s="243"/>
      <c r="IC703" s="243"/>
      <c r="ID703" s="243"/>
      <c r="IE703" s="243"/>
      <c r="IF703" s="243"/>
      <c r="IG703" s="243"/>
      <c r="IH703" s="243"/>
      <c r="II703" s="243"/>
      <c r="IJ703" s="243"/>
      <c r="IK703" s="243"/>
      <c r="IL703" s="243"/>
      <c r="IM703" s="243"/>
      <c r="IN703" s="243"/>
      <c r="IO703" s="243"/>
      <c r="IP703" s="243"/>
      <c r="IQ703" s="243"/>
      <c r="IR703" s="243"/>
      <c r="IS703" s="243"/>
      <c r="IT703" s="243"/>
    </row>
    <row r="704" spans="1:254" s="230" customFormat="1" x14ac:dyDescent="0.25">
      <c r="A704" s="184" t="s">
        <v>386</v>
      </c>
      <c r="B704" s="184"/>
      <c r="C704" s="184"/>
      <c r="D704" s="184"/>
      <c r="E704" s="177"/>
      <c r="F704" s="179" t="s">
        <v>35</v>
      </c>
      <c r="G704" s="263"/>
      <c r="H704" s="551" t="s">
        <v>235</v>
      </c>
      <c r="I704" s="552"/>
      <c r="J704" s="180" t="s">
        <v>343</v>
      </c>
      <c r="K704" s="261">
        <v>0</v>
      </c>
      <c r="L704" s="150" t="s">
        <v>585</v>
      </c>
      <c r="M704" s="353" t="s">
        <v>586</v>
      </c>
      <c r="N704" s="243"/>
      <c r="O704" s="253"/>
      <c r="P704" s="25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  <c r="AJ704" s="243"/>
      <c r="AK704" s="243"/>
      <c r="AL704" s="243"/>
      <c r="AM704" s="243"/>
      <c r="AN704" s="243"/>
      <c r="AO704" s="243"/>
      <c r="AP704" s="243"/>
      <c r="AQ704" s="243"/>
      <c r="AR704" s="243"/>
      <c r="AS704" s="243"/>
      <c r="AT704" s="243"/>
      <c r="AU704" s="243"/>
      <c r="AV704" s="243"/>
      <c r="AW704" s="243"/>
      <c r="AX704" s="243"/>
      <c r="AY704" s="243"/>
      <c r="AZ704" s="243"/>
      <c r="BA704" s="243"/>
      <c r="BB704" s="243"/>
      <c r="BC704" s="243"/>
      <c r="BD704" s="243"/>
      <c r="BE704" s="243"/>
      <c r="BF704" s="243"/>
      <c r="BG704" s="243"/>
      <c r="BH704" s="243"/>
      <c r="BI704" s="243"/>
      <c r="BJ704" s="243"/>
      <c r="BK704" s="243"/>
      <c r="BL704" s="243"/>
      <c r="BM704" s="243"/>
      <c r="BN704" s="243"/>
      <c r="BO704" s="243"/>
      <c r="BP704" s="243"/>
      <c r="BQ704" s="243"/>
      <c r="BR704" s="243"/>
      <c r="BS704" s="243"/>
      <c r="BT704" s="243"/>
      <c r="BU704" s="243"/>
      <c r="BV704" s="243"/>
      <c r="BW704" s="243"/>
      <c r="BX704" s="243"/>
      <c r="BY704" s="243"/>
      <c r="BZ704" s="243"/>
      <c r="CA704" s="243"/>
      <c r="CB704" s="243"/>
      <c r="CC704" s="243"/>
      <c r="CD704" s="243"/>
      <c r="CE704" s="243"/>
      <c r="CF704" s="243"/>
      <c r="CG704" s="243"/>
      <c r="CH704" s="243"/>
      <c r="CI704" s="243"/>
      <c r="CJ704" s="243"/>
      <c r="CK704" s="243"/>
      <c r="CL704" s="243"/>
      <c r="CM704" s="243"/>
      <c r="CN704" s="243"/>
      <c r="CO704" s="243"/>
      <c r="CP704" s="243"/>
      <c r="CQ704" s="243"/>
      <c r="CR704" s="243"/>
      <c r="CS704" s="243"/>
      <c r="CT704" s="243"/>
      <c r="CU704" s="243"/>
      <c r="CV704" s="243"/>
      <c r="CW704" s="243"/>
      <c r="CX704" s="243"/>
      <c r="CY704" s="243"/>
      <c r="CZ704" s="243"/>
      <c r="DA704" s="243"/>
      <c r="DB704" s="243"/>
      <c r="DC704" s="243"/>
      <c r="DD704" s="243"/>
      <c r="DE704" s="243"/>
      <c r="DF704" s="243"/>
      <c r="DG704" s="243"/>
      <c r="DH704" s="243"/>
      <c r="DI704" s="243"/>
      <c r="DJ704" s="243"/>
      <c r="DK704" s="243"/>
      <c r="DL704" s="243"/>
      <c r="DM704" s="243"/>
      <c r="DN704" s="243"/>
      <c r="DO704" s="243"/>
      <c r="DP704" s="243"/>
      <c r="DQ704" s="243"/>
      <c r="DR704" s="243"/>
      <c r="DS704" s="243"/>
      <c r="DT704" s="243"/>
      <c r="DU704" s="243"/>
      <c r="DV704" s="243"/>
      <c r="DW704" s="243"/>
      <c r="DX704" s="243"/>
      <c r="DY704" s="243"/>
      <c r="DZ704" s="243"/>
      <c r="EA704" s="243"/>
      <c r="EB704" s="243"/>
      <c r="EC704" s="243"/>
      <c r="ED704" s="243"/>
      <c r="EE704" s="243"/>
      <c r="EF704" s="243"/>
      <c r="EG704" s="243"/>
      <c r="EH704" s="243"/>
      <c r="EI704" s="243"/>
      <c r="EJ704" s="243"/>
      <c r="EK704" s="243"/>
      <c r="EL704" s="243"/>
      <c r="EM704" s="243"/>
      <c r="EN704" s="243"/>
      <c r="EO704" s="243"/>
      <c r="EP704" s="243"/>
      <c r="EQ704" s="243"/>
      <c r="ER704" s="243"/>
      <c r="ES704" s="243"/>
      <c r="ET704" s="243"/>
      <c r="EU704" s="243"/>
      <c r="EV704" s="243"/>
      <c r="EW704" s="243"/>
      <c r="EX704" s="243"/>
      <c r="EY704" s="243"/>
      <c r="EZ704" s="243"/>
      <c r="FA704" s="243"/>
      <c r="FB704" s="243"/>
      <c r="FC704" s="243"/>
      <c r="FD704" s="243"/>
      <c r="FE704" s="243"/>
      <c r="FF704" s="243"/>
      <c r="FG704" s="243"/>
      <c r="FH704" s="243"/>
      <c r="FI704" s="243"/>
      <c r="FJ704" s="243"/>
      <c r="FK704" s="243"/>
      <c r="FL704" s="243"/>
      <c r="FM704" s="243"/>
      <c r="FN704" s="243"/>
      <c r="FO704" s="243"/>
      <c r="FP704" s="243"/>
      <c r="FQ704" s="243"/>
      <c r="FR704" s="243"/>
      <c r="FS704" s="243"/>
      <c r="FT704" s="243"/>
      <c r="FU704" s="243"/>
      <c r="FV704" s="243"/>
      <c r="FW704" s="243"/>
      <c r="FX704" s="243"/>
      <c r="FY704" s="243"/>
      <c r="FZ704" s="243"/>
      <c r="GA704" s="243"/>
      <c r="GB704" s="243"/>
      <c r="GC704" s="243"/>
      <c r="GD704" s="243"/>
      <c r="GE704" s="243"/>
      <c r="GF704" s="243"/>
      <c r="GG704" s="243"/>
      <c r="GH704" s="243"/>
      <c r="GI704" s="243"/>
      <c r="GJ704" s="243"/>
      <c r="GK704" s="243"/>
      <c r="GL704" s="243"/>
      <c r="GM704" s="243"/>
      <c r="GN704" s="243"/>
      <c r="GO704" s="243"/>
      <c r="GP704" s="243"/>
      <c r="GQ704" s="243"/>
      <c r="GR704" s="243"/>
      <c r="GS704" s="243"/>
      <c r="GT704" s="243"/>
      <c r="GU704" s="243"/>
      <c r="GV704" s="243"/>
      <c r="GW704" s="243"/>
      <c r="GX704" s="243"/>
      <c r="GY704" s="243"/>
      <c r="GZ704" s="243"/>
      <c r="HA704" s="243"/>
      <c r="HB704" s="243"/>
      <c r="HC704" s="243"/>
      <c r="HD704" s="243"/>
      <c r="HE704" s="243"/>
      <c r="HF704" s="243"/>
      <c r="HG704" s="243"/>
      <c r="HH704" s="243"/>
      <c r="HI704" s="243"/>
      <c r="HJ704" s="243"/>
      <c r="HK704" s="243"/>
      <c r="HL704" s="243"/>
      <c r="HM704" s="243"/>
      <c r="HN704" s="243"/>
      <c r="HO704" s="243"/>
      <c r="HP704" s="243"/>
      <c r="HQ704" s="243"/>
      <c r="HR704" s="243"/>
      <c r="HS704" s="243"/>
      <c r="HT704" s="243"/>
      <c r="HU704" s="243"/>
      <c r="HV704" s="243"/>
      <c r="HW704" s="243"/>
      <c r="HX704" s="243"/>
      <c r="HY704" s="243"/>
      <c r="HZ704" s="243"/>
      <c r="IA704" s="243"/>
      <c r="IB704" s="243"/>
      <c r="IC704" s="243"/>
      <c r="ID704" s="243"/>
      <c r="IE704" s="243"/>
      <c r="IF704" s="243"/>
      <c r="IG704" s="243"/>
      <c r="IH704" s="243"/>
      <c r="II704" s="243"/>
      <c r="IJ704" s="243"/>
      <c r="IK704" s="243"/>
      <c r="IL704" s="243"/>
      <c r="IM704" s="243"/>
      <c r="IN704" s="243"/>
      <c r="IO704" s="243"/>
      <c r="IP704" s="243"/>
      <c r="IQ704" s="243"/>
      <c r="IR704" s="243"/>
      <c r="IS704" s="243"/>
      <c r="IT704" s="243"/>
    </row>
    <row r="705" spans="1:254" s="230" customFormat="1" x14ac:dyDescent="0.25">
      <c r="A705" s="184" t="s">
        <v>387</v>
      </c>
      <c r="B705" s="184"/>
      <c r="C705" s="184"/>
      <c r="D705" s="184"/>
      <c r="E705" s="177" t="s">
        <v>388</v>
      </c>
      <c r="F705" s="179" t="s">
        <v>35</v>
      </c>
      <c r="G705" s="263"/>
      <c r="H705" s="551" t="s">
        <v>235</v>
      </c>
      <c r="I705" s="552"/>
      <c r="J705" s="180" t="s">
        <v>766</v>
      </c>
      <c r="K705" s="261">
        <v>0</v>
      </c>
      <c r="L705" s="150" t="s">
        <v>585</v>
      </c>
      <c r="M705" s="353" t="s">
        <v>586</v>
      </c>
      <c r="N705" s="243"/>
      <c r="O705" s="253"/>
      <c r="P705" s="25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  <c r="AJ705" s="243"/>
      <c r="AK705" s="243"/>
      <c r="AL705" s="243"/>
      <c r="AM705" s="243"/>
      <c r="AN705" s="243"/>
      <c r="AO705" s="243"/>
      <c r="AP705" s="243"/>
      <c r="AQ705" s="243"/>
      <c r="AR705" s="243"/>
      <c r="AS705" s="243"/>
      <c r="AT705" s="243"/>
      <c r="AU705" s="243"/>
      <c r="AV705" s="243"/>
      <c r="AW705" s="243"/>
      <c r="AX705" s="243"/>
      <c r="AY705" s="243"/>
      <c r="AZ705" s="243"/>
      <c r="BA705" s="243"/>
      <c r="BB705" s="243"/>
      <c r="BC705" s="243"/>
      <c r="BD705" s="243"/>
      <c r="BE705" s="243"/>
      <c r="BF705" s="243"/>
      <c r="BG705" s="243"/>
      <c r="BH705" s="243"/>
      <c r="BI705" s="243"/>
      <c r="BJ705" s="243"/>
      <c r="BK705" s="243"/>
      <c r="BL705" s="243"/>
      <c r="BM705" s="243"/>
      <c r="BN705" s="243"/>
      <c r="BO705" s="243"/>
      <c r="BP705" s="243"/>
      <c r="BQ705" s="243"/>
      <c r="BR705" s="243"/>
      <c r="BS705" s="243"/>
      <c r="BT705" s="243"/>
      <c r="BU705" s="243"/>
      <c r="BV705" s="243"/>
      <c r="BW705" s="243"/>
      <c r="BX705" s="243"/>
      <c r="BY705" s="243"/>
      <c r="BZ705" s="243"/>
      <c r="CA705" s="243"/>
      <c r="CB705" s="243"/>
      <c r="CC705" s="243"/>
      <c r="CD705" s="243"/>
      <c r="CE705" s="243"/>
      <c r="CF705" s="243"/>
      <c r="CG705" s="243"/>
      <c r="CH705" s="243"/>
      <c r="CI705" s="243"/>
      <c r="CJ705" s="243"/>
      <c r="CK705" s="243"/>
      <c r="CL705" s="243"/>
      <c r="CM705" s="243"/>
      <c r="CN705" s="243"/>
      <c r="CO705" s="243"/>
      <c r="CP705" s="243"/>
      <c r="CQ705" s="243"/>
      <c r="CR705" s="243"/>
      <c r="CS705" s="243"/>
      <c r="CT705" s="243"/>
      <c r="CU705" s="243"/>
      <c r="CV705" s="243"/>
      <c r="CW705" s="243"/>
      <c r="CX705" s="243"/>
      <c r="CY705" s="243"/>
      <c r="CZ705" s="243"/>
      <c r="DA705" s="243"/>
      <c r="DB705" s="243"/>
      <c r="DC705" s="243"/>
      <c r="DD705" s="243"/>
      <c r="DE705" s="243"/>
      <c r="DF705" s="243"/>
      <c r="DG705" s="243"/>
      <c r="DH705" s="243"/>
      <c r="DI705" s="243"/>
      <c r="DJ705" s="243"/>
      <c r="DK705" s="243"/>
      <c r="DL705" s="243"/>
      <c r="DM705" s="243"/>
      <c r="DN705" s="243"/>
      <c r="DO705" s="243"/>
      <c r="DP705" s="243"/>
      <c r="DQ705" s="243"/>
      <c r="DR705" s="243"/>
      <c r="DS705" s="243"/>
      <c r="DT705" s="243"/>
      <c r="DU705" s="243"/>
      <c r="DV705" s="243"/>
      <c r="DW705" s="243"/>
      <c r="DX705" s="243"/>
      <c r="DY705" s="243"/>
      <c r="DZ705" s="243"/>
      <c r="EA705" s="243"/>
      <c r="EB705" s="243"/>
      <c r="EC705" s="243"/>
      <c r="ED705" s="243"/>
      <c r="EE705" s="243"/>
      <c r="EF705" s="243"/>
      <c r="EG705" s="243"/>
      <c r="EH705" s="243"/>
      <c r="EI705" s="243"/>
      <c r="EJ705" s="243"/>
      <c r="EK705" s="243"/>
      <c r="EL705" s="243"/>
      <c r="EM705" s="243"/>
      <c r="EN705" s="243"/>
      <c r="EO705" s="243"/>
      <c r="EP705" s="243"/>
      <c r="EQ705" s="243"/>
      <c r="ER705" s="243"/>
      <c r="ES705" s="243"/>
      <c r="ET705" s="243"/>
      <c r="EU705" s="243"/>
      <c r="EV705" s="243"/>
      <c r="EW705" s="243"/>
      <c r="EX705" s="243"/>
      <c r="EY705" s="243"/>
      <c r="EZ705" s="243"/>
      <c r="FA705" s="243"/>
      <c r="FB705" s="243"/>
      <c r="FC705" s="243"/>
      <c r="FD705" s="243"/>
      <c r="FE705" s="243"/>
      <c r="FF705" s="243"/>
      <c r="FG705" s="243"/>
      <c r="FH705" s="243"/>
      <c r="FI705" s="243"/>
      <c r="FJ705" s="243"/>
      <c r="FK705" s="243"/>
      <c r="FL705" s="243"/>
      <c r="FM705" s="243"/>
      <c r="FN705" s="243"/>
      <c r="FO705" s="243"/>
      <c r="FP705" s="243"/>
      <c r="FQ705" s="243"/>
      <c r="FR705" s="243"/>
      <c r="FS705" s="243"/>
      <c r="FT705" s="243"/>
      <c r="FU705" s="243"/>
      <c r="FV705" s="243"/>
      <c r="FW705" s="243"/>
      <c r="FX705" s="243"/>
      <c r="FY705" s="243"/>
      <c r="FZ705" s="243"/>
      <c r="GA705" s="243"/>
      <c r="GB705" s="243"/>
      <c r="GC705" s="243"/>
      <c r="GD705" s="243"/>
      <c r="GE705" s="243"/>
      <c r="GF705" s="243"/>
      <c r="GG705" s="243"/>
      <c r="GH705" s="243"/>
      <c r="GI705" s="243"/>
      <c r="GJ705" s="243"/>
      <c r="GK705" s="243"/>
      <c r="GL705" s="243"/>
      <c r="GM705" s="243"/>
      <c r="GN705" s="243"/>
      <c r="GO705" s="243"/>
      <c r="GP705" s="243"/>
      <c r="GQ705" s="243"/>
      <c r="GR705" s="243"/>
      <c r="GS705" s="243"/>
      <c r="GT705" s="243"/>
      <c r="GU705" s="243"/>
      <c r="GV705" s="243"/>
      <c r="GW705" s="243"/>
      <c r="GX705" s="243"/>
      <c r="GY705" s="243"/>
      <c r="GZ705" s="243"/>
      <c r="HA705" s="243"/>
      <c r="HB705" s="243"/>
      <c r="HC705" s="243"/>
      <c r="HD705" s="243"/>
      <c r="HE705" s="243"/>
      <c r="HF705" s="243"/>
      <c r="HG705" s="243"/>
      <c r="HH705" s="243"/>
      <c r="HI705" s="243"/>
      <c r="HJ705" s="243"/>
      <c r="HK705" s="243"/>
      <c r="HL705" s="243"/>
      <c r="HM705" s="243"/>
      <c r="HN705" s="243"/>
      <c r="HO705" s="243"/>
      <c r="HP705" s="243"/>
      <c r="HQ705" s="243"/>
      <c r="HR705" s="243"/>
      <c r="HS705" s="243"/>
      <c r="HT705" s="243"/>
      <c r="HU705" s="243"/>
      <c r="HV705" s="243"/>
      <c r="HW705" s="243"/>
      <c r="HX705" s="243"/>
      <c r="HY705" s="243"/>
      <c r="HZ705" s="243"/>
      <c r="IA705" s="243"/>
      <c r="IB705" s="243"/>
      <c r="IC705" s="243"/>
      <c r="ID705" s="243"/>
      <c r="IE705" s="243"/>
      <c r="IF705" s="243"/>
      <c r="IG705" s="243"/>
      <c r="IH705" s="243"/>
      <c r="II705" s="243"/>
      <c r="IJ705" s="243"/>
      <c r="IK705" s="243"/>
      <c r="IL705" s="243"/>
      <c r="IM705" s="243"/>
      <c r="IN705" s="243"/>
      <c r="IO705" s="243"/>
      <c r="IP705" s="243"/>
      <c r="IQ705" s="243"/>
      <c r="IR705" s="243"/>
      <c r="IS705" s="243"/>
      <c r="IT705" s="243"/>
    </row>
    <row r="706" spans="1:254" s="230" customFormat="1" x14ac:dyDescent="0.25">
      <c r="A706" s="184"/>
      <c r="B706" s="184"/>
      <c r="C706" s="184"/>
      <c r="D706" s="184"/>
      <c r="E706" s="39"/>
      <c r="F706" s="11"/>
      <c r="G706" s="265"/>
      <c r="H706" s="159"/>
      <c r="I706" s="133"/>
      <c r="J706" s="305"/>
      <c r="K706" s="133"/>
      <c r="L706" s="162"/>
      <c r="M706" s="166"/>
      <c r="N706" s="243"/>
      <c r="O706" s="253"/>
      <c r="P706" s="25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  <c r="AJ706" s="243"/>
      <c r="AK706" s="243"/>
      <c r="AL706" s="243"/>
      <c r="AM706" s="243"/>
      <c r="AN706" s="243"/>
      <c r="AO706" s="243"/>
      <c r="AP706" s="243"/>
      <c r="AQ706" s="243"/>
      <c r="AR706" s="243"/>
      <c r="AS706" s="243"/>
      <c r="AT706" s="243"/>
      <c r="AU706" s="243"/>
      <c r="AV706" s="243"/>
      <c r="AW706" s="243"/>
      <c r="AX706" s="243"/>
      <c r="AY706" s="243"/>
      <c r="AZ706" s="243"/>
      <c r="BA706" s="243"/>
      <c r="BB706" s="243"/>
      <c r="BC706" s="243"/>
      <c r="BD706" s="243"/>
      <c r="BE706" s="243"/>
      <c r="BF706" s="243"/>
      <c r="BG706" s="243"/>
      <c r="BH706" s="243"/>
      <c r="BI706" s="243"/>
      <c r="BJ706" s="243"/>
      <c r="BK706" s="243"/>
      <c r="BL706" s="243"/>
      <c r="BM706" s="243"/>
      <c r="BN706" s="243"/>
      <c r="BO706" s="243"/>
      <c r="BP706" s="243"/>
      <c r="BQ706" s="243"/>
      <c r="BR706" s="243"/>
      <c r="BS706" s="243"/>
      <c r="BT706" s="243"/>
      <c r="BU706" s="243"/>
      <c r="BV706" s="243"/>
      <c r="BW706" s="243"/>
      <c r="BX706" s="243"/>
      <c r="BY706" s="243"/>
      <c r="BZ706" s="243"/>
      <c r="CA706" s="243"/>
      <c r="CB706" s="243"/>
      <c r="CC706" s="243"/>
      <c r="CD706" s="243"/>
      <c r="CE706" s="243"/>
      <c r="CF706" s="243"/>
      <c r="CG706" s="243"/>
      <c r="CH706" s="243"/>
      <c r="CI706" s="243"/>
      <c r="CJ706" s="243"/>
      <c r="CK706" s="243"/>
      <c r="CL706" s="243"/>
      <c r="CM706" s="243"/>
      <c r="CN706" s="243"/>
      <c r="CO706" s="243"/>
      <c r="CP706" s="243"/>
      <c r="CQ706" s="243"/>
      <c r="CR706" s="243"/>
      <c r="CS706" s="243"/>
      <c r="CT706" s="243"/>
      <c r="CU706" s="243"/>
      <c r="CV706" s="243"/>
      <c r="CW706" s="243"/>
      <c r="CX706" s="243"/>
      <c r="CY706" s="243"/>
      <c r="CZ706" s="243"/>
      <c r="DA706" s="243"/>
      <c r="DB706" s="243"/>
      <c r="DC706" s="243"/>
      <c r="DD706" s="243"/>
      <c r="DE706" s="243"/>
      <c r="DF706" s="243"/>
      <c r="DG706" s="243"/>
      <c r="DH706" s="243"/>
      <c r="DI706" s="243"/>
      <c r="DJ706" s="243"/>
      <c r="DK706" s="243"/>
      <c r="DL706" s="243"/>
      <c r="DM706" s="243"/>
      <c r="DN706" s="243"/>
      <c r="DO706" s="243"/>
      <c r="DP706" s="243"/>
      <c r="DQ706" s="243"/>
      <c r="DR706" s="243"/>
      <c r="DS706" s="243"/>
      <c r="DT706" s="243"/>
      <c r="DU706" s="243"/>
      <c r="DV706" s="243"/>
      <c r="DW706" s="243"/>
      <c r="DX706" s="243"/>
      <c r="DY706" s="243"/>
      <c r="DZ706" s="243"/>
      <c r="EA706" s="243"/>
      <c r="EB706" s="243"/>
      <c r="EC706" s="243"/>
      <c r="ED706" s="243"/>
      <c r="EE706" s="243"/>
      <c r="EF706" s="243"/>
      <c r="EG706" s="243"/>
      <c r="EH706" s="243"/>
      <c r="EI706" s="243"/>
      <c r="EJ706" s="243"/>
      <c r="EK706" s="243"/>
      <c r="EL706" s="243"/>
      <c r="EM706" s="243"/>
      <c r="EN706" s="243"/>
      <c r="EO706" s="243"/>
      <c r="EP706" s="243"/>
      <c r="EQ706" s="243"/>
      <c r="ER706" s="243"/>
      <c r="ES706" s="243"/>
      <c r="ET706" s="243"/>
      <c r="EU706" s="243"/>
      <c r="EV706" s="243"/>
      <c r="EW706" s="243"/>
      <c r="EX706" s="243"/>
      <c r="EY706" s="243"/>
      <c r="EZ706" s="243"/>
      <c r="FA706" s="243"/>
      <c r="FB706" s="243"/>
      <c r="FC706" s="243"/>
      <c r="FD706" s="243"/>
      <c r="FE706" s="243"/>
      <c r="FF706" s="243"/>
      <c r="FG706" s="243"/>
      <c r="FH706" s="243"/>
      <c r="FI706" s="243"/>
      <c r="FJ706" s="243"/>
      <c r="FK706" s="243"/>
      <c r="FL706" s="243"/>
      <c r="FM706" s="243"/>
      <c r="FN706" s="243"/>
      <c r="FO706" s="243"/>
      <c r="FP706" s="243"/>
      <c r="FQ706" s="243"/>
      <c r="FR706" s="243"/>
      <c r="FS706" s="243"/>
      <c r="FT706" s="243"/>
      <c r="FU706" s="243"/>
      <c r="FV706" s="243"/>
      <c r="FW706" s="243"/>
      <c r="FX706" s="243"/>
      <c r="FY706" s="243"/>
      <c r="FZ706" s="243"/>
      <c r="GA706" s="243"/>
      <c r="GB706" s="243"/>
      <c r="GC706" s="243"/>
      <c r="GD706" s="243"/>
      <c r="GE706" s="243"/>
      <c r="GF706" s="243"/>
      <c r="GG706" s="243"/>
      <c r="GH706" s="243"/>
      <c r="GI706" s="243"/>
      <c r="GJ706" s="243"/>
      <c r="GK706" s="243"/>
      <c r="GL706" s="243"/>
      <c r="GM706" s="243"/>
      <c r="GN706" s="243"/>
      <c r="GO706" s="243"/>
      <c r="GP706" s="243"/>
      <c r="GQ706" s="243"/>
      <c r="GR706" s="243"/>
      <c r="GS706" s="243"/>
      <c r="GT706" s="243"/>
      <c r="GU706" s="243"/>
      <c r="GV706" s="243"/>
      <c r="GW706" s="243"/>
      <c r="GX706" s="243"/>
      <c r="GY706" s="243"/>
      <c r="GZ706" s="243"/>
      <c r="HA706" s="243"/>
      <c r="HB706" s="243"/>
      <c r="HC706" s="243"/>
      <c r="HD706" s="243"/>
      <c r="HE706" s="243"/>
      <c r="HF706" s="243"/>
      <c r="HG706" s="243"/>
      <c r="HH706" s="243"/>
      <c r="HI706" s="243"/>
      <c r="HJ706" s="243"/>
      <c r="HK706" s="243"/>
      <c r="HL706" s="243"/>
      <c r="HM706" s="243"/>
      <c r="HN706" s="243"/>
      <c r="HO706" s="243"/>
      <c r="HP706" s="243"/>
      <c r="HQ706" s="243"/>
      <c r="HR706" s="243"/>
      <c r="HS706" s="243"/>
      <c r="HT706" s="243"/>
      <c r="HU706" s="243"/>
      <c r="HV706" s="243"/>
      <c r="HW706" s="243"/>
      <c r="HX706" s="243"/>
      <c r="HY706" s="243"/>
      <c r="HZ706" s="243"/>
      <c r="IA706" s="243"/>
      <c r="IB706" s="243"/>
      <c r="IC706" s="243"/>
      <c r="ID706" s="243"/>
      <c r="IE706" s="243"/>
      <c r="IF706" s="243"/>
      <c r="IG706" s="243"/>
      <c r="IH706" s="243"/>
      <c r="II706" s="243"/>
      <c r="IJ706" s="243"/>
      <c r="IK706" s="243"/>
      <c r="IL706" s="243"/>
      <c r="IM706" s="243"/>
      <c r="IN706" s="243"/>
      <c r="IO706" s="243"/>
      <c r="IP706" s="243"/>
      <c r="IQ706" s="243"/>
      <c r="IR706" s="243"/>
      <c r="IS706" s="243"/>
      <c r="IT706" s="243"/>
    </row>
    <row r="707" spans="1:254" s="230" customFormat="1" x14ac:dyDescent="0.25">
      <c r="A707" s="184"/>
      <c r="B707" s="184"/>
      <c r="C707" s="184"/>
      <c r="D707" s="184"/>
      <c r="E707" s="39"/>
      <c r="F707" s="11"/>
      <c r="G707" s="265"/>
      <c r="H707" s="159"/>
      <c r="I707" s="133"/>
      <c r="J707" s="305"/>
      <c r="K707" s="133"/>
      <c r="L707" s="162"/>
      <c r="M707" s="166"/>
      <c r="N707" s="243"/>
      <c r="O707" s="253"/>
      <c r="P707" s="25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  <c r="AJ707" s="243"/>
      <c r="AK707" s="243"/>
      <c r="AL707" s="243"/>
      <c r="AM707" s="243"/>
      <c r="AN707" s="243"/>
      <c r="AO707" s="243"/>
      <c r="AP707" s="243"/>
      <c r="AQ707" s="243"/>
      <c r="AR707" s="243"/>
      <c r="AS707" s="243"/>
      <c r="AT707" s="243"/>
      <c r="AU707" s="243"/>
      <c r="AV707" s="243"/>
      <c r="AW707" s="243"/>
      <c r="AX707" s="243"/>
      <c r="AY707" s="243"/>
      <c r="AZ707" s="243"/>
      <c r="BA707" s="243"/>
      <c r="BB707" s="243"/>
      <c r="BC707" s="243"/>
      <c r="BD707" s="243"/>
      <c r="BE707" s="243"/>
      <c r="BF707" s="243"/>
      <c r="BG707" s="243"/>
      <c r="BH707" s="243"/>
      <c r="BI707" s="243"/>
      <c r="BJ707" s="243"/>
      <c r="BK707" s="243"/>
      <c r="BL707" s="243"/>
      <c r="BM707" s="243"/>
      <c r="BN707" s="243"/>
      <c r="BO707" s="243"/>
      <c r="BP707" s="243"/>
      <c r="BQ707" s="243"/>
      <c r="BR707" s="243"/>
      <c r="BS707" s="243"/>
      <c r="BT707" s="243"/>
      <c r="BU707" s="243"/>
      <c r="BV707" s="243"/>
      <c r="BW707" s="243"/>
      <c r="BX707" s="243"/>
      <c r="BY707" s="243"/>
      <c r="BZ707" s="243"/>
      <c r="CA707" s="243"/>
      <c r="CB707" s="243"/>
      <c r="CC707" s="243"/>
      <c r="CD707" s="243"/>
      <c r="CE707" s="243"/>
      <c r="CF707" s="243"/>
      <c r="CG707" s="243"/>
      <c r="CH707" s="243"/>
      <c r="CI707" s="243"/>
      <c r="CJ707" s="243"/>
      <c r="CK707" s="243"/>
      <c r="CL707" s="243"/>
      <c r="CM707" s="243"/>
      <c r="CN707" s="243"/>
      <c r="CO707" s="243"/>
      <c r="CP707" s="243"/>
      <c r="CQ707" s="243"/>
      <c r="CR707" s="243"/>
      <c r="CS707" s="243"/>
      <c r="CT707" s="243"/>
      <c r="CU707" s="243"/>
      <c r="CV707" s="243"/>
      <c r="CW707" s="243"/>
      <c r="CX707" s="243"/>
      <c r="CY707" s="243"/>
      <c r="CZ707" s="243"/>
      <c r="DA707" s="243"/>
      <c r="DB707" s="243"/>
      <c r="DC707" s="243"/>
      <c r="DD707" s="243"/>
      <c r="DE707" s="243"/>
      <c r="DF707" s="243"/>
      <c r="DG707" s="243"/>
      <c r="DH707" s="243"/>
      <c r="DI707" s="243"/>
      <c r="DJ707" s="243"/>
      <c r="DK707" s="243"/>
      <c r="DL707" s="243"/>
      <c r="DM707" s="243"/>
      <c r="DN707" s="243"/>
      <c r="DO707" s="243"/>
      <c r="DP707" s="243"/>
      <c r="DQ707" s="243"/>
      <c r="DR707" s="243"/>
      <c r="DS707" s="243"/>
      <c r="DT707" s="243"/>
      <c r="DU707" s="243"/>
      <c r="DV707" s="243"/>
      <c r="DW707" s="243"/>
      <c r="DX707" s="243"/>
      <c r="DY707" s="243"/>
      <c r="DZ707" s="243"/>
      <c r="EA707" s="243"/>
      <c r="EB707" s="243"/>
      <c r="EC707" s="243"/>
      <c r="ED707" s="243"/>
      <c r="EE707" s="243"/>
      <c r="EF707" s="243"/>
      <c r="EG707" s="243"/>
      <c r="EH707" s="243"/>
      <c r="EI707" s="243"/>
      <c r="EJ707" s="243"/>
      <c r="EK707" s="243"/>
      <c r="EL707" s="243"/>
      <c r="EM707" s="243"/>
      <c r="EN707" s="243"/>
      <c r="EO707" s="243"/>
      <c r="EP707" s="243"/>
      <c r="EQ707" s="243"/>
      <c r="ER707" s="243"/>
      <c r="ES707" s="243"/>
      <c r="ET707" s="243"/>
      <c r="EU707" s="243"/>
      <c r="EV707" s="243"/>
      <c r="EW707" s="243"/>
      <c r="EX707" s="243"/>
      <c r="EY707" s="243"/>
      <c r="EZ707" s="243"/>
      <c r="FA707" s="243"/>
      <c r="FB707" s="243"/>
      <c r="FC707" s="243"/>
      <c r="FD707" s="243"/>
      <c r="FE707" s="243"/>
      <c r="FF707" s="243"/>
      <c r="FG707" s="243"/>
      <c r="FH707" s="243"/>
      <c r="FI707" s="243"/>
      <c r="FJ707" s="243"/>
      <c r="FK707" s="243"/>
      <c r="FL707" s="243"/>
      <c r="FM707" s="243"/>
      <c r="FN707" s="243"/>
      <c r="FO707" s="243"/>
      <c r="FP707" s="243"/>
      <c r="FQ707" s="243"/>
      <c r="FR707" s="243"/>
      <c r="FS707" s="243"/>
      <c r="FT707" s="243"/>
      <c r="FU707" s="243"/>
      <c r="FV707" s="243"/>
      <c r="FW707" s="243"/>
      <c r="FX707" s="243"/>
      <c r="FY707" s="243"/>
      <c r="FZ707" s="243"/>
      <c r="GA707" s="243"/>
      <c r="GB707" s="243"/>
      <c r="GC707" s="243"/>
      <c r="GD707" s="243"/>
      <c r="GE707" s="243"/>
      <c r="GF707" s="243"/>
      <c r="GG707" s="243"/>
      <c r="GH707" s="243"/>
      <c r="GI707" s="243"/>
      <c r="GJ707" s="243"/>
      <c r="GK707" s="243"/>
      <c r="GL707" s="243"/>
      <c r="GM707" s="243"/>
      <c r="GN707" s="243"/>
      <c r="GO707" s="243"/>
      <c r="GP707" s="243"/>
      <c r="GQ707" s="243"/>
      <c r="GR707" s="243"/>
      <c r="GS707" s="243"/>
      <c r="GT707" s="243"/>
      <c r="GU707" s="243"/>
      <c r="GV707" s="243"/>
      <c r="GW707" s="243"/>
      <c r="GX707" s="243"/>
      <c r="GY707" s="243"/>
      <c r="GZ707" s="243"/>
      <c r="HA707" s="243"/>
      <c r="HB707" s="243"/>
      <c r="HC707" s="243"/>
      <c r="HD707" s="243"/>
      <c r="HE707" s="243"/>
      <c r="HF707" s="243"/>
      <c r="HG707" s="243"/>
      <c r="HH707" s="243"/>
      <c r="HI707" s="243"/>
      <c r="HJ707" s="243"/>
      <c r="HK707" s="243"/>
      <c r="HL707" s="243"/>
      <c r="HM707" s="243"/>
      <c r="HN707" s="243"/>
      <c r="HO707" s="243"/>
      <c r="HP707" s="243"/>
      <c r="HQ707" s="243"/>
      <c r="HR707" s="243"/>
      <c r="HS707" s="243"/>
      <c r="HT707" s="243"/>
      <c r="HU707" s="243"/>
      <c r="HV707" s="243"/>
      <c r="HW707" s="243"/>
      <c r="HX707" s="243"/>
      <c r="HY707" s="243"/>
      <c r="HZ707" s="243"/>
      <c r="IA707" s="243"/>
      <c r="IB707" s="243"/>
      <c r="IC707" s="243"/>
      <c r="ID707" s="243"/>
      <c r="IE707" s="243"/>
      <c r="IF707" s="243"/>
      <c r="IG707" s="243"/>
      <c r="IH707" s="243"/>
      <c r="II707" s="243"/>
      <c r="IJ707" s="243"/>
      <c r="IK707" s="243"/>
      <c r="IL707" s="243"/>
      <c r="IM707" s="243"/>
      <c r="IN707" s="243"/>
      <c r="IO707" s="243"/>
      <c r="IP707" s="243"/>
      <c r="IQ707" s="243"/>
      <c r="IR707" s="243"/>
      <c r="IS707" s="243"/>
      <c r="IT707" s="243"/>
    </row>
    <row r="708" spans="1:254" x14ac:dyDescent="0.25">
      <c r="A708" s="152" t="s">
        <v>830</v>
      </c>
      <c r="B708" s="184"/>
      <c r="C708" s="184"/>
      <c r="D708" s="184"/>
      <c r="E708" s="153"/>
      <c r="F708" s="11"/>
      <c r="G708" s="265"/>
      <c r="H708" s="11"/>
      <c r="I708" s="155"/>
      <c r="J708" s="11"/>
      <c r="K708" s="133"/>
      <c r="L708" s="164"/>
      <c r="M708" s="166"/>
      <c r="O708" s="253"/>
    </row>
    <row r="709" spans="1:254" x14ac:dyDescent="0.25">
      <c r="A709" s="184" t="s">
        <v>382</v>
      </c>
      <c r="B709" s="184"/>
      <c r="C709" s="184"/>
      <c r="D709" s="184"/>
      <c r="E709" s="177" t="s">
        <v>389</v>
      </c>
      <c r="F709" s="179" t="s">
        <v>35</v>
      </c>
      <c r="G709" s="263">
        <v>142</v>
      </c>
      <c r="H709" s="551" t="s">
        <v>235</v>
      </c>
      <c r="I709" s="552"/>
      <c r="J709" s="180" t="s">
        <v>783</v>
      </c>
      <c r="K709" s="261">
        <v>2</v>
      </c>
      <c r="L709" s="183"/>
      <c r="M709" s="182">
        <f t="shared" ref="M709:M716" si="12">K709*L709</f>
        <v>0</v>
      </c>
      <c r="O709" s="253"/>
    </row>
    <row r="710" spans="1:254" x14ac:dyDescent="0.25">
      <c r="A710" s="184" t="s">
        <v>384</v>
      </c>
      <c r="B710" s="184"/>
      <c r="C710" s="184"/>
      <c r="D710" s="184"/>
      <c r="E710" s="177" t="s">
        <v>390</v>
      </c>
      <c r="F710" s="179" t="s">
        <v>35</v>
      </c>
      <c r="G710" s="263">
        <v>142</v>
      </c>
      <c r="H710" s="551" t="s">
        <v>235</v>
      </c>
      <c r="I710" s="552"/>
      <c r="J710" s="180" t="s">
        <v>783</v>
      </c>
      <c r="K710" s="261">
        <v>2</v>
      </c>
      <c r="L710" s="183"/>
      <c r="M710" s="182">
        <f t="shared" si="12"/>
        <v>0</v>
      </c>
      <c r="O710" s="253"/>
    </row>
    <row r="711" spans="1:254" x14ac:dyDescent="0.25">
      <c r="A711" s="184" t="s">
        <v>767</v>
      </c>
      <c r="B711" s="184"/>
      <c r="C711" s="184"/>
      <c r="D711" s="184"/>
      <c r="E711" s="177" t="s">
        <v>342</v>
      </c>
      <c r="F711" s="179" t="s">
        <v>35</v>
      </c>
      <c r="G711" s="263">
        <v>142</v>
      </c>
      <c r="H711" s="551" t="s">
        <v>235</v>
      </c>
      <c r="I711" s="552"/>
      <c r="J711" s="180" t="s">
        <v>783</v>
      </c>
      <c r="K711" s="261">
        <v>2</v>
      </c>
      <c r="L711" s="183"/>
      <c r="M711" s="182">
        <f t="shared" si="12"/>
        <v>0</v>
      </c>
      <c r="O711" s="253"/>
    </row>
    <row r="712" spans="1:254" x14ac:dyDescent="0.25">
      <c r="A712" s="184" t="s">
        <v>768</v>
      </c>
      <c r="B712" s="184"/>
      <c r="C712" s="184"/>
      <c r="D712" s="184"/>
      <c r="E712" s="487" t="s">
        <v>389</v>
      </c>
      <c r="F712" s="296" t="s">
        <v>35</v>
      </c>
      <c r="G712" s="263">
        <v>142</v>
      </c>
      <c r="H712" s="587" t="s">
        <v>235</v>
      </c>
      <c r="I712" s="588"/>
      <c r="J712" s="180" t="s">
        <v>783</v>
      </c>
      <c r="K712" s="485">
        <v>2</v>
      </c>
      <c r="L712" s="297"/>
      <c r="M712" s="271">
        <f t="shared" si="12"/>
        <v>0</v>
      </c>
      <c r="O712" s="253"/>
    </row>
    <row r="713" spans="1:254" x14ac:dyDescent="0.25">
      <c r="A713" s="184"/>
      <c r="B713" s="184"/>
      <c r="C713" s="184"/>
      <c r="D713" s="184"/>
      <c r="E713" s="177"/>
      <c r="F713" s="179"/>
      <c r="G713" s="263"/>
      <c r="H713" s="551"/>
      <c r="I713" s="552"/>
      <c r="J713" s="488"/>
      <c r="K713" s="261">
        <v>0</v>
      </c>
      <c r="L713" s="150" t="s">
        <v>585</v>
      </c>
      <c r="M713" s="353" t="s">
        <v>586</v>
      </c>
      <c r="O713" s="253"/>
    </row>
    <row r="714" spans="1:254" x14ac:dyDescent="0.25">
      <c r="A714" s="152" t="s">
        <v>820</v>
      </c>
      <c r="B714" s="184"/>
      <c r="C714" s="184"/>
      <c r="D714" s="184"/>
      <c r="E714" s="300"/>
      <c r="F714" s="301"/>
      <c r="G714" s="306"/>
      <c r="H714" s="302"/>
      <c r="I714" s="302"/>
      <c r="J714" s="303"/>
      <c r="K714" s="307"/>
      <c r="L714" s="501"/>
      <c r="M714" s="304"/>
      <c r="O714" s="253"/>
    </row>
    <row r="715" spans="1:254" x14ac:dyDescent="0.25">
      <c r="A715" s="184" t="s">
        <v>782</v>
      </c>
      <c r="B715" s="184"/>
      <c r="C715" s="184"/>
      <c r="D715" s="184"/>
      <c r="E715" s="488" t="s">
        <v>780</v>
      </c>
      <c r="F715" s="298" t="s">
        <v>35</v>
      </c>
      <c r="G715" s="489">
        <v>46</v>
      </c>
      <c r="H715" s="585" t="s">
        <v>235</v>
      </c>
      <c r="I715" s="586"/>
      <c r="J715" s="488" t="s">
        <v>784</v>
      </c>
      <c r="K715" s="486">
        <v>2</v>
      </c>
      <c r="L715" s="502"/>
      <c r="M715" s="299">
        <f t="shared" si="12"/>
        <v>0</v>
      </c>
      <c r="O715" s="253"/>
    </row>
    <row r="716" spans="1:254" x14ac:dyDescent="0.25">
      <c r="A716" s="184" t="s">
        <v>781</v>
      </c>
      <c r="B716" s="184"/>
      <c r="C716" s="184"/>
      <c r="D716" s="184"/>
      <c r="E716" s="177" t="s">
        <v>342</v>
      </c>
      <c r="F716" s="179" t="s">
        <v>35</v>
      </c>
      <c r="G716" s="489">
        <v>46</v>
      </c>
      <c r="H716" s="551" t="s">
        <v>235</v>
      </c>
      <c r="I716" s="552"/>
      <c r="J716" s="488" t="s">
        <v>784</v>
      </c>
      <c r="K716" s="261">
        <v>2</v>
      </c>
      <c r="L716" s="183"/>
      <c r="M716" s="182">
        <f t="shared" si="12"/>
        <v>0</v>
      </c>
      <c r="O716" s="253"/>
    </row>
    <row r="717" spans="1:254" x14ac:dyDescent="0.25">
      <c r="A717" s="184"/>
      <c r="B717" s="184"/>
      <c r="C717" s="184"/>
      <c r="D717" s="184"/>
      <c r="E717" s="153"/>
      <c r="F717" s="11"/>
      <c r="G717" s="265"/>
      <c r="H717" s="11"/>
      <c r="I717" s="155"/>
      <c r="J717" s="11"/>
      <c r="K717" s="133"/>
      <c r="L717" s="164"/>
      <c r="M717" s="166"/>
      <c r="O717" s="253"/>
    </row>
    <row r="718" spans="1:254" x14ac:dyDescent="0.25">
      <c r="A718" s="152" t="s">
        <v>811</v>
      </c>
      <c r="B718" s="184"/>
      <c r="C718" s="184"/>
      <c r="D718" s="184"/>
      <c r="E718" s="153"/>
      <c r="F718" s="11"/>
      <c r="G718" s="265"/>
      <c r="H718" s="11"/>
      <c r="I718" s="155"/>
      <c r="J718" s="11"/>
      <c r="K718" s="133"/>
      <c r="L718" s="164"/>
      <c r="M718" s="166"/>
      <c r="O718" s="253"/>
    </row>
    <row r="719" spans="1:254" x14ac:dyDescent="0.25">
      <c r="A719" s="184" t="s">
        <v>391</v>
      </c>
      <c r="B719" s="184"/>
      <c r="C719" s="184"/>
      <c r="D719" s="184"/>
      <c r="E719" s="177"/>
      <c r="F719" s="179" t="s">
        <v>35</v>
      </c>
      <c r="G719" s="263">
        <v>36</v>
      </c>
      <c r="H719" s="551" t="s">
        <v>235</v>
      </c>
      <c r="I719" s="552"/>
      <c r="J719" s="180" t="s">
        <v>343</v>
      </c>
      <c r="K719" s="261">
        <v>1</v>
      </c>
      <c r="L719" s="183"/>
      <c r="M719" s="182">
        <f>K719*L719</f>
        <v>0</v>
      </c>
      <c r="O719" s="253"/>
    </row>
    <row r="720" spans="1:254" x14ac:dyDescent="0.25">
      <c r="A720" s="184" t="s">
        <v>392</v>
      </c>
      <c r="B720" s="184"/>
      <c r="C720" s="184"/>
      <c r="D720" s="184"/>
      <c r="E720" s="177"/>
      <c r="F720" s="179" t="s">
        <v>828</v>
      </c>
      <c r="G720" s="263" t="s">
        <v>827</v>
      </c>
      <c r="H720" s="551" t="s">
        <v>235</v>
      </c>
      <c r="I720" s="552"/>
      <c r="J720" s="180" t="s">
        <v>343</v>
      </c>
      <c r="K720" s="261">
        <v>1</v>
      </c>
      <c r="L720" s="183"/>
      <c r="M720" s="182">
        <f>K720*L720</f>
        <v>0</v>
      </c>
      <c r="O720" s="253"/>
    </row>
    <row r="721" spans="1:16" x14ac:dyDescent="0.25">
      <c r="A721" s="152"/>
      <c r="B721" s="184"/>
      <c r="C721" s="184"/>
      <c r="D721" s="184"/>
      <c r="E721" s="153"/>
      <c r="F721" s="21"/>
      <c r="G721" s="374" t="s">
        <v>829</v>
      </c>
      <c r="H721" s="23"/>
      <c r="I721" s="171"/>
      <c r="J721" s="23"/>
      <c r="K721" s="255"/>
      <c r="L721" s="132"/>
      <c r="M721" s="135"/>
      <c r="O721" s="253"/>
    </row>
    <row r="722" spans="1:16" x14ac:dyDescent="0.25">
      <c r="A722" s="152" t="s">
        <v>535</v>
      </c>
      <c r="B722" s="184"/>
      <c r="C722" s="184"/>
      <c r="D722" s="184"/>
      <c r="E722" s="39"/>
      <c r="F722" s="11"/>
      <c r="G722" s="265"/>
      <c r="H722" s="11"/>
      <c r="I722" s="155"/>
      <c r="J722" s="11"/>
      <c r="K722" s="255"/>
      <c r="L722" s="164"/>
      <c r="M722" s="135"/>
      <c r="O722" s="253"/>
    </row>
    <row r="723" spans="1:16" x14ac:dyDescent="0.25">
      <c r="A723" s="152" t="s">
        <v>802</v>
      </c>
      <c r="B723" s="184"/>
      <c r="C723" s="184"/>
      <c r="D723" s="184"/>
      <c r="E723" s="39"/>
      <c r="F723" s="11"/>
      <c r="G723" s="265"/>
      <c r="H723" s="11"/>
      <c r="I723" s="155"/>
      <c r="J723" s="11"/>
      <c r="K723" s="255"/>
      <c r="L723" s="164"/>
      <c r="M723" s="135"/>
      <c r="O723" s="253"/>
    </row>
    <row r="724" spans="1:16" x14ac:dyDescent="0.25">
      <c r="A724" s="152" t="s">
        <v>536</v>
      </c>
      <c r="B724" s="184"/>
      <c r="C724" s="184"/>
      <c r="D724" s="184"/>
      <c r="E724" s="39"/>
      <c r="F724" s="11"/>
      <c r="G724" s="265"/>
      <c r="H724" s="11"/>
      <c r="I724" s="155"/>
      <c r="J724" s="11"/>
      <c r="K724" s="255"/>
      <c r="L724" s="164"/>
      <c r="M724" s="135"/>
      <c r="O724" s="253"/>
      <c r="P724" s="243"/>
    </row>
    <row r="725" spans="1:16" x14ac:dyDescent="0.25">
      <c r="A725" s="152" t="s">
        <v>393</v>
      </c>
      <c r="B725" s="184"/>
      <c r="C725" s="184"/>
      <c r="D725" s="184"/>
      <c r="E725" s="39"/>
      <c r="F725" s="11"/>
      <c r="G725" s="265"/>
      <c r="H725" s="11"/>
      <c r="I725" s="155"/>
      <c r="J725" s="11"/>
      <c r="K725" s="255"/>
      <c r="L725" s="164"/>
      <c r="M725" s="135"/>
      <c r="O725" s="253"/>
      <c r="P725" s="243"/>
    </row>
    <row r="726" spans="1:16" x14ac:dyDescent="0.25">
      <c r="A726" s="184" t="s">
        <v>394</v>
      </c>
      <c r="B726" s="184"/>
      <c r="C726" s="184"/>
      <c r="D726" s="184"/>
      <c r="E726" s="177" t="s">
        <v>334</v>
      </c>
      <c r="F726" s="179" t="s">
        <v>35</v>
      </c>
      <c r="G726" s="263">
        <v>397</v>
      </c>
      <c r="H726" s="551" t="s">
        <v>235</v>
      </c>
      <c r="I726" s="552"/>
      <c r="J726" s="180" t="s">
        <v>343</v>
      </c>
      <c r="K726" s="276">
        <v>2</v>
      </c>
      <c r="L726" s="183"/>
      <c r="M726" s="182">
        <f>L726*K726</f>
        <v>0</v>
      </c>
      <c r="O726" s="253"/>
      <c r="P726" s="243"/>
    </row>
    <row r="727" spans="1:16" x14ac:dyDescent="0.25">
      <c r="A727" s="184" t="s">
        <v>395</v>
      </c>
      <c r="B727" s="184"/>
      <c r="C727" s="184"/>
      <c r="D727" s="184"/>
      <c r="E727" s="64" t="s">
        <v>358</v>
      </c>
      <c r="F727" s="179" t="s">
        <v>35</v>
      </c>
      <c r="G727" s="263">
        <v>397</v>
      </c>
      <c r="H727" s="551" t="s">
        <v>235</v>
      </c>
      <c r="I727" s="552"/>
      <c r="J727" s="180" t="s">
        <v>343</v>
      </c>
      <c r="K727" s="276">
        <v>2</v>
      </c>
      <c r="L727" s="183"/>
      <c r="M727" s="182">
        <f>L727*K727</f>
        <v>0</v>
      </c>
      <c r="O727" s="253"/>
      <c r="P727" s="243"/>
    </row>
    <row r="728" spans="1:16" x14ac:dyDescent="0.25">
      <c r="A728" s="184" t="s">
        <v>396</v>
      </c>
      <c r="B728" s="184"/>
      <c r="C728" s="184"/>
      <c r="D728" s="184"/>
      <c r="E728" s="64" t="s">
        <v>342</v>
      </c>
      <c r="F728" s="179" t="s">
        <v>35</v>
      </c>
      <c r="G728" s="263">
        <v>397</v>
      </c>
      <c r="H728" s="551" t="s">
        <v>235</v>
      </c>
      <c r="I728" s="552"/>
      <c r="J728" s="180" t="s">
        <v>343</v>
      </c>
      <c r="K728" s="276">
        <v>2</v>
      </c>
      <c r="L728" s="183"/>
      <c r="M728" s="182">
        <f>L728*K728</f>
        <v>0</v>
      </c>
      <c r="O728" s="253"/>
      <c r="P728" s="243"/>
    </row>
    <row r="729" spans="1:16" x14ac:dyDescent="0.25">
      <c r="A729" s="184"/>
      <c r="B729" s="184"/>
      <c r="C729" s="184"/>
      <c r="D729" s="184"/>
      <c r="E729" s="17"/>
      <c r="F729" s="11"/>
      <c r="G729" s="265"/>
      <c r="H729" s="11"/>
      <c r="I729" s="155"/>
      <c r="J729" s="11"/>
      <c r="K729" s="133"/>
      <c r="L729" s="164"/>
      <c r="M729" s="161"/>
      <c r="O729" s="253"/>
      <c r="P729" s="243"/>
    </row>
    <row r="730" spans="1:16" x14ac:dyDescent="0.25">
      <c r="A730" s="152" t="s">
        <v>807</v>
      </c>
      <c r="B730" s="184"/>
      <c r="C730" s="184"/>
      <c r="D730" s="184"/>
      <c r="E730" s="17"/>
      <c r="F730" s="11"/>
      <c r="G730" s="265"/>
      <c r="H730" s="11"/>
      <c r="I730" s="155"/>
      <c r="J730" s="11"/>
      <c r="K730" s="133"/>
      <c r="L730" s="164"/>
      <c r="M730" s="161"/>
      <c r="O730" s="253"/>
      <c r="P730" s="243"/>
    </row>
    <row r="731" spans="1:16" x14ac:dyDescent="0.25">
      <c r="A731" s="184" t="s">
        <v>397</v>
      </c>
      <c r="B731" s="184"/>
      <c r="C731" s="184"/>
      <c r="D731" s="184"/>
      <c r="E731" s="64" t="s">
        <v>798</v>
      </c>
      <c r="F731" s="179" t="s">
        <v>35</v>
      </c>
      <c r="G731" s="263" t="s">
        <v>806</v>
      </c>
      <c r="H731" s="551" t="s">
        <v>235</v>
      </c>
      <c r="I731" s="552"/>
      <c r="J731" s="180" t="s">
        <v>343</v>
      </c>
      <c r="K731" s="276">
        <v>2</v>
      </c>
      <c r="L731" s="183"/>
      <c r="M731" s="182">
        <f>L731*K731</f>
        <v>0</v>
      </c>
      <c r="O731" s="253"/>
      <c r="P731" s="243"/>
    </row>
    <row r="732" spans="1:16" x14ac:dyDescent="0.25">
      <c r="A732" s="184" t="s">
        <v>592</v>
      </c>
      <c r="B732" s="184"/>
      <c r="C732" s="184"/>
      <c r="D732" s="184"/>
      <c r="E732" s="64" t="s">
        <v>799</v>
      </c>
      <c r="F732" s="179" t="s">
        <v>35</v>
      </c>
      <c r="G732" s="263" t="s">
        <v>806</v>
      </c>
      <c r="H732" s="180">
        <v>1</v>
      </c>
      <c r="I732" s="181">
        <v>6</v>
      </c>
      <c r="J732" s="180" t="s">
        <v>343</v>
      </c>
      <c r="K732" s="276">
        <v>1</v>
      </c>
      <c r="L732" s="183"/>
      <c r="M732" s="182">
        <f>L732*K732</f>
        <v>0</v>
      </c>
      <c r="O732" s="253"/>
      <c r="P732" s="243"/>
    </row>
    <row r="733" spans="1:16" x14ac:dyDescent="0.25">
      <c r="A733" s="184" t="s">
        <v>800</v>
      </c>
      <c r="B733" s="184"/>
      <c r="C733" s="184"/>
      <c r="D733" s="184"/>
      <c r="E733" s="64" t="s">
        <v>799</v>
      </c>
      <c r="F733" s="179" t="s">
        <v>35</v>
      </c>
      <c r="G733" s="263" t="s">
        <v>806</v>
      </c>
      <c r="H733" s="180">
        <v>1</v>
      </c>
      <c r="I733" s="181">
        <v>18</v>
      </c>
      <c r="J733" s="180" t="s">
        <v>343</v>
      </c>
      <c r="K733" s="276">
        <v>1</v>
      </c>
      <c r="L733" s="183"/>
      <c r="M733" s="182">
        <f>L733*K733</f>
        <v>0</v>
      </c>
      <c r="O733" s="253"/>
      <c r="P733" s="243"/>
    </row>
    <row r="734" spans="1:16" x14ac:dyDescent="0.25">
      <c r="A734" s="184"/>
      <c r="B734" s="184"/>
      <c r="C734" s="184"/>
      <c r="D734" s="184"/>
      <c r="E734" s="17"/>
      <c r="F734" s="11"/>
      <c r="G734" s="265"/>
      <c r="H734" s="11"/>
      <c r="I734" s="155"/>
      <c r="J734" s="11"/>
      <c r="K734" s="133"/>
      <c r="L734" s="164"/>
      <c r="M734" s="161"/>
      <c r="O734" s="253"/>
      <c r="P734" s="243"/>
    </row>
    <row r="735" spans="1:16" x14ac:dyDescent="0.25">
      <c r="A735" s="152" t="s">
        <v>537</v>
      </c>
      <c r="B735" s="184"/>
      <c r="C735" s="184"/>
      <c r="D735" s="184"/>
      <c r="E735" s="17"/>
      <c r="F735" s="11"/>
      <c r="G735" s="265"/>
      <c r="H735" s="11"/>
      <c r="I735" s="155"/>
      <c r="J735" s="11"/>
      <c r="K735" s="133"/>
      <c r="L735" s="164"/>
      <c r="M735" s="161"/>
      <c r="O735" s="253"/>
      <c r="P735" s="243"/>
    </row>
    <row r="736" spans="1:16" x14ac:dyDescent="0.25">
      <c r="A736" s="152" t="s">
        <v>398</v>
      </c>
      <c r="B736" s="184"/>
      <c r="C736" s="184"/>
      <c r="D736" s="184"/>
      <c r="E736" s="17"/>
      <c r="F736" s="11"/>
      <c r="G736" s="265"/>
      <c r="H736" s="11"/>
      <c r="I736" s="155"/>
      <c r="J736" s="11"/>
      <c r="K736" s="133"/>
      <c r="L736" s="164"/>
      <c r="M736" s="161"/>
      <c r="O736" s="253"/>
      <c r="P736" s="243"/>
    </row>
    <row r="737" spans="1:16" x14ac:dyDescent="0.25">
      <c r="A737" s="184" t="s">
        <v>399</v>
      </c>
      <c r="B737" s="184"/>
      <c r="C737" s="184"/>
      <c r="D737" s="184"/>
      <c r="E737" s="177" t="s">
        <v>334</v>
      </c>
      <c r="F737" s="179" t="s">
        <v>35</v>
      </c>
      <c r="G737" s="263">
        <v>12</v>
      </c>
      <c r="H737" s="551" t="s">
        <v>235</v>
      </c>
      <c r="I737" s="552"/>
      <c r="J737" s="180" t="s">
        <v>343</v>
      </c>
      <c r="K737" s="261">
        <v>1</v>
      </c>
      <c r="L737" s="183"/>
      <c r="M737" s="182">
        <f>K737*L737</f>
        <v>0</v>
      </c>
      <c r="O737" s="253"/>
      <c r="P737" s="243"/>
    </row>
    <row r="738" spans="1:16" x14ac:dyDescent="0.25">
      <c r="A738" s="184" t="s">
        <v>400</v>
      </c>
      <c r="B738" s="184"/>
      <c r="C738" s="184"/>
      <c r="D738" s="184"/>
      <c r="E738" s="64" t="s">
        <v>358</v>
      </c>
      <c r="F738" s="179" t="s">
        <v>35</v>
      </c>
      <c r="G738" s="263">
        <v>12</v>
      </c>
      <c r="H738" s="551" t="s">
        <v>235</v>
      </c>
      <c r="I738" s="552"/>
      <c r="J738" s="180" t="s">
        <v>343</v>
      </c>
      <c r="K738" s="261">
        <v>1</v>
      </c>
      <c r="L738" s="183"/>
      <c r="M738" s="182">
        <f t="shared" ref="M738:M739" si="13">K738*L738</f>
        <v>0</v>
      </c>
      <c r="O738" s="253"/>
      <c r="P738" s="243"/>
    </row>
    <row r="739" spans="1:16" x14ac:dyDescent="0.25">
      <c r="A739" s="184" t="s">
        <v>396</v>
      </c>
      <c r="B739" s="184"/>
      <c r="C739" s="184"/>
      <c r="D739" s="184"/>
      <c r="E739" s="64" t="s">
        <v>401</v>
      </c>
      <c r="F739" s="179" t="s">
        <v>35</v>
      </c>
      <c r="G739" s="263">
        <v>12</v>
      </c>
      <c r="H739" s="551" t="s">
        <v>235</v>
      </c>
      <c r="I739" s="552"/>
      <c r="J739" s="180" t="s">
        <v>343</v>
      </c>
      <c r="K739" s="261">
        <v>1</v>
      </c>
      <c r="L739" s="183"/>
      <c r="M739" s="182">
        <f t="shared" si="13"/>
        <v>0</v>
      </c>
      <c r="O739" s="253"/>
      <c r="P739" s="243"/>
    </row>
    <row r="740" spans="1:16" x14ac:dyDescent="0.25">
      <c r="A740" s="184"/>
      <c r="B740" s="184"/>
      <c r="C740" s="184"/>
      <c r="D740" s="184"/>
      <c r="E740" s="17"/>
      <c r="F740" s="11"/>
      <c r="G740" s="265"/>
      <c r="H740" s="11"/>
      <c r="I740" s="155"/>
      <c r="J740" s="11"/>
      <c r="K740" s="133"/>
      <c r="L740" s="164"/>
      <c r="M740" s="161"/>
      <c r="O740" s="253"/>
      <c r="P740" s="243"/>
    </row>
    <row r="741" spans="1:16" x14ac:dyDescent="0.25">
      <c r="A741" s="152" t="s">
        <v>402</v>
      </c>
      <c r="B741" s="184"/>
      <c r="C741" s="184"/>
      <c r="D741" s="184"/>
      <c r="E741" s="17"/>
      <c r="F741" s="11"/>
      <c r="G741" s="265"/>
      <c r="H741" s="11"/>
      <c r="I741" s="155"/>
      <c r="J741" s="11"/>
      <c r="K741" s="133"/>
      <c r="L741" s="164"/>
      <c r="M741" s="161"/>
      <c r="O741" s="253"/>
      <c r="P741" s="243"/>
    </row>
    <row r="742" spans="1:16" x14ac:dyDescent="0.25">
      <c r="A742" s="184" t="s">
        <v>403</v>
      </c>
      <c r="B742" s="184"/>
      <c r="C742" s="184"/>
      <c r="D742" s="184"/>
      <c r="E742" s="64" t="s">
        <v>404</v>
      </c>
      <c r="F742" s="179" t="s">
        <v>35</v>
      </c>
      <c r="G742" s="263">
        <v>2</v>
      </c>
      <c r="H742" s="551" t="s">
        <v>235</v>
      </c>
      <c r="I742" s="552"/>
      <c r="J742" s="180" t="s">
        <v>343</v>
      </c>
      <c r="K742" s="261">
        <v>0</v>
      </c>
      <c r="L742" s="150" t="s">
        <v>585</v>
      </c>
      <c r="M742" s="353" t="s">
        <v>586</v>
      </c>
      <c r="O742" s="253"/>
      <c r="P742" s="243"/>
    </row>
    <row r="743" spans="1:16" x14ac:dyDescent="0.25">
      <c r="A743" s="184"/>
      <c r="B743" s="184"/>
      <c r="C743" s="184"/>
      <c r="D743" s="184"/>
      <c r="E743" s="17"/>
      <c r="F743" s="11"/>
      <c r="G743" s="265"/>
      <c r="H743" s="11"/>
      <c r="I743" s="155"/>
      <c r="J743" s="11"/>
      <c r="K743" s="133"/>
      <c r="L743" s="164"/>
      <c r="M743" s="161"/>
      <c r="O743" s="253"/>
      <c r="P743" s="243"/>
    </row>
    <row r="744" spans="1:16" x14ac:dyDescent="0.25">
      <c r="A744" s="152" t="s">
        <v>405</v>
      </c>
      <c r="B744" s="184"/>
      <c r="C744" s="184"/>
      <c r="D744" s="184"/>
      <c r="E744" s="17"/>
      <c r="F744" s="11"/>
      <c r="G744" s="265"/>
      <c r="H744" s="11"/>
      <c r="I744" s="155"/>
      <c r="J744" s="11"/>
      <c r="K744" s="133"/>
      <c r="L744" s="164"/>
      <c r="M744" s="161"/>
      <c r="O744" s="253"/>
      <c r="P744" s="243"/>
    </row>
    <row r="745" spans="1:16" x14ac:dyDescent="0.25">
      <c r="A745" s="184" t="s">
        <v>406</v>
      </c>
      <c r="B745" s="184"/>
      <c r="C745" s="184"/>
      <c r="D745" s="184"/>
      <c r="E745" s="17"/>
      <c r="F745" s="154"/>
      <c r="G745" s="289"/>
      <c r="H745" s="154"/>
      <c r="I745" s="382"/>
      <c r="J745" s="154"/>
      <c r="K745" s="382"/>
      <c r="L745" s="163"/>
      <c r="M745" s="91"/>
      <c r="O745" s="253"/>
      <c r="P745" s="243"/>
    </row>
    <row r="746" spans="1:16" x14ac:dyDescent="0.25">
      <c r="A746" s="184" t="s">
        <v>407</v>
      </c>
      <c r="B746" s="184"/>
      <c r="C746" s="184"/>
      <c r="D746" s="184"/>
      <c r="E746" s="64" t="s">
        <v>404</v>
      </c>
      <c r="F746" s="179" t="s">
        <v>35</v>
      </c>
      <c r="G746" s="263">
        <v>1820</v>
      </c>
      <c r="H746" s="551" t="s">
        <v>235</v>
      </c>
      <c r="I746" s="552"/>
      <c r="J746" s="180" t="s">
        <v>343</v>
      </c>
      <c r="K746" s="276">
        <v>1</v>
      </c>
      <c r="L746" s="183"/>
      <c r="M746" s="182">
        <f>L746*K746</f>
        <v>0</v>
      </c>
      <c r="O746" s="253"/>
      <c r="P746" s="243"/>
    </row>
    <row r="747" spans="1:16" x14ac:dyDescent="0.25">
      <c r="A747" s="184" t="s">
        <v>408</v>
      </c>
      <c r="B747" s="184"/>
      <c r="C747" s="184"/>
      <c r="D747" s="184"/>
      <c r="E747" s="64" t="s">
        <v>404</v>
      </c>
      <c r="F747" s="179" t="s">
        <v>35</v>
      </c>
      <c r="G747" s="263">
        <v>1820</v>
      </c>
      <c r="H747" s="551" t="s">
        <v>235</v>
      </c>
      <c r="I747" s="552"/>
      <c r="J747" s="180" t="s">
        <v>343</v>
      </c>
      <c r="K747" s="276">
        <v>1</v>
      </c>
      <c r="L747" s="183"/>
      <c r="M747" s="182">
        <f>L747*K747</f>
        <v>0</v>
      </c>
      <c r="O747" s="253"/>
      <c r="P747" s="243"/>
    </row>
    <row r="748" spans="1:16" x14ac:dyDescent="0.25">
      <c r="A748" s="184" t="s">
        <v>409</v>
      </c>
      <c r="B748" s="184"/>
      <c r="C748" s="184"/>
      <c r="D748" s="184"/>
      <c r="E748" s="64" t="s">
        <v>404</v>
      </c>
      <c r="F748" s="179" t="s">
        <v>35</v>
      </c>
      <c r="G748" s="263">
        <v>1820</v>
      </c>
      <c r="H748" s="551" t="s">
        <v>235</v>
      </c>
      <c r="I748" s="552"/>
      <c r="J748" s="180" t="s">
        <v>343</v>
      </c>
      <c r="K748" s="276">
        <v>1</v>
      </c>
      <c r="L748" s="183"/>
      <c r="M748" s="182">
        <f>L748*K748</f>
        <v>0</v>
      </c>
      <c r="O748" s="253"/>
      <c r="P748" s="243"/>
    </row>
    <row r="749" spans="1:16" x14ac:dyDescent="0.25">
      <c r="A749" s="184" t="s">
        <v>410</v>
      </c>
      <c r="B749" s="184"/>
      <c r="C749" s="184"/>
      <c r="D749" s="184"/>
      <c r="E749" s="64" t="s">
        <v>404</v>
      </c>
      <c r="F749" s="179" t="s">
        <v>35</v>
      </c>
      <c r="G749" s="263">
        <v>1820</v>
      </c>
      <c r="H749" s="551" t="s">
        <v>235</v>
      </c>
      <c r="I749" s="552"/>
      <c r="J749" s="180" t="s">
        <v>343</v>
      </c>
      <c r="K749" s="276">
        <v>1</v>
      </c>
      <c r="L749" s="183"/>
      <c r="M749" s="182">
        <f>L749*K749</f>
        <v>0</v>
      </c>
      <c r="O749" s="253"/>
      <c r="P749" s="243"/>
    </row>
    <row r="750" spans="1:16" x14ac:dyDescent="0.25">
      <c r="A750" s="184"/>
      <c r="B750" s="184"/>
      <c r="C750" s="184"/>
      <c r="D750" s="184"/>
      <c r="E750" s="17"/>
      <c r="F750" s="11"/>
      <c r="G750" s="265"/>
      <c r="H750" s="11"/>
      <c r="I750" s="155"/>
      <c r="J750" s="11"/>
      <c r="K750" s="133"/>
      <c r="L750" s="164"/>
      <c r="M750" s="161"/>
      <c r="O750" s="253"/>
      <c r="P750" s="243"/>
    </row>
    <row r="751" spans="1:16" x14ac:dyDescent="0.25">
      <c r="A751" s="152" t="s">
        <v>538</v>
      </c>
      <c r="B751" s="184"/>
      <c r="C751" s="184"/>
      <c r="D751" s="184"/>
      <c r="E751" s="17"/>
      <c r="F751" s="11"/>
      <c r="G751" s="265"/>
      <c r="H751" s="11"/>
      <c r="I751" s="155"/>
      <c r="J751" s="11"/>
      <c r="K751" s="133"/>
      <c r="L751" s="164"/>
      <c r="M751" s="161"/>
      <c r="O751" s="253"/>
      <c r="P751" s="243"/>
    </row>
    <row r="752" spans="1:16" x14ac:dyDescent="0.25">
      <c r="A752" s="184" t="s">
        <v>411</v>
      </c>
      <c r="B752" s="184"/>
      <c r="C752" s="184"/>
      <c r="D752" s="184"/>
      <c r="E752" s="64"/>
      <c r="F752" s="179" t="s">
        <v>337</v>
      </c>
      <c r="G752" s="263">
        <v>1683</v>
      </c>
      <c r="H752" s="497" t="s">
        <v>235</v>
      </c>
      <c r="I752" s="426"/>
      <c r="J752" s="69" t="s">
        <v>343</v>
      </c>
      <c r="K752" s="276">
        <v>5</v>
      </c>
      <c r="L752" s="183"/>
      <c r="M752" s="182">
        <f>L752*K752</f>
        <v>0</v>
      </c>
      <c r="O752" s="253"/>
      <c r="P752" s="243"/>
    </row>
    <row r="753" spans="1:16" x14ac:dyDescent="0.25">
      <c r="A753" s="184" t="s">
        <v>563</v>
      </c>
      <c r="B753" s="184"/>
      <c r="C753" s="184"/>
      <c r="D753" s="184"/>
      <c r="E753" s="64" t="s">
        <v>564</v>
      </c>
      <c r="F753" s="179"/>
      <c r="G753" s="263"/>
      <c r="H753" s="179"/>
      <c r="I753" s="264">
        <v>5</v>
      </c>
      <c r="J753" s="351"/>
      <c r="K753" s="276">
        <v>1</v>
      </c>
      <c r="L753" s="183"/>
      <c r="M753" s="182">
        <f>L753*K753</f>
        <v>0</v>
      </c>
      <c r="O753" s="253"/>
      <c r="P753" s="243"/>
    </row>
    <row r="754" spans="1:16" ht="15.75" thickBot="1" x14ac:dyDescent="0.3">
      <c r="A754" s="184"/>
      <c r="B754" s="184"/>
      <c r="C754" s="184"/>
      <c r="D754" s="184"/>
      <c r="E754" s="153"/>
      <c r="F754" s="156"/>
      <c r="G754" s="265"/>
      <c r="H754" s="22"/>
      <c r="I754" s="155"/>
      <c r="J754" s="227"/>
      <c r="K754" s="381" t="str">
        <f>A697</f>
        <v>11 OPREMA</v>
      </c>
      <c r="L754" s="590">
        <f>SUM(M701:M753)</f>
        <v>0</v>
      </c>
      <c r="M754" s="590"/>
      <c r="O754" s="253"/>
      <c r="P754" s="243"/>
    </row>
    <row r="755" spans="1:16" x14ac:dyDescent="0.25">
      <c r="A755" s="152" t="s">
        <v>539</v>
      </c>
      <c r="B755" s="152"/>
      <c r="C755" s="152"/>
      <c r="D755" s="184"/>
      <c r="E755" s="153"/>
      <c r="F755" s="133"/>
      <c r="G755" s="262"/>
      <c r="H755" s="155"/>
      <c r="I755" s="155"/>
      <c r="J755" s="155"/>
      <c r="K755" s="133"/>
      <c r="L755" s="160"/>
      <c r="M755" s="161"/>
      <c r="O755" s="253"/>
      <c r="P755" s="243"/>
    </row>
    <row r="756" spans="1:16" x14ac:dyDescent="0.25">
      <c r="A756" s="184" t="s">
        <v>551</v>
      </c>
      <c r="B756" s="154"/>
      <c r="C756" s="184"/>
      <c r="D756" s="184"/>
      <c r="E756" s="177"/>
      <c r="F756" s="178" t="s">
        <v>24</v>
      </c>
      <c r="G756" s="263">
        <v>11522</v>
      </c>
      <c r="H756" s="180"/>
      <c r="I756" s="264"/>
      <c r="J756" s="180" t="s">
        <v>118</v>
      </c>
      <c r="K756" s="261">
        <v>1</v>
      </c>
      <c r="L756" s="183"/>
      <c r="M756" s="182">
        <f>L756*K756</f>
        <v>0</v>
      </c>
      <c r="O756" s="253"/>
      <c r="P756" s="243"/>
    </row>
    <row r="757" spans="1:16" x14ac:dyDescent="0.25">
      <c r="A757" s="184" t="s">
        <v>552</v>
      </c>
      <c r="B757" s="154"/>
      <c r="C757" s="184"/>
      <c r="D757" s="184"/>
      <c r="E757" s="177"/>
      <c r="F757" s="178" t="s">
        <v>35</v>
      </c>
      <c r="G757" s="263">
        <v>3</v>
      </c>
      <c r="H757" s="180"/>
      <c r="I757" s="264"/>
      <c r="J757" s="180" t="s">
        <v>118</v>
      </c>
      <c r="K757" s="261">
        <v>3</v>
      </c>
      <c r="L757" s="183"/>
      <c r="M757" s="182">
        <f>L757*K757</f>
        <v>0</v>
      </c>
      <c r="O757" s="253"/>
      <c r="P757" s="243"/>
    </row>
    <row r="758" spans="1:16" x14ac:dyDescent="0.25">
      <c r="A758" s="184" t="s">
        <v>553</v>
      </c>
      <c r="B758" s="154"/>
      <c r="C758" s="184"/>
      <c r="D758" s="184"/>
      <c r="E758" s="177"/>
      <c r="F758" s="178" t="s">
        <v>35</v>
      </c>
      <c r="G758" s="263">
        <v>9442</v>
      </c>
      <c r="H758" s="180"/>
      <c r="I758" s="264"/>
      <c r="J758" s="180"/>
      <c r="K758" s="261">
        <v>1</v>
      </c>
      <c r="L758" s="183"/>
      <c r="M758" s="182">
        <f>L758*K758</f>
        <v>0</v>
      </c>
      <c r="O758" s="253"/>
      <c r="P758" s="243"/>
    </row>
    <row r="759" spans="1:16" x14ac:dyDescent="0.25">
      <c r="A759" s="184" t="s">
        <v>588</v>
      </c>
      <c r="B759" s="154"/>
      <c r="C759" s="184"/>
      <c r="D759" s="184"/>
      <c r="E759" s="177"/>
      <c r="F759" s="178" t="s">
        <v>35</v>
      </c>
      <c r="G759" s="263"/>
      <c r="H759" s="180"/>
      <c r="I759" s="264"/>
      <c r="J759" s="180"/>
      <c r="K759" s="261">
        <v>0</v>
      </c>
      <c r="L759" s="150" t="s">
        <v>585</v>
      </c>
      <c r="M759" s="182" t="s">
        <v>586</v>
      </c>
      <c r="O759" s="253"/>
      <c r="P759" s="243"/>
    </row>
    <row r="760" spans="1:16" x14ac:dyDescent="0.25">
      <c r="A760" s="184" t="s">
        <v>554</v>
      </c>
      <c r="B760" s="154"/>
      <c r="C760" s="74"/>
      <c r="D760" s="184"/>
      <c r="E760" s="177"/>
      <c r="F760" s="178" t="s">
        <v>35</v>
      </c>
      <c r="G760" s="263">
        <v>16648</v>
      </c>
      <c r="H760" s="180"/>
      <c r="I760" s="264"/>
      <c r="J760" s="180" t="s">
        <v>118</v>
      </c>
      <c r="K760" s="261">
        <v>1</v>
      </c>
      <c r="L760" s="183"/>
      <c r="M760" s="182">
        <f>L760*K760</f>
        <v>0</v>
      </c>
      <c r="O760" s="253"/>
      <c r="P760" s="243"/>
    </row>
    <row r="761" spans="1:16" x14ac:dyDescent="0.25">
      <c r="A761" s="184" t="s">
        <v>555</v>
      </c>
      <c r="B761" s="154"/>
      <c r="C761" s="74"/>
      <c r="D761" s="184"/>
      <c r="E761" s="177"/>
      <c r="F761" s="178" t="s">
        <v>104</v>
      </c>
      <c r="G761" s="263">
        <v>13979</v>
      </c>
      <c r="H761" s="180"/>
      <c r="I761" s="264"/>
      <c r="J761" s="180"/>
      <c r="K761" s="261">
        <v>2</v>
      </c>
      <c r="L761" s="183"/>
      <c r="M761" s="182">
        <f>L761*K761</f>
        <v>0</v>
      </c>
      <c r="O761" s="253"/>
      <c r="P761" s="243"/>
    </row>
    <row r="762" spans="1:16" x14ac:dyDescent="0.25">
      <c r="A762" s="184" t="s">
        <v>556</v>
      </c>
      <c r="B762" s="154"/>
      <c r="C762" s="74"/>
      <c r="D762" s="184"/>
      <c r="E762" s="177"/>
      <c r="F762" s="178" t="s">
        <v>35</v>
      </c>
      <c r="G762" s="263">
        <v>446</v>
      </c>
      <c r="H762" s="180"/>
      <c r="I762" s="264"/>
      <c r="J762" s="180" t="s">
        <v>118</v>
      </c>
      <c r="K762" s="261">
        <v>0</v>
      </c>
      <c r="L762" s="150" t="s">
        <v>585</v>
      </c>
      <c r="M762" s="353" t="s">
        <v>586</v>
      </c>
      <c r="O762" s="253"/>
      <c r="P762" s="243"/>
    </row>
    <row r="763" spans="1:16" x14ac:dyDescent="0.25">
      <c r="A763" s="184"/>
      <c r="B763" s="154"/>
      <c r="C763" s="74"/>
      <c r="D763" s="184"/>
      <c r="E763" s="75" t="s">
        <v>412</v>
      </c>
      <c r="F763" s="156"/>
      <c r="G763" s="265"/>
      <c r="H763" s="22"/>
      <c r="I763" s="155"/>
      <c r="J763" s="22"/>
      <c r="K763" s="133"/>
      <c r="L763" s="162"/>
      <c r="M763" s="161"/>
      <c r="O763" s="253"/>
      <c r="P763" s="243"/>
    </row>
    <row r="764" spans="1:16" x14ac:dyDescent="0.25">
      <c r="A764" s="152"/>
      <c r="B764" s="154"/>
      <c r="C764" s="184"/>
      <c r="D764" s="184"/>
      <c r="E764" s="75" t="s">
        <v>413</v>
      </c>
      <c r="F764" s="133"/>
      <c r="G764" s="262"/>
      <c r="H764" s="155"/>
      <c r="I764" s="155"/>
      <c r="J764" s="155"/>
      <c r="K764" s="133"/>
      <c r="L764" s="160"/>
      <c r="M764" s="161"/>
      <c r="O764" s="253"/>
      <c r="P764" s="243"/>
    </row>
    <row r="765" spans="1:16" x14ac:dyDescent="0.25">
      <c r="A765" s="152" t="s">
        <v>804</v>
      </c>
      <c r="B765" s="184"/>
      <c r="C765" s="184"/>
      <c r="D765" s="184"/>
      <c r="E765" s="153"/>
      <c r="F765" s="21"/>
      <c r="G765" s="258"/>
      <c r="H765" s="184"/>
      <c r="I765" s="171"/>
      <c r="J765" s="184"/>
      <c r="K765" s="255"/>
      <c r="L765" s="149"/>
      <c r="M765" s="135"/>
      <c r="O765" s="253"/>
      <c r="P765" s="243"/>
    </row>
    <row r="766" spans="1:16" x14ac:dyDescent="0.25">
      <c r="A766" s="184" t="s">
        <v>923</v>
      </c>
      <c r="B766" s="184"/>
      <c r="C766" s="184"/>
      <c r="D766" s="184"/>
      <c r="E766" s="177" t="s">
        <v>414</v>
      </c>
      <c r="F766" s="178" t="s">
        <v>35</v>
      </c>
      <c r="G766" s="263">
        <v>148</v>
      </c>
      <c r="H766" s="180"/>
      <c r="I766" s="264">
        <v>40</v>
      </c>
      <c r="J766" s="180"/>
      <c r="K766" s="261">
        <v>20</v>
      </c>
      <c r="L766" s="183"/>
      <c r="M766" s="182">
        <f t="shared" ref="M766:M771" si="14">L766*K766</f>
        <v>0</v>
      </c>
      <c r="O766" s="253"/>
      <c r="P766" s="243"/>
    </row>
    <row r="767" spans="1:16" x14ac:dyDescent="0.25">
      <c r="A767" s="184" t="s">
        <v>415</v>
      </c>
      <c r="B767" s="184"/>
      <c r="C767" s="184"/>
      <c r="D767" s="184"/>
      <c r="E767" s="177" t="s">
        <v>416</v>
      </c>
      <c r="F767" s="178" t="s">
        <v>24</v>
      </c>
      <c r="G767" s="263">
        <v>11522</v>
      </c>
      <c r="H767" s="180"/>
      <c r="I767" s="264">
        <v>10</v>
      </c>
      <c r="J767" s="180"/>
      <c r="K767" s="261">
        <v>2</v>
      </c>
      <c r="L767" s="183"/>
      <c r="M767" s="182">
        <f t="shared" si="14"/>
        <v>0</v>
      </c>
      <c r="O767" s="253"/>
      <c r="P767" s="243"/>
    </row>
    <row r="768" spans="1:16" x14ac:dyDescent="0.25">
      <c r="A768" s="185" t="s">
        <v>557</v>
      </c>
      <c r="B768" s="184"/>
      <c r="C768" s="184"/>
      <c r="D768" s="184"/>
      <c r="E768" s="177" t="s">
        <v>417</v>
      </c>
      <c r="F768" s="178" t="s">
        <v>24</v>
      </c>
      <c r="G768" s="263">
        <v>11522</v>
      </c>
      <c r="H768" s="180"/>
      <c r="I768" s="264">
        <v>10</v>
      </c>
      <c r="J768" s="180"/>
      <c r="K768" s="261">
        <v>2</v>
      </c>
      <c r="L768" s="183"/>
      <c r="M768" s="182">
        <f t="shared" si="14"/>
        <v>0</v>
      </c>
      <c r="O768" s="253"/>
      <c r="P768" s="243"/>
    </row>
    <row r="769" spans="1:16" x14ac:dyDescent="0.25">
      <c r="A769" s="185" t="s">
        <v>558</v>
      </c>
      <c r="B769" s="184"/>
      <c r="C769" s="184"/>
      <c r="D769" s="184"/>
      <c r="E769" s="177" t="s">
        <v>418</v>
      </c>
      <c r="F769" s="178" t="s">
        <v>24</v>
      </c>
      <c r="G769" s="263">
        <v>11522</v>
      </c>
      <c r="H769" s="180"/>
      <c r="I769" s="264">
        <v>10</v>
      </c>
      <c r="J769" s="180"/>
      <c r="K769" s="261">
        <v>2</v>
      </c>
      <c r="L769" s="183"/>
      <c r="M769" s="182">
        <f t="shared" si="14"/>
        <v>0</v>
      </c>
      <c r="O769" s="253"/>
      <c r="P769" s="243"/>
    </row>
    <row r="770" spans="1:16" x14ac:dyDescent="0.25">
      <c r="A770" s="185" t="s">
        <v>559</v>
      </c>
      <c r="B770" s="184"/>
      <c r="C770" s="184"/>
      <c r="D770" s="184"/>
      <c r="E770" s="177" t="s">
        <v>419</v>
      </c>
      <c r="F770" s="178" t="s">
        <v>24</v>
      </c>
      <c r="G770" s="263">
        <v>11522</v>
      </c>
      <c r="H770" s="180"/>
      <c r="I770" s="264">
        <v>10</v>
      </c>
      <c r="J770" s="180"/>
      <c r="K770" s="261">
        <v>2</v>
      </c>
      <c r="L770" s="183"/>
      <c r="M770" s="182">
        <f t="shared" si="14"/>
        <v>0</v>
      </c>
      <c r="O770" s="253"/>
      <c r="P770" s="243"/>
    </row>
    <row r="771" spans="1:16" x14ac:dyDescent="0.25">
      <c r="A771" s="185" t="s">
        <v>560</v>
      </c>
      <c r="B771" s="184"/>
      <c r="C771" s="184"/>
      <c r="D771" s="184"/>
      <c r="E771" s="177" t="s">
        <v>420</v>
      </c>
      <c r="F771" s="178" t="s">
        <v>24</v>
      </c>
      <c r="G771" s="263">
        <v>11522</v>
      </c>
      <c r="H771" s="180"/>
      <c r="I771" s="264">
        <v>10</v>
      </c>
      <c r="J771" s="180"/>
      <c r="K771" s="261">
        <v>2</v>
      </c>
      <c r="L771" s="183"/>
      <c r="M771" s="182">
        <f t="shared" si="14"/>
        <v>0</v>
      </c>
      <c r="O771" s="253"/>
      <c r="P771" s="243"/>
    </row>
    <row r="772" spans="1:16" x14ac:dyDescent="0.25">
      <c r="A772" s="185"/>
      <c r="B772" s="184"/>
      <c r="C772" s="184"/>
      <c r="D772" s="184"/>
      <c r="E772" s="75" t="s">
        <v>421</v>
      </c>
      <c r="F772" s="156"/>
      <c r="G772" s="265"/>
      <c r="H772" s="22"/>
      <c r="I772" s="155"/>
      <c r="J772" s="22"/>
      <c r="K772" s="133"/>
      <c r="L772" s="162"/>
      <c r="M772" s="161"/>
      <c r="O772" s="253"/>
      <c r="P772" s="243"/>
    </row>
    <row r="773" spans="1:16" x14ac:dyDescent="0.25">
      <c r="A773" s="152" t="s">
        <v>593</v>
      </c>
      <c r="B773" s="184"/>
      <c r="C773" s="184"/>
      <c r="D773" s="184"/>
      <c r="E773" s="153"/>
      <c r="F773" s="21"/>
      <c r="G773" s="258"/>
      <c r="H773" s="184"/>
      <c r="I773" s="171"/>
      <c r="J773" s="184"/>
      <c r="K773" s="255"/>
      <c r="L773" s="149"/>
      <c r="M773" s="135"/>
      <c r="O773" s="253"/>
      <c r="P773" s="243"/>
    </row>
    <row r="774" spans="1:16" x14ac:dyDescent="0.25">
      <c r="A774" s="184" t="s">
        <v>594</v>
      </c>
      <c r="B774" s="184"/>
      <c r="C774" s="184"/>
      <c r="D774" s="184"/>
      <c r="E774" s="177"/>
      <c r="F774" s="178" t="s">
        <v>35</v>
      </c>
      <c r="G774" s="263">
        <v>6</v>
      </c>
      <c r="H774" s="180"/>
      <c r="I774" s="264">
        <v>4</v>
      </c>
      <c r="J774" s="180"/>
      <c r="K774" s="261">
        <v>2</v>
      </c>
      <c r="L774" s="183"/>
      <c r="M774" s="182">
        <f t="shared" ref="M774" si="15">L774*K774</f>
        <v>0</v>
      </c>
      <c r="O774" s="253"/>
      <c r="P774" s="243"/>
    </row>
    <row r="775" spans="1:16" x14ac:dyDescent="0.25">
      <c r="A775" s="104"/>
      <c r="B775" s="104"/>
      <c r="C775" s="104"/>
      <c r="D775" s="104"/>
      <c r="E775" s="105"/>
      <c r="F775" s="106"/>
      <c r="G775" s="318"/>
      <c r="H775" s="107"/>
      <c r="I775" s="427"/>
      <c r="J775" s="107"/>
      <c r="K775" s="428"/>
      <c r="L775" s="172"/>
      <c r="M775" s="108"/>
      <c r="O775" s="253"/>
      <c r="P775" s="243"/>
    </row>
    <row r="776" spans="1:16" x14ac:dyDescent="0.25">
      <c r="A776" s="152" t="s">
        <v>540</v>
      </c>
      <c r="B776" s="184"/>
      <c r="C776" s="184"/>
      <c r="D776" s="184"/>
      <c r="E776" s="153"/>
      <c r="F776" s="21"/>
      <c r="G776" s="258"/>
      <c r="H776" s="184"/>
      <c r="I776" s="171"/>
      <c r="J776" s="184"/>
      <c r="K776" s="255"/>
      <c r="L776" s="149"/>
      <c r="M776" s="135"/>
      <c r="O776" s="253"/>
      <c r="P776" s="243"/>
    </row>
    <row r="777" spans="1:16" x14ac:dyDescent="0.25">
      <c r="A777" s="184" t="s">
        <v>422</v>
      </c>
      <c r="B777" s="184"/>
      <c r="C777" s="184"/>
      <c r="D777" s="184"/>
      <c r="E777" s="177" t="s">
        <v>423</v>
      </c>
      <c r="F777" s="178" t="s">
        <v>35</v>
      </c>
      <c r="G777" s="263">
        <v>9442</v>
      </c>
      <c r="H777" s="180"/>
      <c r="I777" s="264"/>
      <c r="J777" s="180"/>
      <c r="K777" s="261">
        <v>2</v>
      </c>
      <c r="L777" s="183"/>
      <c r="M777" s="182">
        <f>L777*K777</f>
        <v>0</v>
      </c>
      <c r="O777" s="253"/>
      <c r="P777" s="243"/>
    </row>
    <row r="778" spans="1:16" x14ac:dyDescent="0.25">
      <c r="A778" s="184" t="s">
        <v>424</v>
      </c>
      <c r="B778" s="184"/>
      <c r="C778" s="184"/>
      <c r="D778" s="184"/>
      <c r="E778" s="177" t="s">
        <v>304</v>
      </c>
      <c r="F778" s="178" t="s">
        <v>35</v>
      </c>
      <c r="G778" s="263">
        <v>9442</v>
      </c>
      <c r="H778" s="180"/>
      <c r="I778" s="264"/>
      <c r="J778" s="180"/>
      <c r="K778" s="261">
        <v>1</v>
      </c>
      <c r="L778" s="183"/>
      <c r="M778" s="182">
        <f>L778*K778</f>
        <v>0</v>
      </c>
      <c r="O778" s="253"/>
      <c r="P778" s="243"/>
    </row>
    <row r="779" spans="1:16" x14ac:dyDescent="0.25">
      <c r="A779" s="184"/>
      <c r="B779" s="184"/>
      <c r="C779" s="184"/>
      <c r="D779" s="184"/>
      <c r="E779" s="39"/>
      <c r="F779" s="156"/>
      <c r="G779" s="265"/>
      <c r="H779" s="22"/>
      <c r="I779" s="155"/>
      <c r="J779" s="22"/>
      <c r="K779" s="133"/>
      <c r="L779" s="162"/>
      <c r="M779" s="161"/>
      <c r="O779" s="253"/>
      <c r="P779" s="243"/>
    </row>
    <row r="780" spans="1:16" x14ac:dyDescent="0.25">
      <c r="A780" s="152" t="s">
        <v>595</v>
      </c>
      <c r="B780" s="184"/>
      <c r="C780" s="184"/>
      <c r="D780" s="184"/>
      <c r="E780" s="153"/>
      <c r="F780" s="21"/>
      <c r="G780" s="258"/>
      <c r="H780" s="184"/>
      <c r="I780" s="171"/>
      <c r="J780" s="184"/>
      <c r="K780" s="255"/>
      <c r="L780" s="149"/>
      <c r="M780" s="135"/>
      <c r="O780" s="253"/>
      <c r="P780" s="243"/>
    </row>
    <row r="781" spans="1:16" x14ac:dyDescent="0.25">
      <c r="A781" s="184" t="s">
        <v>596</v>
      </c>
      <c r="B781" s="184"/>
      <c r="C781" s="184"/>
      <c r="D781" s="184"/>
      <c r="E781" s="177" t="s">
        <v>423</v>
      </c>
      <c r="F781" s="178" t="s">
        <v>35</v>
      </c>
      <c r="G781" s="263"/>
      <c r="H781" s="180"/>
      <c r="I781" s="264"/>
      <c r="J781" s="180"/>
      <c r="K781" s="261">
        <v>0</v>
      </c>
      <c r="L781" s="150" t="s">
        <v>585</v>
      </c>
      <c r="M781" s="353" t="s">
        <v>586</v>
      </c>
      <c r="O781" s="253"/>
      <c r="P781" s="243"/>
    </row>
    <row r="782" spans="1:16" x14ac:dyDescent="0.25">
      <c r="A782" s="184" t="s">
        <v>597</v>
      </c>
      <c r="B782" s="184"/>
      <c r="C782" s="184"/>
      <c r="D782" s="184"/>
      <c r="E782" s="39"/>
      <c r="F782" s="156"/>
      <c r="G782" s="265"/>
      <c r="H782" s="22"/>
      <c r="I782" s="155"/>
      <c r="J782" s="22"/>
      <c r="K782" s="133"/>
      <c r="L782" s="162"/>
      <c r="M782" s="161"/>
      <c r="O782" s="253"/>
      <c r="P782" s="243"/>
    </row>
    <row r="783" spans="1:16" x14ac:dyDescent="0.25">
      <c r="A783" s="184"/>
      <c r="B783" s="184"/>
      <c r="C783" s="184"/>
      <c r="D783" s="184"/>
      <c r="E783" s="39"/>
      <c r="F783" s="156"/>
      <c r="G783" s="265"/>
      <c r="H783" s="22"/>
      <c r="I783" s="155"/>
      <c r="J783" s="22"/>
      <c r="K783" s="133"/>
      <c r="L783" s="162"/>
      <c r="M783" s="161"/>
      <c r="O783" s="253"/>
      <c r="P783" s="243"/>
    </row>
    <row r="784" spans="1:16" x14ac:dyDescent="0.25">
      <c r="A784" s="152" t="s">
        <v>541</v>
      </c>
      <c r="B784" s="184"/>
      <c r="C784" s="184"/>
      <c r="D784" s="184"/>
      <c r="E784" s="153"/>
      <c r="F784" s="21"/>
      <c r="G784" s="258"/>
      <c r="H784" s="184"/>
      <c r="I784" s="171"/>
      <c r="J784" s="184"/>
      <c r="K784" s="255"/>
      <c r="L784" s="149"/>
      <c r="M784" s="135"/>
      <c r="O784" s="253"/>
      <c r="P784" s="243"/>
    </row>
    <row r="785" spans="1:16" x14ac:dyDescent="0.25">
      <c r="A785" s="184" t="s">
        <v>425</v>
      </c>
      <c r="B785" s="184"/>
      <c r="C785" s="184"/>
      <c r="D785" s="184"/>
      <c r="E785" s="177" t="s">
        <v>426</v>
      </c>
      <c r="F785" s="178" t="s">
        <v>104</v>
      </c>
      <c r="G785" s="263">
        <v>13979</v>
      </c>
      <c r="H785" s="180">
        <v>4000</v>
      </c>
      <c r="I785" s="264">
        <v>4</v>
      </c>
      <c r="J785" s="180"/>
      <c r="K785" s="261">
        <v>4</v>
      </c>
      <c r="L785" s="183"/>
      <c r="M785" s="182">
        <f t="shared" ref="M785:M791" si="16">L785*K785</f>
        <v>0</v>
      </c>
      <c r="O785" s="253"/>
      <c r="P785" s="243"/>
    </row>
    <row r="786" spans="1:16" x14ac:dyDescent="0.25">
      <c r="A786" s="26" t="s">
        <v>110</v>
      </c>
      <c r="B786" s="26"/>
      <c r="C786" s="26"/>
      <c r="D786" s="26"/>
      <c r="E786" s="27" t="s">
        <v>427</v>
      </c>
      <c r="F786" s="178" t="s">
        <v>104</v>
      </c>
      <c r="G786" s="263">
        <v>13979</v>
      </c>
      <c r="H786" s="180">
        <v>4000</v>
      </c>
      <c r="I786" s="264">
        <v>4</v>
      </c>
      <c r="J786" s="180"/>
      <c r="K786" s="261">
        <v>4</v>
      </c>
      <c r="L786" s="183"/>
      <c r="M786" s="182">
        <f t="shared" si="16"/>
        <v>0</v>
      </c>
      <c r="O786" s="253"/>
      <c r="P786" s="243"/>
    </row>
    <row r="787" spans="1:16" x14ac:dyDescent="0.25">
      <c r="A787" s="184" t="s">
        <v>769</v>
      </c>
      <c r="B787" s="184"/>
      <c r="C787" s="184"/>
      <c r="D787" s="184"/>
      <c r="E787" s="177" t="s">
        <v>428</v>
      </c>
      <c r="F787" s="178" t="s">
        <v>104</v>
      </c>
      <c r="G787" s="263">
        <v>13979</v>
      </c>
      <c r="H787" s="180">
        <v>4000</v>
      </c>
      <c r="I787" s="264">
        <v>4</v>
      </c>
      <c r="J787" s="180"/>
      <c r="K787" s="261">
        <v>1</v>
      </c>
      <c r="L787" s="183"/>
      <c r="M787" s="182">
        <f t="shared" si="16"/>
        <v>0</v>
      </c>
      <c r="O787" s="253"/>
      <c r="P787" s="243"/>
    </row>
    <row r="788" spans="1:16" x14ac:dyDescent="0.25">
      <c r="A788" s="184" t="s">
        <v>924</v>
      </c>
      <c r="B788" s="184"/>
      <c r="C788" s="184"/>
      <c r="D788" s="184"/>
      <c r="E788" s="177"/>
      <c r="F788" s="178" t="s">
        <v>104</v>
      </c>
      <c r="G788" s="263">
        <v>13979</v>
      </c>
      <c r="H788" s="180">
        <v>4000</v>
      </c>
      <c r="I788" s="264">
        <v>4</v>
      </c>
      <c r="J788" s="180"/>
      <c r="K788" s="261">
        <v>1</v>
      </c>
      <c r="L788" s="183"/>
      <c r="M788" s="182">
        <f t="shared" si="16"/>
        <v>0</v>
      </c>
      <c r="O788" s="253"/>
      <c r="P788" s="243"/>
    </row>
    <row r="789" spans="1:16" x14ac:dyDescent="0.25">
      <c r="A789" s="26" t="s">
        <v>430</v>
      </c>
      <c r="B789" s="26"/>
      <c r="C789" s="26"/>
      <c r="D789" s="26"/>
      <c r="E789" s="27"/>
      <c r="F789" s="178" t="s">
        <v>104</v>
      </c>
      <c r="G789" s="263">
        <v>13979</v>
      </c>
      <c r="H789" s="180">
        <v>4000</v>
      </c>
      <c r="I789" s="264">
        <v>4</v>
      </c>
      <c r="J789" s="180"/>
      <c r="K789" s="261">
        <v>1</v>
      </c>
      <c r="L789" s="183"/>
      <c r="M789" s="182">
        <f t="shared" si="16"/>
        <v>0</v>
      </c>
      <c r="O789" s="253"/>
      <c r="P789" s="243"/>
    </row>
    <row r="790" spans="1:16" x14ac:dyDescent="0.25">
      <c r="A790" s="184" t="s">
        <v>431</v>
      </c>
      <c r="B790" s="184"/>
      <c r="C790" s="184"/>
      <c r="D790" s="184"/>
      <c r="E790" s="177"/>
      <c r="F790" s="178" t="s">
        <v>104</v>
      </c>
      <c r="G790" s="263">
        <v>13979</v>
      </c>
      <c r="H790" s="180">
        <v>4000</v>
      </c>
      <c r="I790" s="264">
        <v>4</v>
      </c>
      <c r="J790" s="180"/>
      <c r="K790" s="261">
        <v>1</v>
      </c>
      <c r="L790" s="183"/>
      <c r="M790" s="182">
        <f t="shared" si="16"/>
        <v>0</v>
      </c>
      <c r="O790" s="253"/>
      <c r="P790" s="243"/>
    </row>
    <row r="791" spans="1:16" x14ac:dyDescent="0.25">
      <c r="A791" s="184" t="s">
        <v>432</v>
      </c>
      <c r="B791" s="184"/>
      <c r="C791" s="184"/>
      <c r="D791" s="184"/>
      <c r="E791" s="177"/>
      <c r="F791" s="178" t="s">
        <v>104</v>
      </c>
      <c r="G791" s="263">
        <v>13979</v>
      </c>
      <c r="H791" s="180">
        <v>4000</v>
      </c>
      <c r="I791" s="264">
        <v>4</v>
      </c>
      <c r="J791" s="180"/>
      <c r="K791" s="261">
        <v>2</v>
      </c>
      <c r="L791" s="183"/>
      <c r="M791" s="182">
        <f t="shared" si="16"/>
        <v>0</v>
      </c>
      <c r="O791" s="253"/>
      <c r="P791" s="243"/>
    </row>
    <row r="792" spans="1:16" ht="15.75" thickBot="1" x14ac:dyDescent="0.3">
      <c r="A792" s="184"/>
      <c r="B792" s="184"/>
      <c r="C792" s="184"/>
      <c r="D792" s="184"/>
      <c r="E792" s="39"/>
      <c r="F792" s="48"/>
      <c r="G792" s="285"/>
      <c r="H792" s="158"/>
      <c r="I792" s="158"/>
      <c r="J792" s="47"/>
      <c r="K792" s="386" t="str">
        <f>A755</f>
        <v>12  ZGORNJI USTROJ ŽELEZNIŠKIH PROG</v>
      </c>
      <c r="L792" s="556">
        <f>SUM(M756:M791)</f>
        <v>0</v>
      </c>
      <c r="M792" s="556"/>
      <c r="O792" s="253"/>
      <c r="P792" s="243"/>
    </row>
    <row r="793" spans="1:16" x14ac:dyDescent="0.25">
      <c r="A793" s="152" t="s">
        <v>966</v>
      </c>
      <c r="B793" s="154"/>
      <c r="C793" s="184"/>
      <c r="D793" s="184"/>
      <c r="E793" s="153"/>
      <c r="F793" s="133"/>
      <c r="G793" s="262"/>
      <c r="H793" s="155"/>
      <c r="I793" s="155"/>
      <c r="J793" s="155"/>
      <c r="K793" s="133"/>
      <c r="L793" s="160"/>
      <c r="M793" s="161"/>
      <c r="O793" s="253"/>
      <c r="P793" s="243"/>
    </row>
    <row r="794" spans="1:16" ht="16.5" customHeight="1" x14ac:dyDescent="0.25">
      <c r="A794" s="184" t="s">
        <v>889</v>
      </c>
      <c r="B794" s="154"/>
      <c r="C794" s="184"/>
      <c r="D794" s="184"/>
      <c r="E794" s="177"/>
      <c r="F794" s="178" t="s">
        <v>361</v>
      </c>
      <c r="G794" s="263">
        <v>142</v>
      </c>
      <c r="H794" s="180"/>
      <c r="I794" s="264"/>
      <c r="J794" s="180" t="s">
        <v>118</v>
      </c>
      <c r="K794" s="276">
        <v>1</v>
      </c>
      <c r="L794" s="183"/>
      <c r="M794" s="182">
        <f t="shared" ref="M794" si="17">L794*K794</f>
        <v>0</v>
      </c>
      <c r="O794" s="253"/>
      <c r="P794" s="243"/>
    </row>
    <row r="795" spans="1:16" ht="15.75" thickBot="1" x14ac:dyDescent="0.3">
      <c r="A795" s="104"/>
      <c r="B795" s="104"/>
      <c r="C795" s="104"/>
      <c r="D795" s="104"/>
      <c r="E795" s="105"/>
      <c r="F795" s="106"/>
      <c r="G795" s="318"/>
      <c r="H795" s="107"/>
      <c r="I795" s="427"/>
      <c r="J795" s="47"/>
      <c r="K795" s="386" t="str">
        <f>A793</f>
        <v>14  VOZNO OMREŽJE</v>
      </c>
      <c r="L795" s="589">
        <f>SUM(M794:M794)</f>
        <v>0</v>
      </c>
      <c r="M795" s="589"/>
      <c r="O795" s="253"/>
      <c r="P795" s="243"/>
    </row>
    <row r="796" spans="1:16" x14ac:dyDescent="0.25">
      <c r="A796" s="154"/>
      <c r="B796" s="184"/>
      <c r="C796" s="184"/>
      <c r="D796" s="184"/>
      <c r="E796" s="75" t="s">
        <v>412</v>
      </c>
      <c r="F796" s="156"/>
      <c r="G796" s="265"/>
      <c r="H796" s="22"/>
      <c r="I796" s="155"/>
      <c r="J796" s="22"/>
      <c r="K796" s="133"/>
      <c r="L796" s="162"/>
      <c r="M796" s="161"/>
      <c r="O796" s="253"/>
      <c r="P796" s="243"/>
    </row>
    <row r="797" spans="1:16" x14ac:dyDescent="0.25">
      <c r="A797" s="185"/>
      <c r="B797" s="184"/>
      <c r="C797" s="184"/>
      <c r="D797" s="184"/>
      <c r="E797" s="75" t="s">
        <v>413</v>
      </c>
      <c r="F797" s="156"/>
      <c r="G797" s="265"/>
      <c r="H797" s="22"/>
      <c r="I797" s="155"/>
      <c r="J797" s="22"/>
      <c r="K797" s="382"/>
      <c r="L797" s="163"/>
      <c r="M797" s="163"/>
      <c r="O797" s="253"/>
      <c r="P797" s="243"/>
    </row>
    <row r="798" spans="1:16" x14ac:dyDescent="0.25">
      <c r="A798" s="185"/>
      <c r="B798" s="184"/>
      <c r="C798" s="184"/>
      <c r="D798" s="184"/>
      <c r="E798" s="75" t="s">
        <v>421</v>
      </c>
      <c r="F798" s="156"/>
      <c r="G798" s="265"/>
      <c r="H798" s="22"/>
      <c r="I798" s="155"/>
      <c r="J798" s="22"/>
      <c r="K798" s="133"/>
      <c r="L798" s="162"/>
      <c r="M798" s="161"/>
      <c r="O798" s="253"/>
      <c r="P798" s="243"/>
    </row>
    <row r="799" spans="1:16" x14ac:dyDescent="0.25">
      <c r="A799" s="185"/>
      <c r="B799" s="184"/>
      <c r="C799" s="184"/>
      <c r="D799" s="184"/>
      <c r="E799" s="75"/>
      <c r="F799" s="156"/>
      <c r="G799" s="265"/>
      <c r="H799" s="22"/>
      <c r="I799" s="155"/>
      <c r="J799" s="22"/>
      <c r="K799" s="133"/>
      <c r="L799" s="162"/>
      <c r="M799" s="161"/>
      <c r="O799" s="253"/>
      <c r="P799" s="243"/>
    </row>
    <row r="800" spans="1:16" x14ac:dyDescent="0.25">
      <c r="A800" s="77" t="s">
        <v>542</v>
      </c>
      <c r="B800" s="76"/>
      <c r="C800" s="76"/>
      <c r="D800" s="76"/>
      <c r="E800" s="76"/>
      <c r="F800" s="96"/>
      <c r="G800" s="319"/>
      <c r="H800" s="97"/>
      <c r="I800" s="429"/>
      <c r="J800" s="97"/>
      <c r="K800" s="430"/>
      <c r="L800" s="98"/>
      <c r="M800" s="98"/>
      <c r="O800" s="253"/>
      <c r="P800" s="243"/>
    </row>
    <row r="801" spans="1:16" x14ac:dyDescent="0.25">
      <c r="A801" s="77" t="s">
        <v>543</v>
      </c>
      <c r="B801" s="76"/>
      <c r="C801" s="76"/>
      <c r="D801" s="76"/>
      <c r="E801" s="76"/>
      <c r="F801" s="76"/>
      <c r="G801" s="319"/>
      <c r="H801" s="78"/>
      <c r="I801" s="431"/>
      <c r="J801" s="79"/>
      <c r="K801" s="432"/>
      <c r="L801" s="98"/>
      <c r="M801" s="98"/>
      <c r="O801" s="253"/>
      <c r="P801" s="243"/>
    </row>
    <row r="802" spans="1:16" x14ac:dyDescent="0.25">
      <c r="A802" s="76" t="s">
        <v>433</v>
      </c>
      <c r="B802" s="76"/>
      <c r="C802" s="76"/>
      <c r="D802" s="76"/>
      <c r="E802" s="80"/>
      <c r="F802" s="81" t="s">
        <v>115</v>
      </c>
      <c r="G802" s="320">
        <v>200</v>
      </c>
      <c r="H802" s="81">
        <v>500</v>
      </c>
      <c r="I802" s="449"/>
      <c r="J802" s="24"/>
      <c r="K802" s="276">
        <v>5</v>
      </c>
      <c r="L802" s="183"/>
      <c r="M802" s="182">
        <f>L802*K802</f>
        <v>0</v>
      </c>
      <c r="O802" s="253"/>
      <c r="P802" s="243"/>
    </row>
    <row r="803" spans="1:16" x14ac:dyDescent="0.25">
      <c r="A803" s="76" t="s">
        <v>434</v>
      </c>
      <c r="B803" s="76"/>
      <c r="C803" s="76"/>
      <c r="D803" s="76"/>
      <c r="E803" s="80"/>
      <c r="F803" s="81"/>
      <c r="G803" s="320"/>
      <c r="H803" s="81"/>
      <c r="I803" s="321"/>
      <c r="J803" s="24"/>
      <c r="K803" s="261">
        <v>0</v>
      </c>
      <c r="L803" s="150" t="s">
        <v>585</v>
      </c>
      <c r="M803" s="353" t="s">
        <v>586</v>
      </c>
      <c r="O803" s="253"/>
      <c r="P803" s="243"/>
    </row>
    <row r="804" spans="1:16" x14ac:dyDescent="0.25">
      <c r="A804" s="76" t="s">
        <v>435</v>
      </c>
      <c r="B804" s="76"/>
      <c r="C804" s="76"/>
      <c r="D804" s="76"/>
      <c r="E804" s="80"/>
      <c r="F804" s="81" t="s">
        <v>115</v>
      </c>
      <c r="G804" s="320">
        <v>200</v>
      </c>
      <c r="H804" s="81">
        <v>500</v>
      </c>
      <c r="I804" s="321"/>
      <c r="J804" s="24"/>
      <c r="K804" s="276">
        <v>5</v>
      </c>
      <c r="L804" s="183"/>
      <c r="M804" s="182">
        <f>L804*K804</f>
        <v>0</v>
      </c>
      <c r="O804" s="253"/>
      <c r="P804" s="243"/>
    </row>
    <row r="805" spans="1:16" x14ac:dyDescent="0.25">
      <c r="A805" s="76" t="s">
        <v>436</v>
      </c>
      <c r="B805" s="99"/>
      <c r="C805" s="99"/>
      <c r="D805" s="99"/>
      <c r="E805" s="76"/>
      <c r="F805" s="96"/>
      <c r="G805" s="322"/>
      <c r="H805" s="99"/>
      <c r="I805" s="429"/>
      <c r="J805" s="154"/>
      <c r="K805" s="382"/>
      <c r="L805" s="151"/>
      <c r="M805" s="100"/>
      <c r="O805" s="253"/>
      <c r="P805" s="243"/>
    </row>
    <row r="806" spans="1:16" x14ac:dyDescent="0.25">
      <c r="A806" s="77"/>
      <c r="B806" s="76"/>
      <c r="C806" s="76"/>
      <c r="D806" s="76"/>
      <c r="E806" s="76"/>
      <c r="F806" s="96"/>
      <c r="G806" s="319"/>
      <c r="H806" s="99"/>
      <c r="I806" s="429"/>
      <c r="J806" s="154"/>
      <c r="K806" s="382"/>
      <c r="L806" s="151"/>
      <c r="M806" s="101"/>
      <c r="O806" s="253"/>
      <c r="P806" s="243"/>
    </row>
    <row r="807" spans="1:16" x14ac:dyDescent="0.25">
      <c r="A807" s="77" t="s">
        <v>893</v>
      </c>
      <c r="B807" s="76"/>
      <c r="C807" s="76"/>
      <c r="D807" s="76"/>
      <c r="E807" s="76"/>
      <c r="F807" s="96"/>
      <c r="G807" s="319"/>
      <c r="H807" s="99"/>
      <c r="I807" s="431"/>
      <c r="J807" s="154"/>
      <c r="K807" s="382"/>
      <c r="L807" s="151"/>
      <c r="M807" s="102"/>
      <c r="O807" s="253"/>
      <c r="P807" s="243"/>
    </row>
    <row r="808" spans="1:16" x14ac:dyDescent="0.25">
      <c r="A808" s="76" t="s">
        <v>437</v>
      </c>
      <c r="B808" s="76"/>
      <c r="C808" s="76"/>
      <c r="D808" s="76"/>
      <c r="E808" s="80"/>
      <c r="F808" s="81" t="s">
        <v>115</v>
      </c>
      <c r="G808" s="320">
        <v>955</v>
      </c>
      <c r="H808" s="81"/>
      <c r="I808" s="321"/>
      <c r="J808" s="24"/>
      <c r="K808" s="276">
        <v>4</v>
      </c>
      <c r="L808" s="183"/>
      <c r="M808" s="182">
        <f>L808*K808</f>
        <v>0</v>
      </c>
      <c r="O808" s="253"/>
      <c r="P808" s="243"/>
    </row>
    <row r="809" spans="1:16" x14ac:dyDescent="0.25">
      <c r="A809" s="76" t="s">
        <v>438</v>
      </c>
      <c r="B809" s="76"/>
      <c r="C809" s="76"/>
      <c r="D809" s="76"/>
      <c r="E809" s="80"/>
      <c r="F809" s="81" t="s">
        <v>115</v>
      </c>
      <c r="G809" s="320">
        <v>955</v>
      </c>
      <c r="H809" s="81"/>
      <c r="I809" s="321"/>
      <c r="J809" s="24"/>
      <c r="K809" s="276">
        <v>4</v>
      </c>
      <c r="L809" s="183"/>
      <c r="M809" s="182">
        <f>L809*K809</f>
        <v>0</v>
      </c>
      <c r="O809" s="253"/>
      <c r="P809" s="243"/>
    </row>
    <row r="810" spans="1:16" x14ac:dyDescent="0.25">
      <c r="A810" s="76" t="s">
        <v>439</v>
      </c>
      <c r="B810" s="99"/>
      <c r="C810" s="99"/>
      <c r="D810" s="99"/>
      <c r="E810" s="80"/>
      <c r="F810" s="81" t="s">
        <v>115</v>
      </c>
      <c r="G810" s="320">
        <v>955</v>
      </c>
      <c r="H810" s="81"/>
      <c r="I810" s="321"/>
      <c r="J810" s="24"/>
      <c r="K810" s="276">
        <v>0</v>
      </c>
      <c r="L810" s="150" t="s">
        <v>585</v>
      </c>
      <c r="M810" s="182" t="s">
        <v>586</v>
      </c>
      <c r="O810" s="253"/>
      <c r="P810" s="243"/>
    </row>
    <row r="811" spans="1:16" x14ac:dyDescent="0.25">
      <c r="A811" s="76" t="s">
        <v>440</v>
      </c>
      <c r="B811" s="99"/>
      <c r="C811" s="99"/>
      <c r="D811" s="99"/>
      <c r="E811" s="80"/>
      <c r="F811" s="81" t="s">
        <v>115</v>
      </c>
      <c r="G811" s="320">
        <v>955</v>
      </c>
      <c r="H811" s="81"/>
      <c r="I811" s="321"/>
      <c r="J811" s="24"/>
      <c r="K811" s="276">
        <v>0</v>
      </c>
      <c r="L811" s="150" t="s">
        <v>585</v>
      </c>
      <c r="M811" s="182" t="s">
        <v>586</v>
      </c>
      <c r="O811" s="253"/>
      <c r="P811" s="243"/>
    </row>
    <row r="812" spans="1:16" x14ac:dyDescent="0.25">
      <c r="A812" s="76" t="s">
        <v>441</v>
      </c>
      <c r="B812" s="99"/>
      <c r="C812" s="99"/>
      <c r="D812" s="99"/>
      <c r="E812" s="80"/>
      <c r="F812" s="81" t="s">
        <v>115</v>
      </c>
      <c r="G812" s="320">
        <v>955</v>
      </c>
      <c r="H812" s="81"/>
      <c r="I812" s="321"/>
      <c r="J812" s="24"/>
      <c r="K812" s="276">
        <v>4</v>
      </c>
      <c r="L812" s="183"/>
      <c r="M812" s="182">
        <f>L812*K812</f>
        <v>0</v>
      </c>
      <c r="O812" s="253"/>
      <c r="P812" s="243"/>
    </row>
    <row r="813" spans="1:16" x14ac:dyDescent="0.25">
      <c r="A813" s="76" t="s">
        <v>442</v>
      </c>
      <c r="B813" s="99"/>
      <c r="C813" s="99"/>
      <c r="D813" s="99"/>
      <c r="E813" s="80"/>
      <c r="F813" s="81" t="s">
        <v>115</v>
      </c>
      <c r="G813" s="320">
        <v>955</v>
      </c>
      <c r="H813" s="81"/>
      <c r="I813" s="321"/>
      <c r="J813" s="24"/>
      <c r="K813" s="276">
        <v>4</v>
      </c>
      <c r="L813" s="183"/>
      <c r="M813" s="182">
        <f>L813*K813</f>
        <v>0</v>
      </c>
      <c r="O813" s="253"/>
      <c r="P813" s="243"/>
    </row>
    <row r="814" spans="1:16" x14ac:dyDescent="0.25">
      <c r="A814" s="76" t="s">
        <v>443</v>
      </c>
      <c r="B814" s="99"/>
      <c r="C814" s="99"/>
      <c r="D814" s="99"/>
      <c r="E814" s="80"/>
      <c r="F814" s="81" t="s">
        <v>115</v>
      </c>
      <c r="G814" s="320">
        <v>955</v>
      </c>
      <c r="H814" s="81"/>
      <c r="I814" s="321"/>
      <c r="J814" s="24"/>
      <c r="K814" s="276">
        <v>0</v>
      </c>
      <c r="L814" s="150" t="s">
        <v>585</v>
      </c>
      <c r="M814" s="182" t="s">
        <v>586</v>
      </c>
      <c r="O814" s="253"/>
      <c r="P814" s="243"/>
    </row>
    <row r="815" spans="1:16" x14ac:dyDescent="0.25">
      <c r="A815" s="77" t="s">
        <v>444</v>
      </c>
      <c r="B815" s="99"/>
      <c r="C815" s="99"/>
      <c r="D815" s="99"/>
      <c r="E815" s="76"/>
      <c r="F815" s="96"/>
      <c r="G815" s="319"/>
      <c r="H815" s="99"/>
      <c r="I815" s="429"/>
      <c r="J815" s="154"/>
      <c r="K815" s="382"/>
      <c r="L815" s="151"/>
      <c r="M815" s="101"/>
      <c r="O815" s="253"/>
      <c r="P815" s="243"/>
    </row>
    <row r="816" spans="1:16" x14ac:dyDescent="0.25">
      <c r="A816" s="77" t="s">
        <v>545</v>
      </c>
      <c r="B816" s="99"/>
      <c r="C816" s="99"/>
      <c r="D816" s="99"/>
      <c r="E816" s="76"/>
      <c r="F816" s="96"/>
      <c r="G816" s="319"/>
      <c r="H816" s="99"/>
      <c r="I816" s="429"/>
      <c r="J816" s="154"/>
      <c r="K816" s="382"/>
      <c r="L816" s="151"/>
      <c r="M816" s="101"/>
      <c r="O816" s="253"/>
      <c r="P816" s="243"/>
    </row>
    <row r="817" spans="1:16" x14ac:dyDescent="0.25">
      <c r="A817" s="76" t="s">
        <v>445</v>
      </c>
      <c r="B817" s="99"/>
      <c r="C817" s="99"/>
      <c r="D817" s="99"/>
      <c r="E817" s="80"/>
      <c r="F817" s="81" t="s">
        <v>446</v>
      </c>
      <c r="G817" s="320">
        <v>142</v>
      </c>
      <c r="H817" s="81"/>
      <c r="I817" s="321">
        <v>16</v>
      </c>
      <c r="J817" s="24"/>
      <c r="K817" s="276">
        <v>6</v>
      </c>
      <c r="L817" s="183"/>
      <c r="M817" s="182">
        <f>L817*K817</f>
        <v>0</v>
      </c>
      <c r="O817" s="253"/>
      <c r="P817" s="243"/>
    </row>
    <row r="818" spans="1:16" x14ac:dyDescent="0.25">
      <c r="A818" s="76" t="s">
        <v>821</v>
      </c>
      <c r="B818" s="99"/>
      <c r="C818" s="99"/>
      <c r="D818" s="99"/>
      <c r="E818" s="80"/>
      <c r="F818" s="81" t="s">
        <v>446</v>
      </c>
      <c r="G818" s="320">
        <v>142</v>
      </c>
      <c r="H818" s="81">
        <v>1</v>
      </c>
      <c r="I818" s="321">
        <v>16</v>
      </c>
      <c r="J818" s="24"/>
      <c r="K818" s="276">
        <v>6</v>
      </c>
      <c r="L818" s="183"/>
      <c r="M818" s="182">
        <f>L818*K818</f>
        <v>0</v>
      </c>
      <c r="O818" s="253"/>
      <c r="P818" s="243"/>
    </row>
    <row r="819" spans="1:16" x14ac:dyDescent="0.25">
      <c r="A819" s="77" t="s">
        <v>444</v>
      </c>
      <c r="B819" s="99"/>
      <c r="C819" s="99"/>
      <c r="D819" s="99"/>
      <c r="E819" s="76"/>
      <c r="F819" s="96"/>
      <c r="G819" s="319"/>
      <c r="H819" s="99"/>
      <c r="I819" s="429"/>
      <c r="J819" s="154"/>
      <c r="K819" s="382"/>
      <c r="L819" s="151"/>
      <c r="M819" s="101"/>
      <c r="O819" s="253"/>
      <c r="P819" s="243"/>
    </row>
    <row r="820" spans="1:16" x14ac:dyDescent="0.25">
      <c r="A820" s="77" t="s">
        <v>544</v>
      </c>
      <c r="B820" s="99"/>
      <c r="C820" s="99"/>
      <c r="D820" s="99"/>
      <c r="E820" s="76"/>
      <c r="F820" s="96"/>
      <c r="G820" s="319"/>
      <c r="H820" s="99"/>
      <c r="I820" s="429"/>
      <c r="J820" s="154"/>
      <c r="K820" s="382"/>
      <c r="L820" s="151"/>
      <c r="M820" s="101"/>
      <c r="O820" s="253"/>
      <c r="P820" s="243"/>
    </row>
    <row r="821" spans="1:16" x14ac:dyDescent="0.25">
      <c r="A821" s="76" t="s">
        <v>447</v>
      </c>
      <c r="B821" s="99"/>
      <c r="C821" s="99"/>
      <c r="D821" s="99"/>
      <c r="E821" s="80"/>
      <c r="F821" s="81" t="s">
        <v>115</v>
      </c>
      <c r="G821" s="320">
        <v>200</v>
      </c>
      <c r="H821" s="81" t="s">
        <v>448</v>
      </c>
      <c r="I821" s="321">
        <v>60</v>
      </c>
      <c r="J821" s="24"/>
      <c r="K821" s="276">
        <v>20</v>
      </c>
      <c r="L821" s="183"/>
      <c r="M821" s="182">
        <f>K821*L821</f>
        <v>0</v>
      </c>
      <c r="O821" s="253"/>
      <c r="P821" s="243"/>
    </row>
    <row r="822" spans="1:16" x14ac:dyDescent="0.25">
      <c r="A822" s="76" t="s">
        <v>449</v>
      </c>
      <c r="B822" s="99"/>
      <c r="C822" s="99"/>
      <c r="D822" s="99"/>
      <c r="E822" s="80"/>
      <c r="F822" s="81" t="s">
        <v>115</v>
      </c>
      <c r="G822" s="320">
        <v>200</v>
      </c>
      <c r="H822" s="81" t="s">
        <v>448</v>
      </c>
      <c r="I822" s="321">
        <v>60</v>
      </c>
      <c r="J822" s="24"/>
      <c r="K822" s="276">
        <v>0</v>
      </c>
      <c r="L822" s="150" t="s">
        <v>585</v>
      </c>
      <c r="M822" s="182" t="s">
        <v>586</v>
      </c>
      <c r="O822" s="253"/>
      <c r="P822" s="243"/>
    </row>
    <row r="823" spans="1:16" x14ac:dyDescent="0.25">
      <c r="A823" s="76" t="s">
        <v>450</v>
      </c>
      <c r="B823" s="99"/>
      <c r="C823" s="99"/>
      <c r="D823" s="99"/>
      <c r="E823" s="80"/>
      <c r="F823" s="81" t="s">
        <v>115</v>
      </c>
      <c r="G823" s="320">
        <v>200</v>
      </c>
      <c r="H823" s="81" t="s">
        <v>448</v>
      </c>
      <c r="I823" s="321">
        <v>60</v>
      </c>
      <c r="J823" s="24"/>
      <c r="K823" s="276">
        <v>15</v>
      </c>
      <c r="L823" s="183"/>
      <c r="M823" s="182">
        <f>L823*K823</f>
        <v>0</v>
      </c>
      <c r="O823" s="253"/>
      <c r="P823" s="243"/>
    </row>
    <row r="824" spans="1:16" x14ac:dyDescent="0.25">
      <c r="A824" s="76" t="s">
        <v>451</v>
      </c>
      <c r="B824" s="99"/>
      <c r="C824" s="99"/>
      <c r="D824" s="99"/>
      <c r="E824" s="80"/>
      <c r="F824" s="81" t="s">
        <v>115</v>
      </c>
      <c r="G824" s="320">
        <v>200</v>
      </c>
      <c r="H824" s="81" t="s">
        <v>448</v>
      </c>
      <c r="I824" s="321">
        <v>60</v>
      </c>
      <c r="J824" s="24"/>
      <c r="K824" s="276">
        <v>5</v>
      </c>
      <c r="L824" s="183"/>
      <c r="M824" s="182">
        <f>L824*K824</f>
        <v>0</v>
      </c>
      <c r="O824" s="253"/>
    </row>
    <row r="825" spans="1:16" x14ac:dyDescent="0.25">
      <c r="A825" s="76" t="s">
        <v>442</v>
      </c>
      <c r="B825" s="99"/>
      <c r="C825" s="99"/>
      <c r="D825" s="99"/>
      <c r="E825" s="80"/>
      <c r="F825" s="81" t="s">
        <v>115</v>
      </c>
      <c r="G825" s="320">
        <v>200</v>
      </c>
      <c r="H825" s="81" t="s">
        <v>448</v>
      </c>
      <c r="I825" s="321">
        <v>60</v>
      </c>
      <c r="J825" s="24"/>
      <c r="K825" s="276">
        <v>15</v>
      </c>
      <c r="L825" s="183"/>
      <c r="M825" s="182">
        <f>L825*K825</f>
        <v>0</v>
      </c>
      <c r="O825" s="253"/>
    </row>
    <row r="826" spans="1:16" x14ac:dyDescent="0.25">
      <c r="A826" s="76" t="s">
        <v>452</v>
      </c>
      <c r="B826" s="99"/>
      <c r="C826" s="99"/>
      <c r="D826" s="99"/>
      <c r="E826" s="80"/>
      <c r="F826" s="81" t="s">
        <v>115</v>
      </c>
      <c r="G826" s="320">
        <v>200</v>
      </c>
      <c r="H826" s="81" t="s">
        <v>448</v>
      </c>
      <c r="I826" s="321">
        <v>60</v>
      </c>
      <c r="J826" s="24"/>
      <c r="K826" s="276">
        <v>0</v>
      </c>
      <c r="L826" s="150" t="s">
        <v>585</v>
      </c>
      <c r="M826" s="182" t="s">
        <v>586</v>
      </c>
      <c r="O826" s="253"/>
    </row>
    <row r="827" spans="1:16" x14ac:dyDescent="0.25">
      <c r="A827" s="77" t="s">
        <v>444</v>
      </c>
      <c r="B827" s="99"/>
      <c r="C827" s="99"/>
      <c r="D827" s="99"/>
      <c r="E827" s="76"/>
      <c r="F827" s="103" t="s">
        <v>453</v>
      </c>
      <c r="G827" s="323"/>
      <c r="H827" s="99"/>
      <c r="I827" s="429"/>
      <c r="J827" s="154"/>
      <c r="K827" s="382"/>
      <c r="L827" s="151"/>
      <c r="M827" s="101"/>
      <c r="O827" s="253"/>
    </row>
    <row r="828" spans="1:16" x14ac:dyDescent="0.25">
      <c r="A828" s="77" t="s">
        <v>444</v>
      </c>
      <c r="B828" s="99"/>
      <c r="C828" s="99"/>
      <c r="D828" s="99"/>
      <c r="E828" s="76"/>
      <c r="G828" s="323"/>
      <c r="H828" s="99"/>
      <c r="I828" s="429"/>
      <c r="J828" s="154"/>
      <c r="K828" s="382"/>
      <c r="L828" s="151"/>
      <c r="M828" s="101"/>
      <c r="O828" s="253"/>
    </row>
    <row r="829" spans="1:16" x14ac:dyDescent="0.25">
      <c r="A829" s="77" t="s">
        <v>590</v>
      </c>
      <c r="B829" s="99"/>
      <c r="C829" s="99"/>
      <c r="D829" s="99"/>
      <c r="E829" s="76"/>
      <c r="F829" s="96"/>
      <c r="G829" s="319"/>
      <c r="H829" s="99"/>
      <c r="I829" s="429"/>
      <c r="J829" s="154"/>
      <c r="K829" s="382"/>
      <c r="L829" s="151"/>
      <c r="M829" s="101"/>
      <c r="O829" s="253"/>
    </row>
    <row r="830" spans="1:16" x14ac:dyDescent="0.25">
      <c r="A830" s="76" t="s">
        <v>823</v>
      </c>
      <c r="B830" s="99"/>
      <c r="C830" s="99"/>
      <c r="D830" s="99"/>
      <c r="E830" s="80"/>
      <c r="F830" s="81" t="s">
        <v>115</v>
      </c>
      <c r="G830" s="320">
        <v>5</v>
      </c>
      <c r="H830" s="81" t="s">
        <v>362</v>
      </c>
      <c r="I830" s="321">
        <v>1</v>
      </c>
      <c r="J830" s="24"/>
      <c r="K830" s="261">
        <v>0</v>
      </c>
      <c r="L830" s="150" t="s">
        <v>585</v>
      </c>
      <c r="M830" s="353" t="s">
        <v>586</v>
      </c>
      <c r="O830" s="253"/>
    </row>
    <row r="831" spans="1:16" x14ac:dyDescent="0.25">
      <c r="A831" s="76" t="s">
        <v>454</v>
      </c>
      <c r="B831" s="99"/>
      <c r="C831" s="99"/>
      <c r="D831" s="99"/>
      <c r="E831" s="80"/>
      <c r="F831" s="81" t="s">
        <v>115</v>
      </c>
      <c r="G831" s="320">
        <v>5</v>
      </c>
      <c r="H831" s="81" t="s">
        <v>362</v>
      </c>
      <c r="I831" s="321">
        <v>1</v>
      </c>
      <c r="J831" s="24"/>
      <c r="K831" s="276">
        <v>1</v>
      </c>
      <c r="L831" s="183"/>
      <c r="M831" s="182">
        <f>L831*K831</f>
        <v>0</v>
      </c>
      <c r="O831" s="253"/>
    </row>
    <row r="832" spans="1:16" x14ac:dyDescent="0.25">
      <c r="A832" s="77" t="s">
        <v>444</v>
      </c>
      <c r="B832" s="99"/>
      <c r="C832" s="99"/>
      <c r="D832" s="99"/>
      <c r="E832" s="76"/>
      <c r="F832" s="103" t="s">
        <v>453</v>
      </c>
      <c r="G832" s="319"/>
      <c r="H832" s="99"/>
      <c r="I832" s="429"/>
      <c r="J832" s="154"/>
      <c r="K832" s="382"/>
      <c r="L832" s="151"/>
      <c r="M832" s="101"/>
      <c r="O832" s="253"/>
    </row>
    <row r="833" spans="1:254" x14ac:dyDescent="0.25">
      <c r="A833" s="77" t="s">
        <v>770</v>
      </c>
      <c r="B833" s="99"/>
      <c r="C833" s="99"/>
      <c r="D833" s="99"/>
      <c r="E833" s="76"/>
      <c r="F833" s="96"/>
      <c r="G833" s="319"/>
      <c r="H833" s="99"/>
      <c r="I833" s="429"/>
      <c r="J833" s="154"/>
      <c r="K833" s="382"/>
      <c r="L833" s="151"/>
      <c r="M833" s="101"/>
      <c r="O833" s="253"/>
    </row>
    <row r="834" spans="1:254" x14ac:dyDescent="0.25">
      <c r="A834" s="76" t="s">
        <v>455</v>
      </c>
      <c r="B834" s="99"/>
      <c r="C834" s="99"/>
      <c r="D834" s="99"/>
      <c r="E834" s="80"/>
      <c r="F834" s="81" t="s">
        <v>115</v>
      </c>
      <c r="G834" s="320"/>
      <c r="H834" s="81" t="s">
        <v>362</v>
      </c>
      <c r="I834" s="321">
        <v>1</v>
      </c>
      <c r="J834" s="24"/>
      <c r="K834" s="276">
        <v>1</v>
      </c>
      <c r="L834" s="183"/>
      <c r="M834" s="182">
        <f>L834*K834</f>
        <v>0</v>
      </c>
      <c r="O834" s="253"/>
    </row>
    <row r="835" spans="1:254" x14ac:dyDescent="0.25">
      <c r="A835" s="76" t="s">
        <v>456</v>
      </c>
      <c r="B835" s="99"/>
      <c r="C835" s="99"/>
      <c r="D835" s="99"/>
      <c r="E835" s="80"/>
      <c r="F835" s="81" t="s">
        <v>115</v>
      </c>
      <c r="G835" s="320"/>
      <c r="H835" s="81" t="s">
        <v>362</v>
      </c>
      <c r="I835" s="321">
        <v>1</v>
      </c>
      <c r="J835" s="24"/>
      <c r="K835" s="276">
        <v>1</v>
      </c>
      <c r="L835" s="183"/>
      <c r="M835" s="182">
        <f>L835*K835</f>
        <v>0</v>
      </c>
      <c r="O835" s="253"/>
    </row>
    <row r="836" spans="1:254" x14ac:dyDescent="0.25">
      <c r="A836" s="76" t="s">
        <v>457</v>
      </c>
      <c r="B836" s="99"/>
      <c r="C836" s="99"/>
      <c r="D836" s="99"/>
      <c r="E836" s="80"/>
      <c r="F836" s="81" t="s">
        <v>115</v>
      </c>
      <c r="G836" s="320"/>
      <c r="H836" s="81" t="s">
        <v>362</v>
      </c>
      <c r="I836" s="321">
        <v>1</v>
      </c>
      <c r="J836" s="24"/>
      <c r="K836" s="276">
        <v>1</v>
      </c>
      <c r="L836" s="183"/>
      <c r="M836" s="182">
        <f>L836*K836</f>
        <v>0</v>
      </c>
      <c r="O836" s="253"/>
    </row>
    <row r="837" spans="1:254" x14ac:dyDescent="0.25">
      <c r="A837" s="76" t="s">
        <v>822</v>
      </c>
      <c r="B837" s="99"/>
      <c r="C837" s="99"/>
      <c r="D837" s="99"/>
      <c r="E837" s="80"/>
      <c r="F837" s="81" t="s">
        <v>115</v>
      </c>
      <c r="G837" s="320"/>
      <c r="H837" s="81" t="s">
        <v>362</v>
      </c>
      <c r="I837" s="321">
        <v>1</v>
      </c>
      <c r="J837" s="24"/>
      <c r="K837" s="276">
        <v>1</v>
      </c>
      <c r="L837" s="183"/>
      <c r="M837" s="182">
        <f>L837*K837</f>
        <v>0</v>
      </c>
      <c r="O837" s="253"/>
    </row>
    <row r="838" spans="1:254" x14ac:dyDescent="0.25">
      <c r="A838" s="76" t="s">
        <v>454</v>
      </c>
      <c r="B838" s="99"/>
      <c r="C838" s="99"/>
      <c r="D838" s="99"/>
      <c r="E838" s="80"/>
      <c r="F838" s="81" t="s">
        <v>115</v>
      </c>
      <c r="G838" s="320"/>
      <c r="H838" s="81" t="s">
        <v>362</v>
      </c>
      <c r="I838" s="321">
        <v>1</v>
      </c>
      <c r="J838" s="24"/>
      <c r="K838" s="276">
        <v>1</v>
      </c>
      <c r="L838" s="183"/>
      <c r="M838" s="182">
        <f>L838*K838</f>
        <v>0</v>
      </c>
      <c r="O838" s="253"/>
      <c r="Q838" s="230"/>
      <c r="R838" s="230"/>
      <c r="S838" s="230"/>
      <c r="T838" s="230"/>
      <c r="U838" s="230"/>
      <c r="V838" s="230"/>
      <c r="W838" s="230"/>
      <c r="X838" s="230"/>
      <c r="Y838" s="230"/>
      <c r="Z838" s="230"/>
      <c r="AA838" s="230"/>
      <c r="AB838" s="230"/>
      <c r="AC838" s="230"/>
      <c r="AD838" s="230"/>
      <c r="AE838" s="230"/>
      <c r="AF838" s="230"/>
      <c r="AG838" s="230"/>
      <c r="AH838" s="230"/>
      <c r="AI838" s="230"/>
      <c r="AJ838" s="230"/>
      <c r="AK838" s="230"/>
      <c r="AL838" s="230"/>
      <c r="AM838" s="230"/>
      <c r="AN838" s="230"/>
      <c r="AO838" s="230"/>
      <c r="AP838" s="230"/>
      <c r="AQ838" s="230"/>
      <c r="AR838" s="230"/>
      <c r="AS838" s="230"/>
      <c r="AT838" s="230"/>
      <c r="AU838" s="230"/>
      <c r="AV838" s="230"/>
      <c r="AW838" s="230"/>
      <c r="AX838" s="230"/>
      <c r="AY838" s="230"/>
      <c r="AZ838" s="230"/>
      <c r="BA838" s="230"/>
      <c r="BB838" s="230"/>
      <c r="BC838" s="230"/>
      <c r="BD838" s="230"/>
      <c r="BE838" s="230"/>
      <c r="BF838" s="230"/>
      <c r="BG838" s="230"/>
      <c r="BH838" s="230"/>
      <c r="BI838" s="230"/>
      <c r="BJ838" s="230"/>
      <c r="BK838" s="230"/>
      <c r="BL838" s="230"/>
      <c r="BM838" s="230"/>
      <c r="BN838" s="230"/>
      <c r="BO838" s="230"/>
      <c r="BP838" s="230"/>
      <c r="BQ838" s="230"/>
      <c r="BR838" s="230"/>
      <c r="BS838" s="230"/>
      <c r="BT838" s="230"/>
      <c r="BU838" s="230"/>
      <c r="BV838" s="230"/>
      <c r="BW838" s="230"/>
      <c r="BX838" s="230"/>
      <c r="BY838" s="230"/>
      <c r="BZ838" s="230"/>
      <c r="CA838" s="230"/>
      <c r="CB838" s="230"/>
      <c r="CC838" s="230"/>
      <c r="CD838" s="230"/>
      <c r="CE838" s="230"/>
      <c r="CF838" s="230"/>
      <c r="CG838" s="230"/>
      <c r="CH838" s="230"/>
      <c r="CI838" s="230"/>
      <c r="CJ838" s="230"/>
      <c r="CK838" s="230"/>
      <c r="CL838" s="230"/>
      <c r="CM838" s="230"/>
      <c r="CN838" s="230"/>
      <c r="CO838" s="230"/>
      <c r="CP838" s="230"/>
      <c r="CQ838" s="230"/>
      <c r="CR838" s="230"/>
      <c r="CS838" s="230"/>
      <c r="CT838" s="230"/>
      <c r="CU838" s="230"/>
      <c r="CV838" s="230"/>
      <c r="CW838" s="230"/>
      <c r="CX838" s="230"/>
      <c r="CY838" s="230"/>
      <c r="CZ838" s="230"/>
      <c r="DA838" s="230"/>
      <c r="DB838" s="230"/>
      <c r="DC838" s="230"/>
      <c r="DD838" s="230"/>
      <c r="DE838" s="230"/>
      <c r="DF838" s="230"/>
      <c r="DG838" s="230"/>
      <c r="DH838" s="230"/>
      <c r="DI838" s="230"/>
      <c r="DJ838" s="230"/>
      <c r="DK838" s="230"/>
      <c r="DL838" s="230"/>
      <c r="DM838" s="230"/>
      <c r="DN838" s="230"/>
      <c r="DO838" s="230"/>
      <c r="DP838" s="230"/>
      <c r="DQ838" s="230"/>
      <c r="DR838" s="230"/>
      <c r="DS838" s="230"/>
      <c r="DT838" s="230"/>
      <c r="DU838" s="230"/>
      <c r="DV838" s="230"/>
      <c r="DW838" s="230"/>
      <c r="DX838" s="230"/>
      <c r="DY838" s="230"/>
      <c r="DZ838" s="230"/>
      <c r="EA838" s="230"/>
      <c r="EB838" s="230"/>
      <c r="EC838" s="230"/>
      <c r="ED838" s="230"/>
      <c r="EE838" s="230"/>
      <c r="EF838" s="230"/>
      <c r="EG838" s="230"/>
      <c r="EH838" s="230"/>
      <c r="EI838" s="230"/>
      <c r="EJ838" s="230"/>
      <c r="EK838" s="230"/>
      <c r="EL838" s="230"/>
      <c r="EM838" s="230"/>
      <c r="EN838" s="230"/>
      <c r="EO838" s="230"/>
      <c r="EP838" s="230"/>
      <c r="EQ838" s="230"/>
      <c r="ER838" s="230"/>
      <c r="ES838" s="230"/>
      <c r="ET838" s="230"/>
      <c r="EU838" s="230"/>
      <c r="EV838" s="230"/>
      <c r="EW838" s="230"/>
      <c r="EX838" s="230"/>
      <c r="EY838" s="230"/>
      <c r="EZ838" s="230"/>
      <c r="FA838" s="230"/>
      <c r="FB838" s="230"/>
      <c r="FC838" s="230"/>
      <c r="FD838" s="230"/>
      <c r="FE838" s="230"/>
      <c r="FF838" s="230"/>
      <c r="FG838" s="230"/>
      <c r="FH838" s="230"/>
      <c r="FI838" s="230"/>
      <c r="FJ838" s="230"/>
      <c r="FK838" s="230"/>
      <c r="FL838" s="230"/>
      <c r="FM838" s="230"/>
      <c r="FN838" s="230"/>
      <c r="FO838" s="230"/>
      <c r="FP838" s="230"/>
      <c r="FQ838" s="230"/>
      <c r="FR838" s="230"/>
      <c r="FS838" s="230"/>
      <c r="FT838" s="230"/>
      <c r="FU838" s="230"/>
      <c r="FV838" s="230"/>
      <c r="FW838" s="230"/>
      <c r="FX838" s="230"/>
      <c r="FY838" s="230"/>
      <c r="FZ838" s="230"/>
      <c r="GA838" s="230"/>
      <c r="GB838" s="230"/>
      <c r="GC838" s="230"/>
      <c r="GD838" s="230"/>
      <c r="GE838" s="230"/>
      <c r="GF838" s="230"/>
      <c r="GG838" s="230"/>
      <c r="GH838" s="230"/>
      <c r="GI838" s="230"/>
      <c r="GJ838" s="230"/>
      <c r="GK838" s="230"/>
      <c r="GL838" s="230"/>
      <c r="GM838" s="230"/>
      <c r="GN838" s="230"/>
      <c r="GO838" s="230"/>
      <c r="GP838" s="230"/>
      <c r="GQ838" s="230"/>
      <c r="GR838" s="230"/>
      <c r="GS838" s="230"/>
      <c r="GT838" s="230"/>
      <c r="GU838" s="230"/>
      <c r="GV838" s="230"/>
      <c r="GW838" s="230"/>
      <c r="GX838" s="230"/>
      <c r="GY838" s="230"/>
      <c r="GZ838" s="230"/>
      <c r="HA838" s="230"/>
      <c r="HB838" s="230"/>
      <c r="HC838" s="230"/>
      <c r="HD838" s="230"/>
      <c r="HE838" s="230"/>
      <c r="HF838" s="230"/>
      <c r="HG838" s="230"/>
      <c r="HH838" s="230"/>
      <c r="HI838" s="230"/>
      <c r="HJ838" s="230"/>
      <c r="HK838" s="230"/>
      <c r="HL838" s="230"/>
      <c r="HM838" s="230"/>
      <c r="HN838" s="230"/>
      <c r="HO838" s="230"/>
      <c r="HP838" s="230"/>
      <c r="HQ838" s="230"/>
      <c r="HR838" s="230"/>
      <c r="HS838" s="230"/>
      <c r="HT838" s="230"/>
      <c r="HU838" s="230"/>
      <c r="HV838" s="230"/>
      <c r="HW838" s="230"/>
      <c r="HX838" s="230"/>
      <c r="HY838" s="230"/>
      <c r="HZ838" s="230"/>
      <c r="IA838" s="230"/>
      <c r="IB838" s="230"/>
      <c r="IC838" s="230"/>
      <c r="ID838" s="230"/>
      <c r="IE838" s="230"/>
      <c r="IF838" s="230"/>
      <c r="IG838" s="230"/>
      <c r="IH838" s="230"/>
      <c r="II838" s="230"/>
      <c r="IJ838" s="230"/>
      <c r="IK838" s="230"/>
      <c r="IL838" s="230"/>
      <c r="IM838" s="230"/>
      <c r="IN838" s="230"/>
      <c r="IO838" s="230"/>
      <c r="IP838" s="230"/>
      <c r="IQ838" s="230"/>
      <c r="IR838" s="230"/>
      <c r="IS838" s="230"/>
      <c r="IT838" s="230"/>
    </row>
    <row r="839" spans="1:254" x14ac:dyDescent="0.25">
      <c r="A839" s="77" t="s">
        <v>444</v>
      </c>
      <c r="B839" s="99"/>
      <c r="C839" s="99"/>
      <c r="D839" s="99"/>
      <c r="E839" s="76"/>
      <c r="F839" s="103" t="s">
        <v>453</v>
      </c>
      <c r="G839" s="319"/>
      <c r="H839" s="99"/>
      <c r="I839" s="429"/>
      <c r="J839" s="154"/>
      <c r="K839" s="382"/>
      <c r="L839" s="151"/>
      <c r="M839" s="101"/>
      <c r="O839" s="253"/>
      <c r="Q839" s="230"/>
      <c r="R839" s="230"/>
      <c r="S839" s="230"/>
      <c r="T839" s="230"/>
      <c r="U839" s="230"/>
      <c r="V839" s="230"/>
      <c r="W839" s="230"/>
      <c r="X839" s="230"/>
      <c r="Y839" s="230"/>
      <c r="Z839" s="230"/>
      <c r="AA839" s="230"/>
      <c r="AB839" s="230"/>
      <c r="AC839" s="230"/>
      <c r="AD839" s="230"/>
      <c r="AE839" s="230"/>
      <c r="AF839" s="230"/>
      <c r="AG839" s="230"/>
      <c r="AH839" s="230"/>
      <c r="AI839" s="230"/>
      <c r="AJ839" s="230"/>
      <c r="AK839" s="230"/>
      <c r="AL839" s="230"/>
      <c r="AM839" s="230"/>
      <c r="AN839" s="230"/>
      <c r="AO839" s="230"/>
      <c r="AP839" s="230"/>
      <c r="AQ839" s="230"/>
      <c r="AR839" s="230"/>
      <c r="AS839" s="230"/>
      <c r="AT839" s="230"/>
      <c r="AU839" s="230"/>
      <c r="AV839" s="230"/>
      <c r="AW839" s="230"/>
      <c r="AX839" s="230"/>
      <c r="AY839" s="230"/>
      <c r="AZ839" s="230"/>
      <c r="BA839" s="230"/>
      <c r="BB839" s="230"/>
      <c r="BC839" s="230"/>
      <c r="BD839" s="230"/>
      <c r="BE839" s="230"/>
      <c r="BF839" s="230"/>
      <c r="BG839" s="230"/>
      <c r="BH839" s="230"/>
      <c r="BI839" s="230"/>
      <c r="BJ839" s="230"/>
      <c r="BK839" s="230"/>
      <c r="BL839" s="230"/>
      <c r="BM839" s="230"/>
      <c r="BN839" s="230"/>
      <c r="BO839" s="230"/>
      <c r="BP839" s="230"/>
      <c r="BQ839" s="230"/>
      <c r="BR839" s="230"/>
      <c r="BS839" s="230"/>
      <c r="BT839" s="230"/>
      <c r="BU839" s="230"/>
      <c r="BV839" s="230"/>
      <c r="BW839" s="230"/>
      <c r="BX839" s="230"/>
      <c r="BY839" s="230"/>
      <c r="BZ839" s="230"/>
      <c r="CA839" s="230"/>
      <c r="CB839" s="230"/>
      <c r="CC839" s="230"/>
      <c r="CD839" s="230"/>
      <c r="CE839" s="230"/>
      <c r="CF839" s="230"/>
      <c r="CG839" s="230"/>
      <c r="CH839" s="230"/>
      <c r="CI839" s="230"/>
      <c r="CJ839" s="230"/>
      <c r="CK839" s="230"/>
      <c r="CL839" s="230"/>
      <c r="CM839" s="230"/>
      <c r="CN839" s="230"/>
      <c r="CO839" s="230"/>
      <c r="CP839" s="230"/>
      <c r="CQ839" s="230"/>
      <c r="CR839" s="230"/>
      <c r="CS839" s="230"/>
      <c r="CT839" s="230"/>
      <c r="CU839" s="230"/>
      <c r="CV839" s="230"/>
      <c r="CW839" s="230"/>
      <c r="CX839" s="230"/>
      <c r="CY839" s="230"/>
      <c r="CZ839" s="230"/>
      <c r="DA839" s="230"/>
      <c r="DB839" s="230"/>
      <c r="DC839" s="230"/>
      <c r="DD839" s="230"/>
      <c r="DE839" s="230"/>
      <c r="DF839" s="230"/>
      <c r="DG839" s="230"/>
      <c r="DH839" s="230"/>
      <c r="DI839" s="230"/>
      <c r="DJ839" s="230"/>
      <c r="DK839" s="230"/>
      <c r="DL839" s="230"/>
      <c r="DM839" s="230"/>
      <c r="DN839" s="230"/>
      <c r="DO839" s="230"/>
      <c r="DP839" s="230"/>
      <c r="DQ839" s="230"/>
      <c r="DR839" s="230"/>
      <c r="DS839" s="230"/>
      <c r="DT839" s="230"/>
      <c r="DU839" s="230"/>
      <c r="DV839" s="230"/>
      <c r="DW839" s="230"/>
      <c r="DX839" s="230"/>
      <c r="DY839" s="230"/>
      <c r="DZ839" s="230"/>
      <c r="EA839" s="230"/>
      <c r="EB839" s="230"/>
      <c r="EC839" s="230"/>
      <c r="ED839" s="230"/>
      <c r="EE839" s="230"/>
      <c r="EF839" s="230"/>
      <c r="EG839" s="230"/>
      <c r="EH839" s="230"/>
      <c r="EI839" s="230"/>
      <c r="EJ839" s="230"/>
      <c r="EK839" s="230"/>
      <c r="EL839" s="230"/>
      <c r="EM839" s="230"/>
      <c r="EN839" s="230"/>
      <c r="EO839" s="230"/>
      <c r="EP839" s="230"/>
      <c r="EQ839" s="230"/>
      <c r="ER839" s="230"/>
      <c r="ES839" s="230"/>
      <c r="ET839" s="230"/>
      <c r="EU839" s="230"/>
      <c r="EV839" s="230"/>
      <c r="EW839" s="230"/>
      <c r="EX839" s="230"/>
      <c r="EY839" s="230"/>
      <c r="EZ839" s="230"/>
      <c r="FA839" s="230"/>
      <c r="FB839" s="230"/>
      <c r="FC839" s="230"/>
      <c r="FD839" s="230"/>
      <c r="FE839" s="230"/>
      <c r="FF839" s="230"/>
      <c r="FG839" s="230"/>
      <c r="FH839" s="230"/>
      <c r="FI839" s="230"/>
      <c r="FJ839" s="230"/>
      <c r="FK839" s="230"/>
      <c r="FL839" s="230"/>
      <c r="FM839" s="230"/>
      <c r="FN839" s="230"/>
      <c r="FO839" s="230"/>
      <c r="FP839" s="230"/>
      <c r="FQ839" s="230"/>
      <c r="FR839" s="230"/>
      <c r="FS839" s="230"/>
      <c r="FT839" s="230"/>
      <c r="FU839" s="230"/>
      <c r="FV839" s="230"/>
      <c r="FW839" s="230"/>
      <c r="FX839" s="230"/>
      <c r="FY839" s="230"/>
      <c r="FZ839" s="230"/>
      <c r="GA839" s="230"/>
      <c r="GB839" s="230"/>
      <c r="GC839" s="230"/>
      <c r="GD839" s="230"/>
      <c r="GE839" s="230"/>
      <c r="GF839" s="230"/>
      <c r="GG839" s="230"/>
      <c r="GH839" s="230"/>
      <c r="GI839" s="230"/>
      <c r="GJ839" s="230"/>
      <c r="GK839" s="230"/>
      <c r="GL839" s="230"/>
      <c r="GM839" s="230"/>
      <c r="GN839" s="230"/>
      <c r="GO839" s="230"/>
      <c r="GP839" s="230"/>
      <c r="GQ839" s="230"/>
      <c r="GR839" s="230"/>
      <c r="GS839" s="230"/>
      <c r="GT839" s="230"/>
      <c r="GU839" s="230"/>
      <c r="GV839" s="230"/>
      <c r="GW839" s="230"/>
      <c r="GX839" s="230"/>
      <c r="GY839" s="230"/>
      <c r="GZ839" s="230"/>
      <c r="HA839" s="230"/>
      <c r="HB839" s="230"/>
      <c r="HC839" s="230"/>
      <c r="HD839" s="230"/>
      <c r="HE839" s="230"/>
      <c r="HF839" s="230"/>
      <c r="HG839" s="230"/>
      <c r="HH839" s="230"/>
      <c r="HI839" s="230"/>
      <c r="HJ839" s="230"/>
      <c r="HK839" s="230"/>
      <c r="HL839" s="230"/>
      <c r="HM839" s="230"/>
      <c r="HN839" s="230"/>
      <c r="HO839" s="230"/>
      <c r="HP839" s="230"/>
      <c r="HQ839" s="230"/>
      <c r="HR839" s="230"/>
      <c r="HS839" s="230"/>
      <c r="HT839" s="230"/>
      <c r="HU839" s="230"/>
      <c r="HV839" s="230"/>
      <c r="HW839" s="230"/>
      <c r="HX839" s="230"/>
      <c r="HY839" s="230"/>
      <c r="HZ839" s="230"/>
      <c r="IA839" s="230"/>
      <c r="IB839" s="230"/>
      <c r="IC839" s="230"/>
      <c r="ID839" s="230"/>
      <c r="IE839" s="230"/>
      <c r="IF839" s="230"/>
      <c r="IG839" s="230"/>
      <c r="IH839" s="230"/>
      <c r="II839" s="230"/>
      <c r="IJ839" s="230"/>
      <c r="IK839" s="230"/>
      <c r="IL839" s="230"/>
      <c r="IM839" s="230"/>
      <c r="IN839" s="230"/>
      <c r="IO839" s="230"/>
      <c r="IP839" s="230"/>
      <c r="IQ839" s="230"/>
      <c r="IR839" s="230"/>
      <c r="IS839" s="230"/>
      <c r="IT839" s="230"/>
    </row>
    <row r="840" spans="1:254" x14ac:dyDescent="0.25">
      <c r="A840" s="77" t="s">
        <v>773</v>
      </c>
      <c r="B840" s="99"/>
      <c r="C840" s="99"/>
      <c r="D840" s="99"/>
      <c r="E840" s="76"/>
      <c r="F840" s="103"/>
      <c r="G840" s="319"/>
      <c r="H840" s="99"/>
      <c r="I840" s="429"/>
      <c r="J840" s="154"/>
      <c r="K840" s="382"/>
      <c r="L840" s="151"/>
      <c r="M840" s="101"/>
      <c r="O840" s="253"/>
      <c r="Q840" s="230"/>
      <c r="R840" s="230"/>
      <c r="S840" s="230"/>
      <c r="T840" s="230"/>
      <c r="U840" s="230"/>
      <c r="V840" s="230"/>
      <c r="W840" s="230"/>
      <c r="X840" s="230"/>
      <c r="Y840" s="230"/>
      <c r="Z840" s="230"/>
      <c r="AA840" s="230"/>
      <c r="AB840" s="230"/>
      <c r="AC840" s="230"/>
      <c r="AD840" s="230"/>
      <c r="AE840" s="230"/>
      <c r="AF840" s="230"/>
      <c r="AG840" s="230"/>
      <c r="AH840" s="230"/>
      <c r="AI840" s="230"/>
      <c r="AJ840" s="230"/>
      <c r="AK840" s="230"/>
      <c r="AL840" s="230"/>
      <c r="AM840" s="230"/>
      <c r="AN840" s="230"/>
      <c r="AO840" s="230"/>
      <c r="AP840" s="230"/>
      <c r="AQ840" s="230"/>
      <c r="AR840" s="230"/>
      <c r="AS840" s="230"/>
      <c r="AT840" s="230"/>
      <c r="AU840" s="230"/>
      <c r="AV840" s="230"/>
      <c r="AW840" s="230"/>
      <c r="AX840" s="230"/>
      <c r="AY840" s="230"/>
      <c r="AZ840" s="230"/>
      <c r="BA840" s="230"/>
      <c r="BB840" s="230"/>
      <c r="BC840" s="230"/>
      <c r="BD840" s="230"/>
      <c r="BE840" s="230"/>
      <c r="BF840" s="230"/>
      <c r="BG840" s="230"/>
      <c r="BH840" s="230"/>
      <c r="BI840" s="230"/>
      <c r="BJ840" s="230"/>
      <c r="BK840" s="230"/>
      <c r="BL840" s="230"/>
      <c r="BM840" s="230"/>
      <c r="BN840" s="230"/>
      <c r="BO840" s="230"/>
      <c r="BP840" s="230"/>
      <c r="BQ840" s="230"/>
      <c r="BR840" s="230"/>
      <c r="BS840" s="230"/>
      <c r="BT840" s="230"/>
      <c r="BU840" s="230"/>
      <c r="BV840" s="230"/>
      <c r="BW840" s="230"/>
      <c r="BX840" s="230"/>
      <c r="BY840" s="230"/>
      <c r="BZ840" s="230"/>
      <c r="CA840" s="230"/>
      <c r="CB840" s="230"/>
      <c r="CC840" s="230"/>
      <c r="CD840" s="230"/>
      <c r="CE840" s="230"/>
      <c r="CF840" s="230"/>
      <c r="CG840" s="230"/>
      <c r="CH840" s="230"/>
      <c r="CI840" s="230"/>
      <c r="CJ840" s="230"/>
      <c r="CK840" s="230"/>
      <c r="CL840" s="230"/>
      <c r="CM840" s="230"/>
      <c r="CN840" s="230"/>
      <c r="CO840" s="230"/>
      <c r="CP840" s="230"/>
      <c r="CQ840" s="230"/>
      <c r="CR840" s="230"/>
      <c r="CS840" s="230"/>
      <c r="CT840" s="230"/>
      <c r="CU840" s="230"/>
      <c r="CV840" s="230"/>
      <c r="CW840" s="230"/>
      <c r="CX840" s="230"/>
      <c r="CY840" s="230"/>
      <c r="CZ840" s="230"/>
      <c r="DA840" s="230"/>
      <c r="DB840" s="230"/>
      <c r="DC840" s="230"/>
      <c r="DD840" s="230"/>
      <c r="DE840" s="230"/>
      <c r="DF840" s="230"/>
      <c r="DG840" s="230"/>
      <c r="DH840" s="230"/>
      <c r="DI840" s="230"/>
      <c r="DJ840" s="230"/>
      <c r="DK840" s="230"/>
      <c r="DL840" s="230"/>
      <c r="DM840" s="230"/>
      <c r="DN840" s="230"/>
      <c r="DO840" s="230"/>
      <c r="DP840" s="230"/>
      <c r="DQ840" s="230"/>
      <c r="DR840" s="230"/>
      <c r="DS840" s="230"/>
      <c r="DT840" s="230"/>
      <c r="DU840" s="230"/>
      <c r="DV840" s="230"/>
      <c r="DW840" s="230"/>
      <c r="DX840" s="230"/>
      <c r="DY840" s="230"/>
      <c r="DZ840" s="230"/>
      <c r="EA840" s="230"/>
      <c r="EB840" s="230"/>
      <c r="EC840" s="230"/>
      <c r="ED840" s="230"/>
      <c r="EE840" s="230"/>
      <c r="EF840" s="230"/>
      <c r="EG840" s="230"/>
      <c r="EH840" s="230"/>
      <c r="EI840" s="230"/>
      <c r="EJ840" s="230"/>
      <c r="EK840" s="230"/>
      <c r="EL840" s="230"/>
      <c r="EM840" s="230"/>
      <c r="EN840" s="230"/>
      <c r="EO840" s="230"/>
      <c r="EP840" s="230"/>
      <c r="EQ840" s="230"/>
      <c r="ER840" s="230"/>
      <c r="ES840" s="230"/>
      <c r="ET840" s="230"/>
      <c r="EU840" s="230"/>
      <c r="EV840" s="230"/>
      <c r="EW840" s="230"/>
      <c r="EX840" s="230"/>
      <c r="EY840" s="230"/>
      <c r="EZ840" s="230"/>
      <c r="FA840" s="230"/>
      <c r="FB840" s="230"/>
      <c r="FC840" s="230"/>
      <c r="FD840" s="230"/>
      <c r="FE840" s="230"/>
      <c r="FF840" s="230"/>
      <c r="FG840" s="230"/>
      <c r="FH840" s="230"/>
      <c r="FI840" s="230"/>
      <c r="FJ840" s="230"/>
      <c r="FK840" s="230"/>
      <c r="FL840" s="230"/>
      <c r="FM840" s="230"/>
      <c r="FN840" s="230"/>
      <c r="FO840" s="230"/>
      <c r="FP840" s="230"/>
      <c r="FQ840" s="230"/>
      <c r="FR840" s="230"/>
      <c r="FS840" s="230"/>
      <c r="FT840" s="230"/>
      <c r="FU840" s="230"/>
      <c r="FV840" s="230"/>
      <c r="FW840" s="230"/>
      <c r="FX840" s="230"/>
      <c r="FY840" s="230"/>
      <c r="FZ840" s="230"/>
      <c r="GA840" s="230"/>
      <c r="GB840" s="230"/>
      <c r="GC840" s="230"/>
      <c r="GD840" s="230"/>
      <c r="GE840" s="230"/>
      <c r="GF840" s="230"/>
      <c r="GG840" s="230"/>
      <c r="GH840" s="230"/>
      <c r="GI840" s="230"/>
      <c r="GJ840" s="230"/>
      <c r="GK840" s="230"/>
      <c r="GL840" s="230"/>
      <c r="GM840" s="230"/>
      <c r="GN840" s="230"/>
      <c r="GO840" s="230"/>
      <c r="GP840" s="230"/>
      <c r="GQ840" s="230"/>
      <c r="GR840" s="230"/>
      <c r="GS840" s="230"/>
      <c r="GT840" s="230"/>
      <c r="GU840" s="230"/>
      <c r="GV840" s="230"/>
      <c r="GW840" s="230"/>
      <c r="GX840" s="230"/>
      <c r="GY840" s="230"/>
      <c r="GZ840" s="230"/>
      <c r="HA840" s="230"/>
      <c r="HB840" s="230"/>
      <c r="HC840" s="230"/>
      <c r="HD840" s="230"/>
      <c r="HE840" s="230"/>
      <c r="HF840" s="230"/>
      <c r="HG840" s="230"/>
      <c r="HH840" s="230"/>
      <c r="HI840" s="230"/>
      <c r="HJ840" s="230"/>
      <c r="HK840" s="230"/>
      <c r="HL840" s="230"/>
      <c r="HM840" s="230"/>
      <c r="HN840" s="230"/>
      <c r="HO840" s="230"/>
      <c r="HP840" s="230"/>
      <c r="HQ840" s="230"/>
      <c r="HR840" s="230"/>
      <c r="HS840" s="230"/>
      <c r="HT840" s="230"/>
      <c r="HU840" s="230"/>
      <c r="HV840" s="230"/>
      <c r="HW840" s="230"/>
      <c r="HX840" s="230"/>
      <c r="HY840" s="230"/>
      <c r="HZ840" s="230"/>
      <c r="IA840" s="230"/>
      <c r="IB840" s="230"/>
      <c r="IC840" s="230"/>
      <c r="ID840" s="230"/>
      <c r="IE840" s="230"/>
      <c r="IF840" s="230"/>
      <c r="IG840" s="230"/>
      <c r="IH840" s="230"/>
      <c r="II840" s="230"/>
      <c r="IJ840" s="230"/>
      <c r="IK840" s="230"/>
      <c r="IL840" s="230"/>
      <c r="IM840" s="230"/>
      <c r="IN840" s="230"/>
      <c r="IO840" s="230"/>
      <c r="IP840" s="230"/>
      <c r="IQ840" s="230"/>
      <c r="IR840" s="230"/>
      <c r="IS840" s="230"/>
      <c r="IT840" s="230"/>
    </row>
    <row r="841" spans="1:254" x14ac:dyDescent="0.25">
      <c r="A841" s="76" t="s">
        <v>774</v>
      </c>
      <c r="B841" s="99"/>
      <c r="C841" s="99"/>
      <c r="D841" s="99"/>
      <c r="E841" s="80"/>
      <c r="F841" s="81" t="s">
        <v>446</v>
      </c>
      <c r="G841" s="320"/>
      <c r="H841" s="551" t="s">
        <v>812</v>
      </c>
      <c r="I841" s="552"/>
      <c r="J841" s="362"/>
      <c r="K841" s="450">
        <v>3</v>
      </c>
      <c r="L841" s="503"/>
      <c r="M841" s="363">
        <f>K841*L841</f>
        <v>0</v>
      </c>
      <c r="O841" s="253"/>
      <c r="Q841" s="230"/>
      <c r="R841" s="230"/>
      <c r="S841" s="230"/>
      <c r="T841" s="230"/>
      <c r="U841" s="230"/>
      <c r="V841" s="230"/>
      <c r="W841" s="230"/>
      <c r="X841" s="230"/>
      <c r="Y841" s="230"/>
      <c r="Z841" s="230"/>
      <c r="AA841" s="230"/>
      <c r="AB841" s="230"/>
      <c r="AC841" s="230"/>
      <c r="AD841" s="230"/>
      <c r="AE841" s="230"/>
      <c r="AF841" s="230"/>
      <c r="AG841" s="230"/>
      <c r="AH841" s="230"/>
      <c r="AI841" s="230"/>
      <c r="AJ841" s="230"/>
      <c r="AK841" s="230"/>
      <c r="AL841" s="230"/>
      <c r="AM841" s="230"/>
      <c r="AN841" s="230"/>
      <c r="AO841" s="230"/>
      <c r="AP841" s="230"/>
      <c r="AQ841" s="230"/>
      <c r="AR841" s="230"/>
      <c r="AS841" s="230"/>
      <c r="AT841" s="230"/>
      <c r="AU841" s="230"/>
      <c r="AV841" s="230"/>
      <c r="AW841" s="230"/>
      <c r="AX841" s="230"/>
      <c r="AY841" s="230"/>
      <c r="AZ841" s="230"/>
      <c r="BA841" s="230"/>
      <c r="BB841" s="230"/>
      <c r="BC841" s="230"/>
      <c r="BD841" s="230"/>
      <c r="BE841" s="230"/>
      <c r="BF841" s="230"/>
      <c r="BG841" s="230"/>
      <c r="BH841" s="230"/>
      <c r="BI841" s="230"/>
      <c r="BJ841" s="230"/>
      <c r="BK841" s="230"/>
      <c r="BL841" s="230"/>
      <c r="BM841" s="230"/>
      <c r="BN841" s="230"/>
      <c r="BO841" s="230"/>
      <c r="BP841" s="230"/>
      <c r="BQ841" s="230"/>
      <c r="BR841" s="230"/>
      <c r="BS841" s="230"/>
      <c r="BT841" s="230"/>
      <c r="BU841" s="230"/>
      <c r="BV841" s="230"/>
      <c r="BW841" s="230"/>
      <c r="BX841" s="230"/>
      <c r="BY841" s="230"/>
      <c r="BZ841" s="230"/>
      <c r="CA841" s="230"/>
      <c r="CB841" s="230"/>
      <c r="CC841" s="230"/>
      <c r="CD841" s="230"/>
      <c r="CE841" s="230"/>
      <c r="CF841" s="230"/>
      <c r="CG841" s="230"/>
      <c r="CH841" s="230"/>
      <c r="CI841" s="230"/>
      <c r="CJ841" s="230"/>
      <c r="CK841" s="230"/>
      <c r="CL841" s="230"/>
      <c r="CM841" s="230"/>
      <c r="CN841" s="230"/>
      <c r="CO841" s="230"/>
      <c r="CP841" s="230"/>
      <c r="CQ841" s="230"/>
      <c r="CR841" s="230"/>
      <c r="CS841" s="230"/>
      <c r="CT841" s="230"/>
      <c r="CU841" s="230"/>
      <c r="CV841" s="230"/>
      <c r="CW841" s="230"/>
      <c r="CX841" s="230"/>
      <c r="CY841" s="230"/>
      <c r="CZ841" s="230"/>
      <c r="DA841" s="230"/>
      <c r="DB841" s="230"/>
      <c r="DC841" s="230"/>
      <c r="DD841" s="230"/>
      <c r="DE841" s="230"/>
      <c r="DF841" s="230"/>
      <c r="DG841" s="230"/>
      <c r="DH841" s="230"/>
      <c r="DI841" s="230"/>
      <c r="DJ841" s="230"/>
      <c r="DK841" s="230"/>
      <c r="DL841" s="230"/>
      <c r="DM841" s="230"/>
      <c r="DN841" s="230"/>
      <c r="DO841" s="230"/>
      <c r="DP841" s="230"/>
      <c r="DQ841" s="230"/>
      <c r="DR841" s="230"/>
      <c r="DS841" s="230"/>
      <c r="DT841" s="230"/>
      <c r="DU841" s="230"/>
      <c r="DV841" s="230"/>
      <c r="DW841" s="230"/>
      <c r="DX841" s="230"/>
      <c r="DY841" s="230"/>
      <c r="DZ841" s="230"/>
      <c r="EA841" s="230"/>
      <c r="EB841" s="230"/>
      <c r="EC841" s="230"/>
      <c r="ED841" s="230"/>
      <c r="EE841" s="230"/>
      <c r="EF841" s="230"/>
      <c r="EG841" s="230"/>
      <c r="EH841" s="230"/>
      <c r="EI841" s="230"/>
      <c r="EJ841" s="230"/>
      <c r="EK841" s="230"/>
      <c r="EL841" s="230"/>
      <c r="EM841" s="230"/>
      <c r="EN841" s="230"/>
      <c r="EO841" s="230"/>
      <c r="EP841" s="230"/>
      <c r="EQ841" s="230"/>
      <c r="ER841" s="230"/>
      <c r="ES841" s="230"/>
      <c r="ET841" s="230"/>
      <c r="EU841" s="230"/>
      <c r="EV841" s="230"/>
      <c r="EW841" s="230"/>
      <c r="EX841" s="230"/>
      <c r="EY841" s="230"/>
      <c r="EZ841" s="230"/>
      <c r="FA841" s="230"/>
      <c r="FB841" s="230"/>
      <c r="FC841" s="230"/>
      <c r="FD841" s="230"/>
      <c r="FE841" s="230"/>
      <c r="FF841" s="230"/>
      <c r="FG841" s="230"/>
      <c r="FH841" s="230"/>
      <c r="FI841" s="230"/>
      <c r="FJ841" s="230"/>
      <c r="FK841" s="230"/>
      <c r="FL841" s="230"/>
      <c r="FM841" s="230"/>
      <c r="FN841" s="230"/>
      <c r="FO841" s="230"/>
      <c r="FP841" s="230"/>
      <c r="FQ841" s="230"/>
      <c r="FR841" s="230"/>
      <c r="FS841" s="230"/>
      <c r="FT841" s="230"/>
      <c r="FU841" s="230"/>
      <c r="FV841" s="230"/>
      <c r="FW841" s="230"/>
      <c r="FX841" s="230"/>
      <c r="FY841" s="230"/>
      <c r="FZ841" s="230"/>
      <c r="GA841" s="230"/>
      <c r="GB841" s="230"/>
      <c r="GC841" s="230"/>
      <c r="GD841" s="230"/>
      <c r="GE841" s="230"/>
      <c r="GF841" s="230"/>
      <c r="GG841" s="230"/>
      <c r="GH841" s="230"/>
      <c r="GI841" s="230"/>
      <c r="GJ841" s="230"/>
      <c r="GK841" s="230"/>
      <c r="GL841" s="230"/>
      <c r="GM841" s="230"/>
      <c r="GN841" s="230"/>
      <c r="GO841" s="230"/>
      <c r="GP841" s="230"/>
      <c r="GQ841" s="230"/>
      <c r="GR841" s="230"/>
      <c r="GS841" s="230"/>
      <c r="GT841" s="230"/>
      <c r="GU841" s="230"/>
      <c r="GV841" s="230"/>
      <c r="GW841" s="230"/>
      <c r="GX841" s="230"/>
      <c r="GY841" s="230"/>
      <c r="GZ841" s="230"/>
      <c r="HA841" s="230"/>
      <c r="HB841" s="230"/>
      <c r="HC841" s="230"/>
      <c r="HD841" s="230"/>
      <c r="HE841" s="230"/>
      <c r="HF841" s="230"/>
      <c r="HG841" s="230"/>
      <c r="HH841" s="230"/>
      <c r="HI841" s="230"/>
      <c r="HJ841" s="230"/>
      <c r="HK841" s="230"/>
      <c r="HL841" s="230"/>
      <c r="HM841" s="230"/>
      <c r="HN841" s="230"/>
      <c r="HO841" s="230"/>
      <c r="HP841" s="230"/>
      <c r="HQ841" s="230"/>
      <c r="HR841" s="230"/>
      <c r="HS841" s="230"/>
      <c r="HT841" s="230"/>
      <c r="HU841" s="230"/>
      <c r="HV841" s="230"/>
      <c r="HW841" s="230"/>
      <c r="HX841" s="230"/>
      <c r="HY841" s="230"/>
      <c r="HZ841" s="230"/>
      <c r="IA841" s="230"/>
      <c r="IB841" s="230"/>
      <c r="IC841" s="230"/>
      <c r="ID841" s="230"/>
      <c r="IE841" s="230"/>
      <c r="IF841" s="230"/>
      <c r="IG841" s="230"/>
      <c r="IH841" s="230"/>
      <c r="II841" s="230"/>
      <c r="IJ841" s="230"/>
      <c r="IK841" s="230"/>
      <c r="IL841" s="230"/>
      <c r="IM841" s="230"/>
      <c r="IN841" s="230"/>
      <c r="IO841" s="230"/>
      <c r="IP841" s="230"/>
      <c r="IQ841" s="230"/>
      <c r="IR841" s="230"/>
      <c r="IS841" s="230"/>
      <c r="IT841" s="230"/>
    </row>
    <row r="842" spans="1:254" x14ac:dyDescent="0.25">
      <c r="A842" s="76" t="s">
        <v>824</v>
      </c>
      <c r="B842" s="99"/>
      <c r="C842" s="99"/>
      <c r="D842" s="99"/>
      <c r="E842" s="80"/>
      <c r="F842" s="81" t="s">
        <v>249</v>
      </c>
      <c r="G842" s="320">
        <v>6570</v>
      </c>
      <c r="H842" s="551" t="s">
        <v>812</v>
      </c>
      <c r="I842" s="552"/>
      <c r="J842" s="24"/>
      <c r="K842" s="276">
        <v>3</v>
      </c>
      <c r="L842" s="504"/>
      <c r="M842" s="391">
        <f>K842*L842</f>
        <v>0</v>
      </c>
      <c r="O842" s="253"/>
      <c r="Q842" s="230"/>
      <c r="R842" s="230"/>
      <c r="S842" s="230"/>
      <c r="T842" s="230"/>
      <c r="U842" s="230"/>
      <c r="V842" s="230"/>
      <c r="W842" s="230"/>
      <c r="X842" s="230"/>
      <c r="Y842" s="230"/>
      <c r="Z842" s="230"/>
      <c r="AA842" s="230"/>
      <c r="AB842" s="230"/>
      <c r="AC842" s="230"/>
      <c r="AD842" s="230"/>
      <c r="AE842" s="230"/>
      <c r="AF842" s="230"/>
      <c r="AG842" s="230"/>
      <c r="AH842" s="230"/>
      <c r="AI842" s="230"/>
      <c r="AJ842" s="230"/>
      <c r="AK842" s="230"/>
      <c r="AL842" s="230"/>
      <c r="AM842" s="230"/>
      <c r="AN842" s="230"/>
      <c r="AO842" s="230"/>
      <c r="AP842" s="230"/>
      <c r="AQ842" s="230"/>
      <c r="AR842" s="230"/>
      <c r="AS842" s="230"/>
      <c r="AT842" s="230"/>
      <c r="AU842" s="230"/>
      <c r="AV842" s="230"/>
      <c r="AW842" s="230"/>
      <c r="AX842" s="230"/>
      <c r="AY842" s="230"/>
      <c r="AZ842" s="230"/>
      <c r="BA842" s="230"/>
      <c r="BB842" s="230"/>
      <c r="BC842" s="230"/>
      <c r="BD842" s="230"/>
      <c r="BE842" s="230"/>
      <c r="BF842" s="230"/>
      <c r="BG842" s="230"/>
      <c r="BH842" s="230"/>
      <c r="BI842" s="230"/>
      <c r="BJ842" s="230"/>
      <c r="BK842" s="230"/>
      <c r="BL842" s="230"/>
      <c r="BM842" s="230"/>
      <c r="BN842" s="230"/>
      <c r="BO842" s="230"/>
      <c r="BP842" s="230"/>
      <c r="BQ842" s="230"/>
      <c r="BR842" s="230"/>
      <c r="BS842" s="230"/>
      <c r="BT842" s="230"/>
      <c r="BU842" s="230"/>
      <c r="BV842" s="230"/>
      <c r="BW842" s="230"/>
      <c r="BX842" s="230"/>
      <c r="BY842" s="230"/>
      <c r="BZ842" s="230"/>
      <c r="CA842" s="230"/>
      <c r="CB842" s="230"/>
      <c r="CC842" s="230"/>
      <c r="CD842" s="230"/>
      <c r="CE842" s="230"/>
      <c r="CF842" s="230"/>
      <c r="CG842" s="230"/>
      <c r="CH842" s="230"/>
      <c r="CI842" s="230"/>
      <c r="CJ842" s="230"/>
      <c r="CK842" s="230"/>
      <c r="CL842" s="230"/>
      <c r="CM842" s="230"/>
      <c r="CN842" s="230"/>
      <c r="CO842" s="230"/>
      <c r="CP842" s="230"/>
      <c r="CQ842" s="230"/>
      <c r="CR842" s="230"/>
      <c r="CS842" s="230"/>
      <c r="CT842" s="230"/>
      <c r="CU842" s="230"/>
      <c r="CV842" s="230"/>
      <c r="CW842" s="230"/>
      <c r="CX842" s="230"/>
      <c r="CY842" s="230"/>
      <c r="CZ842" s="230"/>
      <c r="DA842" s="230"/>
      <c r="DB842" s="230"/>
      <c r="DC842" s="230"/>
      <c r="DD842" s="230"/>
      <c r="DE842" s="230"/>
      <c r="DF842" s="230"/>
      <c r="DG842" s="230"/>
      <c r="DH842" s="230"/>
      <c r="DI842" s="230"/>
      <c r="DJ842" s="230"/>
      <c r="DK842" s="230"/>
      <c r="DL842" s="230"/>
      <c r="DM842" s="230"/>
      <c r="DN842" s="230"/>
      <c r="DO842" s="230"/>
      <c r="DP842" s="230"/>
      <c r="DQ842" s="230"/>
      <c r="DR842" s="230"/>
      <c r="DS842" s="230"/>
      <c r="DT842" s="230"/>
      <c r="DU842" s="230"/>
      <c r="DV842" s="230"/>
      <c r="DW842" s="230"/>
      <c r="DX842" s="230"/>
      <c r="DY842" s="230"/>
      <c r="DZ842" s="230"/>
      <c r="EA842" s="230"/>
      <c r="EB842" s="230"/>
      <c r="EC842" s="230"/>
      <c r="ED842" s="230"/>
      <c r="EE842" s="230"/>
      <c r="EF842" s="230"/>
      <c r="EG842" s="230"/>
      <c r="EH842" s="230"/>
      <c r="EI842" s="230"/>
      <c r="EJ842" s="230"/>
      <c r="EK842" s="230"/>
      <c r="EL842" s="230"/>
      <c r="EM842" s="230"/>
      <c r="EN842" s="230"/>
      <c r="EO842" s="230"/>
      <c r="EP842" s="230"/>
      <c r="EQ842" s="230"/>
      <c r="ER842" s="230"/>
      <c r="ES842" s="230"/>
      <c r="ET842" s="230"/>
      <c r="EU842" s="230"/>
      <c r="EV842" s="230"/>
      <c r="EW842" s="230"/>
      <c r="EX842" s="230"/>
      <c r="EY842" s="230"/>
      <c r="EZ842" s="230"/>
      <c r="FA842" s="230"/>
      <c r="FB842" s="230"/>
      <c r="FC842" s="230"/>
      <c r="FD842" s="230"/>
      <c r="FE842" s="230"/>
      <c r="FF842" s="230"/>
      <c r="FG842" s="230"/>
      <c r="FH842" s="230"/>
      <c r="FI842" s="230"/>
      <c r="FJ842" s="230"/>
      <c r="FK842" s="230"/>
      <c r="FL842" s="230"/>
      <c r="FM842" s="230"/>
      <c r="FN842" s="230"/>
      <c r="FO842" s="230"/>
      <c r="FP842" s="230"/>
      <c r="FQ842" s="230"/>
      <c r="FR842" s="230"/>
      <c r="FS842" s="230"/>
      <c r="FT842" s="230"/>
      <c r="FU842" s="230"/>
      <c r="FV842" s="230"/>
      <c r="FW842" s="230"/>
      <c r="FX842" s="230"/>
      <c r="FY842" s="230"/>
      <c r="FZ842" s="230"/>
      <c r="GA842" s="230"/>
      <c r="GB842" s="230"/>
      <c r="GC842" s="230"/>
      <c r="GD842" s="230"/>
      <c r="GE842" s="230"/>
      <c r="GF842" s="230"/>
      <c r="GG842" s="230"/>
      <c r="GH842" s="230"/>
      <c r="GI842" s="230"/>
      <c r="GJ842" s="230"/>
      <c r="GK842" s="230"/>
      <c r="GL842" s="230"/>
      <c r="GM842" s="230"/>
      <c r="GN842" s="230"/>
      <c r="GO842" s="230"/>
      <c r="GP842" s="230"/>
      <c r="GQ842" s="230"/>
      <c r="GR842" s="230"/>
      <c r="GS842" s="230"/>
      <c r="GT842" s="230"/>
      <c r="GU842" s="230"/>
      <c r="GV842" s="230"/>
      <c r="GW842" s="230"/>
      <c r="GX842" s="230"/>
      <c r="GY842" s="230"/>
      <c r="GZ842" s="230"/>
      <c r="HA842" s="230"/>
      <c r="HB842" s="230"/>
      <c r="HC842" s="230"/>
      <c r="HD842" s="230"/>
      <c r="HE842" s="230"/>
      <c r="HF842" s="230"/>
      <c r="HG842" s="230"/>
      <c r="HH842" s="230"/>
      <c r="HI842" s="230"/>
      <c r="HJ842" s="230"/>
      <c r="HK842" s="230"/>
      <c r="HL842" s="230"/>
      <c r="HM842" s="230"/>
      <c r="HN842" s="230"/>
      <c r="HO842" s="230"/>
      <c r="HP842" s="230"/>
      <c r="HQ842" s="230"/>
      <c r="HR842" s="230"/>
      <c r="HS842" s="230"/>
      <c r="HT842" s="230"/>
      <c r="HU842" s="230"/>
      <c r="HV842" s="230"/>
      <c r="HW842" s="230"/>
      <c r="HX842" s="230"/>
      <c r="HY842" s="230"/>
      <c r="HZ842" s="230"/>
      <c r="IA842" s="230"/>
      <c r="IB842" s="230"/>
      <c r="IC842" s="230"/>
      <c r="ID842" s="230"/>
      <c r="IE842" s="230"/>
      <c r="IF842" s="230"/>
      <c r="IG842" s="230"/>
      <c r="IH842" s="230"/>
      <c r="II842" s="230"/>
      <c r="IJ842" s="230"/>
      <c r="IK842" s="230"/>
      <c r="IL842" s="230"/>
      <c r="IM842" s="230"/>
      <c r="IN842" s="230"/>
      <c r="IO842" s="230"/>
      <c r="IP842" s="230"/>
      <c r="IQ842" s="230"/>
      <c r="IR842" s="230"/>
      <c r="IS842" s="230"/>
      <c r="IT842" s="230"/>
    </row>
    <row r="843" spans="1:254" x14ac:dyDescent="0.25">
      <c r="A843" s="76"/>
      <c r="B843" s="99"/>
      <c r="C843" s="99"/>
      <c r="D843" s="99"/>
      <c r="E843" s="295"/>
      <c r="F843" s="390"/>
      <c r="G843" s="323"/>
      <c r="H843" s="159"/>
      <c r="I843" s="159"/>
      <c r="J843" s="1"/>
      <c r="K843" s="385"/>
      <c r="L843" s="101"/>
      <c r="M843" s="101"/>
      <c r="O843" s="253"/>
      <c r="Q843" s="230"/>
      <c r="R843" s="230"/>
      <c r="S843" s="230"/>
      <c r="T843" s="230"/>
      <c r="U843" s="230"/>
      <c r="V843" s="230"/>
      <c r="W843" s="230"/>
      <c r="X843" s="230"/>
      <c r="Y843" s="230"/>
      <c r="Z843" s="230"/>
      <c r="AA843" s="230"/>
      <c r="AB843" s="230"/>
      <c r="AC843" s="230"/>
      <c r="AD843" s="230"/>
      <c r="AE843" s="230"/>
      <c r="AF843" s="230"/>
      <c r="AG843" s="230"/>
      <c r="AH843" s="230"/>
      <c r="AI843" s="230"/>
      <c r="AJ843" s="230"/>
      <c r="AK843" s="230"/>
      <c r="AL843" s="230"/>
      <c r="AM843" s="230"/>
      <c r="AN843" s="230"/>
      <c r="AO843" s="230"/>
      <c r="AP843" s="230"/>
      <c r="AQ843" s="230"/>
      <c r="AR843" s="230"/>
      <c r="AS843" s="230"/>
      <c r="AT843" s="230"/>
      <c r="AU843" s="230"/>
      <c r="AV843" s="230"/>
      <c r="AW843" s="230"/>
      <c r="AX843" s="230"/>
      <c r="AY843" s="230"/>
      <c r="AZ843" s="230"/>
      <c r="BA843" s="230"/>
      <c r="BB843" s="230"/>
      <c r="BC843" s="230"/>
      <c r="BD843" s="230"/>
      <c r="BE843" s="230"/>
      <c r="BF843" s="230"/>
      <c r="BG843" s="230"/>
      <c r="BH843" s="230"/>
      <c r="BI843" s="230"/>
      <c r="BJ843" s="230"/>
      <c r="BK843" s="230"/>
      <c r="BL843" s="230"/>
      <c r="BM843" s="230"/>
      <c r="BN843" s="230"/>
      <c r="BO843" s="230"/>
      <c r="BP843" s="230"/>
      <c r="BQ843" s="230"/>
      <c r="BR843" s="230"/>
      <c r="BS843" s="230"/>
      <c r="BT843" s="230"/>
      <c r="BU843" s="230"/>
      <c r="BV843" s="230"/>
      <c r="BW843" s="230"/>
      <c r="BX843" s="230"/>
      <c r="BY843" s="230"/>
      <c r="BZ843" s="230"/>
      <c r="CA843" s="230"/>
      <c r="CB843" s="230"/>
      <c r="CC843" s="230"/>
      <c r="CD843" s="230"/>
      <c r="CE843" s="230"/>
      <c r="CF843" s="230"/>
      <c r="CG843" s="230"/>
      <c r="CH843" s="230"/>
      <c r="CI843" s="230"/>
      <c r="CJ843" s="230"/>
      <c r="CK843" s="230"/>
      <c r="CL843" s="230"/>
      <c r="CM843" s="230"/>
      <c r="CN843" s="230"/>
      <c r="CO843" s="230"/>
      <c r="CP843" s="230"/>
      <c r="CQ843" s="230"/>
      <c r="CR843" s="230"/>
      <c r="CS843" s="230"/>
      <c r="CT843" s="230"/>
      <c r="CU843" s="230"/>
      <c r="CV843" s="230"/>
      <c r="CW843" s="230"/>
      <c r="CX843" s="230"/>
      <c r="CY843" s="230"/>
      <c r="CZ843" s="230"/>
      <c r="DA843" s="230"/>
      <c r="DB843" s="230"/>
      <c r="DC843" s="230"/>
      <c r="DD843" s="230"/>
      <c r="DE843" s="230"/>
      <c r="DF843" s="230"/>
      <c r="DG843" s="230"/>
      <c r="DH843" s="230"/>
      <c r="DI843" s="230"/>
      <c r="DJ843" s="230"/>
      <c r="DK843" s="230"/>
      <c r="DL843" s="230"/>
      <c r="DM843" s="230"/>
      <c r="DN843" s="230"/>
      <c r="DO843" s="230"/>
      <c r="DP843" s="230"/>
      <c r="DQ843" s="230"/>
      <c r="DR843" s="230"/>
      <c r="DS843" s="230"/>
      <c r="DT843" s="230"/>
      <c r="DU843" s="230"/>
      <c r="DV843" s="230"/>
      <c r="DW843" s="230"/>
      <c r="DX843" s="230"/>
      <c r="DY843" s="230"/>
      <c r="DZ843" s="230"/>
      <c r="EA843" s="230"/>
      <c r="EB843" s="230"/>
      <c r="EC843" s="230"/>
      <c r="ED843" s="230"/>
      <c r="EE843" s="230"/>
      <c r="EF843" s="230"/>
      <c r="EG843" s="230"/>
      <c r="EH843" s="230"/>
      <c r="EI843" s="230"/>
      <c r="EJ843" s="230"/>
      <c r="EK843" s="230"/>
      <c r="EL843" s="230"/>
      <c r="EM843" s="230"/>
      <c r="EN843" s="230"/>
      <c r="EO843" s="230"/>
      <c r="EP843" s="230"/>
      <c r="EQ843" s="230"/>
      <c r="ER843" s="230"/>
      <c r="ES843" s="230"/>
      <c r="ET843" s="230"/>
      <c r="EU843" s="230"/>
      <c r="EV843" s="230"/>
      <c r="EW843" s="230"/>
      <c r="EX843" s="230"/>
      <c r="EY843" s="230"/>
      <c r="EZ843" s="230"/>
      <c r="FA843" s="230"/>
      <c r="FB843" s="230"/>
      <c r="FC843" s="230"/>
      <c r="FD843" s="230"/>
      <c r="FE843" s="230"/>
      <c r="FF843" s="230"/>
      <c r="FG843" s="230"/>
      <c r="FH843" s="230"/>
      <c r="FI843" s="230"/>
      <c r="FJ843" s="230"/>
      <c r="FK843" s="230"/>
      <c r="FL843" s="230"/>
      <c r="FM843" s="230"/>
      <c r="FN843" s="230"/>
      <c r="FO843" s="230"/>
      <c r="FP843" s="230"/>
      <c r="FQ843" s="230"/>
      <c r="FR843" s="230"/>
      <c r="FS843" s="230"/>
      <c r="FT843" s="230"/>
      <c r="FU843" s="230"/>
      <c r="FV843" s="230"/>
      <c r="FW843" s="230"/>
      <c r="FX843" s="230"/>
      <c r="FY843" s="230"/>
      <c r="FZ843" s="230"/>
      <c r="GA843" s="230"/>
      <c r="GB843" s="230"/>
      <c r="GC843" s="230"/>
      <c r="GD843" s="230"/>
      <c r="GE843" s="230"/>
      <c r="GF843" s="230"/>
      <c r="GG843" s="230"/>
      <c r="GH843" s="230"/>
      <c r="GI843" s="230"/>
      <c r="GJ843" s="230"/>
      <c r="GK843" s="230"/>
      <c r="GL843" s="230"/>
      <c r="GM843" s="230"/>
      <c r="GN843" s="230"/>
      <c r="GO843" s="230"/>
      <c r="GP843" s="230"/>
      <c r="GQ843" s="230"/>
      <c r="GR843" s="230"/>
      <c r="GS843" s="230"/>
      <c r="GT843" s="230"/>
      <c r="GU843" s="230"/>
      <c r="GV843" s="230"/>
      <c r="GW843" s="230"/>
      <c r="GX843" s="230"/>
      <c r="GY843" s="230"/>
      <c r="GZ843" s="230"/>
      <c r="HA843" s="230"/>
      <c r="HB843" s="230"/>
      <c r="HC843" s="230"/>
      <c r="HD843" s="230"/>
      <c r="HE843" s="230"/>
      <c r="HF843" s="230"/>
      <c r="HG843" s="230"/>
      <c r="HH843" s="230"/>
      <c r="HI843" s="230"/>
      <c r="HJ843" s="230"/>
      <c r="HK843" s="230"/>
      <c r="HL843" s="230"/>
      <c r="HM843" s="230"/>
      <c r="HN843" s="230"/>
      <c r="HO843" s="230"/>
      <c r="HP843" s="230"/>
      <c r="HQ843" s="230"/>
      <c r="HR843" s="230"/>
      <c r="HS843" s="230"/>
      <c r="HT843" s="230"/>
      <c r="HU843" s="230"/>
      <c r="HV843" s="230"/>
      <c r="HW843" s="230"/>
      <c r="HX843" s="230"/>
      <c r="HY843" s="230"/>
      <c r="HZ843" s="230"/>
      <c r="IA843" s="230"/>
      <c r="IB843" s="230"/>
      <c r="IC843" s="230"/>
      <c r="ID843" s="230"/>
      <c r="IE843" s="230"/>
      <c r="IF843" s="230"/>
      <c r="IG843" s="230"/>
      <c r="IH843" s="230"/>
      <c r="II843" s="230"/>
      <c r="IJ843" s="230"/>
      <c r="IK843" s="230"/>
      <c r="IL843" s="230"/>
      <c r="IM843" s="230"/>
      <c r="IN843" s="230"/>
      <c r="IO843" s="230"/>
      <c r="IP843" s="230"/>
      <c r="IQ843" s="230"/>
      <c r="IR843" s="230"/>
      <c r="IS843" s="230"/>
      <c r="IT843" s="230"/>
    </row>
    <row r="844" spans="1:254" x14ac:dyDescent="0.25">
      <c r="A844" s="77" t="s">
        <v>854</v>
      </c>
      <c r="B844" s="99"/>
      <c r="C844" s="99"/>
      <c r="D844" s="99"/>
      <c r="E844" s="76"/>
      <c r="F844" s="103"/>
      <c r="G844" s="319"/>
      <c r="H844" s="99"/>
      <c r="I844" s="429"/>
      <c r="J844" s="154"/>
      <c r="K844" s="382"/>
      <c r="L844" s="151"/>
      <c r="M844" s="101"/>
      <c r="O844" s="253"/>
      <c r="Q844" s="230"/>
      <c r="R844" s="230"/>
      <c r="S844" s="230"/>
      <c r="T844" s="230"/>
      <c r="U844" s="230"/>
      <c r="V844" s="230"/>
      <c r="W844" s="230"/>
      <c r="X844" s="230"/>
      <c r="Y844" s="230"/>
      <c r="Z844" s="230"/>
      <c r="AA844" s="230"/>
      <c r="AB844" s="230"/>
      <c r="AC844" s="230"/>
      <c r="AD844" s="230"/>
      <c r="AE844" s="230"/>
      <c r="AF844" s="230"/>
      <c r="AG844" s="230"/>
      <c r="AH844" s="230"/>
      <c r="AI844" s="230"/>
      <c r="AJ844" s="230"/>
      <c r="AK844" s="230"/>
      <c r="AL844" s="230"/>
      <c r="AM844" s="230"/>
      <c r="AN844" s="230"/>
      <c r="AO844" s="230"/>
      <c r="AP844" s="230"/>
      <c r="AQ844" s="230"/>
      <c r="AR844" s="230"/>
      <c r="AS844" s="230"/>
      <c r="AT844" s="230"/>
      <c r="AU844" s="230"/>
      <c r="AV844" s="230"/>
      <c r="AW844" s="230"/>
      <c r="AX844" s="230"/>
      <c r="AY844" s="230"/>
      <c r="AZ844" s="230"/>
      <c r="BA844" s="230"/>
      <c r="BB844" s="230"/>
      <c r="BC844" s="230"/>
      <c r="BD844" s="230"/>
      <c r="BE844" s="230"/>
      <c r="BF844" s="230"/>
      <c r="BG844" s="230"/>
      <c r="BH844" s="230"/>
      <c r="BI844" s="230"/>
      <c r="BJ844" s="230"/>
      <c r="BK844" s="230"/>
      <c r="BL844" s="230"/>
      <c r="BM844" s="230"/>
      <c r="BN844" s="230"/>
      <c r="BO844" s="230"/>
      <c r="BP844" s="230"/>
      <c r="BQ844" s="230"/>
      <c r="BR844" s="230"/>
      <c r="BS844" s="230"/>
      <c r="BT844" s="230"/>
      <c r="BU844" s="230"/>
      <c r="BV844" s="230"/>
      <c r="BW844" s="230"/>
      <c r="BX844" s="230"/>
      <c r="BY844" s="230"/>
      <c r="BZ844" s="230"/>
      <c r="CA844" s="230"/>
      <c r="CB844" s="230"/>
      <c r="CC844" s="230"/>
      <c r="CD844" s="230"/>
      <c r="CE844" s="230"/>
      <c r="CF844" s="230"/>
      <c r="CG844" s="230"/>
      <c r="CH844" s="230"/>
      <c r="CI844" s="230"/>
      <c r="CJ844" s="230"/>
      <c r="CK844" s="230"/>
      <c r="CL844" s="230"/>
      <c r="CM844" s="230"/>
      <c r="CN844" s="230"/>
      <c r="CO844" s="230"/>
      <c r="CP844" s="230"/>
      <c r="CQ844" s="230"/>
      <c r="CR844" s="230"/>
      <c r="CS844" s="230"/>
      <c r="CT844" s="230"/>
      <c r="CU844" s="230"/>
      <c r="CV844" s="230"/>
      <c r="CW844" s="230"/>
      <c r="CX844" s="230"/>
      <c r="CY844" s="230"/>
      <c r="CZ844" s="230"/>
      <c r="DA844" s="230"/>
      <c r="DB844" s="230"/>
      <c r="DC844" s="230"/>
      <c r="DD844" s="230"/>
      <c r="DE844" s="230"/>
      <c r="DF844" s="230"/>
      <c r="DG844" s="230"/>
      <c r="DH844" s="230"/>
      <c r="DI844" s="230"/>
      <c r="DJ844" s="230"/>
      <c r="DK844" s="230"/>
      <c r="DL844" s="230"/>
      <c r="DM844" s="230"/>
      <c r="DN844" s="230"/>
      <c r="DO844" s="230"/>
      <c r="DP844" s="230"/>
      <c r="DQ844" s="230"/>
      <c r="DR844" s="230"/>
      <c r="DS844" s="230"/>
      <c r="DT844" s="230"/>
      <c r="DU844" s="230"/>
      <c r="DV844" s="230"/>
      <c r="DW844" s="230"/>
      <c r="DX844" s="230"/>
      <c r="DY844" s="230"/>
      <c r="DZ844" s="230"/>
      <c r="EA844" s="230"/>
      <c r="EB844" s="230"/>
      <c r="EC844" s="230"/>
      <c r="ED844" s="230"/>
      <c r="EE844" s="230"/>
      <c r="EF844" s="230"/>
      <c r="EG844" s="230"/>
      <c r="EH844" s="230"/>
      <c r="EI844" s="230"/>
      <c r="EJ844" s="230"/>
      <c r="EK844" s="230"/>
      <c r="EL844" s="230"/>
      <c r="EM844" s="230"/>
      <c r="EN844" s="230"/>
      <c r="EO844" s="230"/>
      <c r="EP844" s="230"/>
      <c r="EQ844" s="230"/>
      <c r="ER844" s="230"/>
      <c r="ES844" s="230"/>
      <c r="ET844" s="230"/>
      <c r="EU844" s="230"/>
      <c r="EV844" s="230"/>
      <c r="EW844" s="230"/>
      <c r="EX844" s="230"/>
      <c r="EY844" s="230"/>
      <c r="EZ844" s="230"/>
      <c r="FA844" s="230"/>
      <c r="FB844" s="230"/>
      <c r="FC844" s="230"/>
      <c r="FD844" s="230"/>
      <c r="FE844" s="230"/>
      <c r="FF844" s="230"/>
      <c r="FG844" s="230"/>
      <c r="FH844" s="230"/>
      <c r="FI844" s="230"/>
      <c r="FJ844" s="230"/>
      <c r="FK844" s="230"/>
      <c r="FL844" s="230"/>
      <c r="FM844" s="230"/>
      <c r="FN844" s="230"/>
      <c r="FO844" s="230"/>
      <c r="FP844" s="230"/>
      <c r="FQ844" s="230"/>
      <c r="FR844" s="230"/>
      <c r="FS844" s="230"/>
      <c r="FT844" s="230"/>
      <c r="FU844" s="230"/>
      <c r="FV844" s="230"/>
      <c r="FW844" s="230"/>
      <c r="FX844" s="230"/>
      <c r="FY844" s="230"/>
      <c r="FZ844" s="230"/>
      <c r="GA844" s="230"/>
      <c r="GB844" s="230"/>
      <c r="GC844" s="230"/>
      <c r="GD844" s="230"/>
      <c r="GE844" s="230"/>
      <c r="GF844" s="230"/>
      <c r="GG844" s="230"/>
      <c r="GH844" s="230"/>
      <c r="GI844" s="230"/>
      <c r="GJ844" s="230"/>
      <c r="GK844" s="230"/>
      <c r="GL844" s="230"/>
      <c r="GM844" s="230"/>
      <c r="GN844" s="230"/>
      <c r="GO844" s="230"/>
      <c r="GP844" s="230"/>
      <c r="GQ844" s="230"/>
      <c r="GR844" s="230"/>
      <c r="GS844" s="230"/>
      <c r="GT844" s="230"/>
      <c r="GU844" s="230"/>
      <c r="GV844" s="230"/>
      <c r="GW844" s="230"/>
      <c r="GX844" s="230"/>
      <c r="GY844" s="230"/>
      <c r="GZ844" s="230"/>
      <c r="HA844" s="230"/>
      <c r="HB844" s="230"/>
      <c r="HC844" s="230"/>
      <c r="HD844" s="230"/>
      <c r="HE844" s="230"/>
      <c r="HF844" s="230"/>
      <c r="HG844" s="230"/>
      <c r="HH844" s="230"/>
      <c r="HI844" s="230"/>
      <c r="HJ844" s="230"/>
      <c r="HK844" s="230"/>
      <c r="HL844" s="230"/>
      <c r="HM844" s="230"/>
      <c r="HN844" s="230"/>
      <c r="HO844" s="230"/>
      <c r="HP844" s="230"/>
      <c r="HQ844" s="230"/>
      <c r="HR844" s="230"/>
      <c r="HS844" s="230"/>
      <c r="HT844" s="230"/>
      <c r="HU844" s="230"/>
      <c r="HV844" s="230"/>
      <c r="HW844" s="230"/>
      <c r="HX844" s="230"/>
      <c r="HY844" s="230"/>
      <c r="HZ844" s="230"/>
      <c r="IA844" s="230"/>
      <c r="IB844" s="230"/>
      <c r="IC844" s="230"/>
      <c r="ID844" s="230"/>
      <c r="IE844" s="230"/>
      <c r="IF844" s="230"/>
      <c r="IG844" s="230"/>
      <c r="IH844" s="230"/>
      <c r="II844" s="230"/>
      <c r="IJ844" s="230"/>
      <c r="IK844" s="230"/>
      <c r="IL844" s="230"/>
      <c r="IM844" s="230"/>
      <c r="IN844" s="230"/>
      <c r="IO844" s="230"/>
      <c r="IP844" s="230"/>
      <c r="IQ844" s="230"/>
      <c r="IR844" s="230"/>
      <c r="IS844" s="230"/>
      <c r="IT844" s="230"/>
    </row>
    <row r="845" spans="1:254" ht="26.25" customHeight="1" x14ac:dyDescent="0.25">
      <c r="A845" s="547" t="s">
        <v>970</v>
      </c>
      <c r="B845" s="547"/>
      <c r="C845" s="547"/>
      <c r="D845" s="548"/>
      <c r="E845" s="80"/>
      <c r="F845" s="81" t="s">
        <v>115</v>
      </c>
      <c r="G845" s="320"/>
      <c r="H845" s="81"/>
      <c r="I845" s="321"/>
      <c r="J845" s="362"/>
      <c r="K845" s="261">
        <v>0</v>
      </c>
      <c r="L845" s="150" t="s">
        <v>585</v>
      </c>
      <c r="M845" s="353" t="s">
        <v>586</v>
      </c>
      <c r="O845" s="253"/>
      <c r="Q845" s="230"/>
      <c r="R845" s="230"/>
      <c r="S845" s="230"/>
      <c r="T845" s="230"/>
      <c r="U845" s="230"/>
      <c r="V845" s="230"/>
      <c r="W845" s="230"/>
      <c r="X845" s="230"/>
      <c r="Y845" s="230"/>
      <c r="Z845" s="230"/>
      <c r="AA845" s="230"/>
      <c r="AB845" s="230"/>
      <c r="AC845" s="230"/>
      <c r="AD845" s="230"/>
      <c r="AE845" s="230"/>
      <c r="AF845" s="230"/>
      <c r="AG845" s="230"/>
      <c r="AH845" s="230"/>
      <c r="AI845" s="230"/>
      <c r="AJ845" s="230"/>
      <c r="AK845" s="230"/>
      <c r="AL845" s="230"/>
      <c r="AM845" s="230"/>
      <c r="AN845" s="230"/>
      <c r="AO845" s="230"/>
      <c r="AP845" s="230"/>
      <c r="AQ845" s="230"/>
      <c r="AR845" s="230"/>
      <c r="AS845" s="230"/>
      <c r="AT845" s="230"/>
      <c r="AU845" s="230"/>
      <c r="AV845" s="230"/>
      <c r="AW845" s="230"/>
      <c r="AX845" s="230"/>
      <c r="AY845" s="230"/>
      <c r="AZ845" s="230"/>
      <c r="BA845" s="230"/>
      <c r="BB845" s="230"/>
      <c r="BC845" s="230"/>
      <c r="BD845" s="230"/>
      <c r="BE845" s="230"/>
      <c r="BF845" s="230"/>
      <c r="BG845" s="230"/>
      <c r="BH845" s="230"/>
      <c r="BI845" s="230"/>
      <c r="BJ845" s="230"/>
      <c r="BK845" s="230"/>
      <c r="BL845" s="230"/>
      <c r="BM845" s="230"/>
      <c r="BN845" s="230"/>
      <c r="BO845" s="230"/>
      <c r="BP845" s="230"/>
      <c r="BQ845" s="230"/>
      <c r="BR845" s="230"/>
      <c r="BS845" s="230"/>
      <c r="BT845" s="230"/>
      <c r="BU845" s="230"/>
      <c r="BV845" s="230"/>
      <c r="BW845" s="230"/>
      <c r="BX845" s="230"/>
      <c r="BY845" s="230"/>
      <c r="BZ845" s="230"/>
      <c r="CA845" s="230"/>
      <c r="CB845" s="230"/>
      <c r="CC845" s="230"/>
      <c r="CD845" s="230"/>
      <c r="CE845" s="230"/>
      <c r="CF845" s="230"/>
      <c r="CG845" s="230"/>
      <c r="CH845" s="230"/>
      <c r="CI845" s="230"/>
      <c r="CJ845" s="230"/>
      <c r="CK845" s="230"/>
      <c r="CL845" s="230"/>
      <c r="CM845" s="230"/>
      <c r="CN845" s="230"/>
      <c r="CO845" s="230"/>
      <c r="CP845" s="230"/>
      <c r="CQ845" s="230"/>
      <c r="CR845" s="230"/>
      <c r="CS845" s="230"/>
      <c r="CT845" s="230"/>
      <c r="CU845" s="230"/>
      <c r="CV845" s="230"/>
      <c r="CW845" s="230"/>
      <c r="CX845" s="230"/>
      <c r="CY845" s="230"/>
      <c r="CZ845" s="230"/>
      <c r="DA845" s="230"/>
      <c r="DB845" s="230"/>
      <c r="DC845" s="230"/>
      <c r="DD845" s="230"/>
      <c r="DE845" s="230"/>
      <c r="DF845" s="230"/>
      <c r="DG845" s="230"/>
      <c r="DH845" s="230"/>
      <c r="DI845" s="230"/>
      <c r="DJ845" s="230"/>
      <c r="DK845" s="230"/>
      <c r="DL845" s="230"/>
      <c r="DM845" s="230"/>
      <c r="DN845" s="230"/>
      <c r="DO845" s="230"/>
      <c r="DP845" s="230"/>
      <c r="DQ845" s="230"/>
      <c r="DR845" s="230"/>
      <c r="DS845" s="230"/>
      <c r="DT845" s="230"/>
      <c r="DU845" s="230"/>
      <c r="DV845" s="230"/>
      <c r="DW845" s="230"/>
      <c r="DX845" s="230"/>
      <c r="DY845" s="230"/>
      <c r="DZ845" s="230"/>
      <c r="EA845" s="230"/>
      <c r="EB845" s="230"/>
      <c r="EC845" s="230"/>
      <c r="ED845" s="230"/>
      <c r="EE845" s="230"/>
      <c r="EF845" s="230"/>
      <c r="EG845" s="230"/>
      <c r="EH845" s="230"/>
      <c r="EI845" s="230"/>
      <c r="EJ845" s="230"/>
      <c r="EK845" s="230"/>
      <c r="EL845" s="230"/>
      <c r="EM845" s="230"/>
      <c r="EN845" s="230"/>
      <c r="EO845" s="230"/>
      <c r="EP845" s="230"/>
      <c r="EQ845" s="230"/>
      <c r="ER845" s="230"/>
      <c r="ES845" s="230"/>
      <c r="ET845" s="230"/>
      <c r="EU845" s="230"/>
      <c r="EV845" s="230"/>
      <c r="EW845" s="230"/>
      <c r="EX845" s="230"/>
      <c r="EY845" s="230"/>
      <c r="EZ845" s="230"/>
      <c r="FA845" s="230"/>
      <c r="FB845" s="230"/>
      <c r="FC845" s="230"/>
      <c r="FD845" s="230"/>
      <c r="FE845" s="230"/>
      <c r="FF845" s="230"/>
      <c r="FG845" s="230"/>
      <c r="FH845" s="230"/>
      <c r="FI845" s="230"/>
      <c r="FJ845" s="230"/>
      <c r="FK845" s="230"/>
      <c r="FL845" s="230"/>
      <c r="FM845" s="230"/>
      <c r="FN845" s="230"/>
      <c r="FO845" s="230"/>
      <c r="FP845" s="230"/>
      <c r="FQ845" s="230"/>
      <c r="FR845" s="230"/>
      <c r="FS845" s="230"/>
      <c r="FT845" s="230"/>
      <c r="FU845" s="230"/>
      <c r="FV845" s="230"/>
      <c r="FW845" s="230"/>
      <c r="FX845" s="230"/>
      <c r="FY845" s="230"/>
      <c r="FZ845" s="230"/>
      <c r="GA845" s="230"/>
      <c r="GB845" s="230"/>
      <c r="GC845" s="230"/>
      <c r="GD845" s="230"/>
      <c r="GE845" s="230"/>
      <c r="GF845" s="230"/>
      <c r="GG845" s="230"/>
      <c r="GH845" s="230"/>
      <c r="GI845" s="230"/>
      <c r="GJ845" s="230"/>
      <c r="GK845" s="230"/>
      <c r="GL845" s="230"/>
      <c r="GM845" s="230"/>
      <c r="GN845" s="230"/>
      <c r="GO845" s="230"/>
      <c r="GP845" s="230"/>
      <c r="GQ845" s="230"/>
      <c r="GR845" s="230"/>
      <c r="GS845" s="230"/>
      <c r="GT845" s="230"/>
      <c r="GU845" s="230"/>
      <c r="GV845" s="230"/>
      <c r="GW845" s="230"/>
      <c r="GX845" s="230"/>
      <c r="GY845" s="230"/>
      <c r="GZ845" s="230"/>
      <c r="HA845" s="230"/>
      <c r="HB845" s="230"/>
      <c r="HC845" s="230"/>
      <c r="HD845" s="230"/>
      <c r="HE845" s="230"/>
      <c r="HF845" s="230"/>
      <c r="HG845" s="230"/>
      <c r="HH845" s="230"/>
      <c r="HI845" s="230"/>
      <c r="HJ845" s="230"/>
      <c r="HK845" s="230"/>
      <c r="HL845" s="230"/>
      <c r="HM845" s="230"/>
      <c r="HN845" s="230"/>
      <c r="HO845" s="230"/>
      <c r="HP845" s="230"/>
      <c r="HQ845" s="230"/>
      <c r="HR845" s="230"/>
      <c r="HS845" s="230"/>
      <c r="HT845" s="230"/>
      <c r="HU845" s="230"/>
      <c r="HV845" s="230"/>
      <c r="HW845" s="230"/>
      <c r="HX845" s="230"/>
      <c r="HY845" s="230"/>
      <c r="HZ845" s="230"/>
      <c r="IA845" s="230"/>
      <c r="IB845" s="230"/>
      <c r="IC845" s="230"/>
      <c r="ID845" s="230"/>
      <c r="IE845" s="230"/>
      <c r="IF845" s="230"/>
      <c r="IG845" s="230"/>
      <c r="IH845" s="230"/>
      <c r="II845" s="230"/>
      <c r="IJ845" s="230"/>
      <c r="IK845" s="230"/>
      <c r="IL845" s="230"/>
      <c r="IM845" s="230"/>
      <c r="IN845" s="230"/>
      <c r="IO845" s="230"/>
      <c r="IP845" s="230"/>
      <c r="IQ845" s="230"/>
      <c r="IR845" s="230"/>
      <c r="IS845" s="230"/>
      <c r="IT845" s="230"/>
    </row>
    <row r="846" spans="1:254" ht="26.25" customHeight="1" x14ac:dyDescent="0.25">
      <c r="A846" s="547" t="s">
        <v>971</v>
      </c>
      <c r="B846" s="547"/>
      <c r="C846" s="547"/>
      <c r="D846" s="548"/>
      <c r="E846" s="80"/>
      <c r="F846" s="81" t="s">
        <v>115</v>
      </c>
      <c r="G846" s="320"/>
      <c r="H846" s="81"/>
      <c r="I846" s="321"/>
      <c r="J846" s="362"/>
      <c r="K846" s="261">
        <v>0</v>
      </c>
      <c r="L846" s="150" t="s">
        <v>585</v>
      </c>
      <c r="M846" s="353" t="s">
        <v>586</v>
      </c>
      <c r="N846" s="230"/>
      <c r="O846" s="253"/>
    </row>
    <row r="847" spans="1:254" ht="25.5" customHeight="1" x14ac:dyDescent="0.25">
      <c r="A847" s="547" t="s">
        <v>972</v>
      </c>
      <c r="B847" s="547"/>
      <c r="C847" s="547"/>
      <c r="D847" s="548"/>
      <c r="E847" s="80"/>
      <c r="F847" s="81" t="s">
        <v>115</v>
      </c>
      <c r="G847" s="320"/>
      <c r="H847" s="81"/>
      <c r="I847" s="321"/>
      <c r="J847" s="24"/>
      <c r="K847" s="261">
        <v>0</v>
      </c>
      <c r="L847" s="150" t="s">
        <v>585</v>
      </c>
      <c r="M847" s="353" t="s">
        <v>586</v>
      </c>
      <c r="N847" s="230"/>
      <c r="O847" s="253"/>
    </row>
    <row r="848" spans="1:254" ht="15.75" thickBot="1" x14ac:dyDescent="0.3">
      <c r="A848" s="154"/>
      <c r="B848" s="77"/>
      <c r="C848" s="77"/>
      <c r="D848" s="77"/>
      <c r="E848" s="77"/>
      <c r="F848" s="77"/>
      <c r="G848" s="289"/>
      <c r="H848" s="77"/>
      <c r="I848" s="439" t="s">
        <v>458</v>
      </c>
      <c r="J848" s="272"/>
      <c r="K848" s="381" t="str">
        <f>A800</f>
        <v>15 SANACIJSKA DELA</v>
      </c>
      <c r="L848" s="583">
        <f>SUM(M802:M847)</f>
        <v>0</v>
      </c>
      <c r="M848" s="583"/>
      <c r="O848" s="253"/>
    </row>
    <row r="849" spans="1:15" x14ac:dyDescent="0.25">
      <c r="A849" s="185"/>
      <c r="B849" s="184"/>
      <c r="C849" s="184"/>
      <c r="D849" s="184"/>
      <c r="E849" s="75"/>
      <c r="F849" s="156"/>
      <c r="G849" s="265"/>
      <c r="H849" s="22"/>
      <c r="I849" s="155"/>
      <c r="J849" s="22"/>
      <c r="K849" s="133"/>
      <c r="L849" s="162"/>
      <c r="M849" s="161"/>
      <c r="O849" s="253"/>
    </row>
    <row r="850" spans="1:15" x14ac:dyDescent="0.25">
      <c r="A850" s="185"/>
      <c r="B850" s="184"/>
      <c r="C850" s="184"/>
      <c r="D850" s="184"/>
      <c r="E850" s="75"/>
      <c r="F850" s="156"/>
      <c r="G850" s="265"/>
      <c r="H850" s="22"/>
      <c r="I850" s="155"/>
      <c r="J850" s="22"/>
      <c r="K850" s="133"/>
      <c r="L850" s="162"/>
      <c r="M850" s="161"/>
      <c r="O850" s="253"/>
    </row>
    <row r="851" spans="1:15" x14ac:dyDescent="0.25">
      <c r="A851" s="185"/>
      <c r="B851" s="184"/>
      <c r="C851" s="184"/>
      <c r="D851" s="184"/>
      <c r="E851" s="75"/>
      <c r="F851" s="156"/>
      <c r="G851" s="265"/>
      <c r="H851" s="22"/>
      <c r="I851" s="155"/>
      <c r="J851" s="22"/>
      <c r="K851" s="133"/>
      <c r="L851" s="162"/>
      <c r="M851" s="161"/>
      <c r="O851" s="253"/>
    </row>
    <row r="852" spans="1:15" x14ac:dyDescent="0.25">
      <c r="A852" s="152" t="s">
        <v>546</v>
      </c>
      <c r="B852" s="184"/>
      <c r="C852" s="184"/>
      <c r="D852" s="184"/>
      <c r="E852" s="153"/>
      <c r="F852" s="21"/>
      <c r="G852" s="258"/>
      <c r="H852" s="23"/>
      <c r="I852" s="171"/>
      <c r="J852" s="23"/>
      <c r="K852" s="133"/>
      <c r="L852" s="132"/>
      <c r="M852" s="161"/>
      <c r="O852" s="253"/>
    </row>
    <row r="853" spans="1:15" x14ac:dyDescent="0.25">
      <c r="A853" s="184" t="s">
        <v>459</v>
      </c>
      <c r="B853" s="184"/>
      <c r="C853" s="184"/>
      <c r="D853" s="184"/>
      <c r="E853" s="153"/>
      <c r="F853" s="21"/>
      <c r="G853" s="258"/>
      <c r="H853" s="23"/>
      <c r="I853" s="171"/>
      <c r="J853" s="23"/>
      <c r="K853" s="255"/>
      <c r="L853" s="132"/>
      <c r="M853" s="135"/>
      <c r="O853" s="253"/>
    </row>
    <row r="854" spans="1:15" x14ac:dyDescent="0.25">
      <c r="A854" s="185" t="s">
        <v>460</v>
      </c>
      <c r="B854" s="184"/>
      <c r="C854" s="184"/>
      <c r="D854" s="184"/>
      <c r="E854" s="153"/>
      <c r="F854" s="21"/>
      <c r="G854" s="258"/>
      <c r="H854" s="23"/>
      <c r="I854" s="171"/>
      <c r="J854" s="23"/>
      <c r="K854" s="255"/>
      <c r="L854" s="132"/>
      <c r="M854" s="135"/>
      <c r="O854" s="253"/>
    </row>
    <row r="855" spans="1:15" x14ac:dyDescent="0.25">
      <c r="A855" s="184"/>
      <c r="B855" s="184"/>
      <c r="C855" s="184"/>
      <c r="D855" s="184"/>
      <c r="E855" s="153"/>
      <c r="F855" s="21"/>
      <c r="G855" s="258"/>
      <c r="H855" s="23"/>
      <c r="I855" s="171"/>
      <c r="J855" s="23"/>
      <c r="K855" s="255"/>
      <c r="L855" s="132"/>
      <c r="M855" s="135"/>
      <c r="O855" s="253"/>
    </row>
    <row r="856" spans="1:15" x14ac:dyDescent="0.25">
      <c r="A856" s="152" t="s">
        <v>547</v>
      </c>
      <c r="B856" s="184"/>
      <c r="C856" s="184"/>
      <c r="D856" s="184"/>
      <c r="E856" s="153"/>
      <c r="F856" s="21"/>
      <c r="G856" s="258"/>
      <c r="H856" s="23"/>
      <c r="I856" s="171"/>
      <c r="J856" s="23"/>
      <c r="K856" s="255"/>
      <c r="L856" s="132"/>
      <c r="M856" s="135"/>
      <c r="O856" s="253"/>
    </row>
    <row r="857" spans="1:15" x14ac:dyDescent="0.25">
      <c r="A857" s="152" t="s">
        <v>461</v>
      </c>
      <c r="B857" s="184"/>
      <c r="C857" s="184"/>
      <c r="D857" s="184"/>
      <c r="E857" s="177"/>
      <c r="F857" s="178" t="s">
        <v>117</v>
      </c>
      <c r="G857" s="263">
        <v>1</v>
      </c>
      <c r="H857" s="180"/>
      <c r="I857" s="264">
        <v>1</v>
      </c>
      <c r="J857" s="180">
        <v>1</v>
      </c>
      <c r="K857" s="261">
        <v>1</v>
      </c>
      <c r="L857" s="183"/>
      <c r="M857" s="182">
        <f>L857*K857</f>
        <v>0</v>
      </c>
      <c r="O857" s="253"/>
    </row>
    <row r="858" spans="1:15" x14ac:dyDescent="0.25">
      <c r="A858" s="152"/>
      <c r="B858" s="184"/>
      <c r="C858" s="184"/>
      <c r="D858" s="184"/>
      <c r="E858" s="153"/>
      <c r="F858" s="21"/>
      <c r="G858" s="258"/>
      <c r="H858" s="184"/>
      <c r="I858" s="171"/>
      <c r="J858" s="184"/>
      <c r="K858" s="255"/>
      <c r="L858" s="149"/>
      <c r="M858" s="135"/>
      <c r="O858" s="253"/>
    </row>
    <row r="859" spans="1:15" x14ac:dyDescent="0.25">
      <c r="A859" s="152" t="s">
        <v>548</v>
      </c>
      <c r="B859" s="184"/>
      <c r="C859" s="184"/>
      <c r="D859" s="184"/>
      <c r="E859" s="153"/>
      <c r="F859" s="21"/>
      <c r="G859" s="258"/>
      <c r="H859" s="23"/>
      <c r="I859" s="171"/>
      <c r="J859" s="23"/>
      <c r="K859" s="255"/>
      <c r="L859" s="132"/>
      <c r="M859" s="135"/>
      <c r="O859" s="253"/>
    </row>
    <row r="860" spans="1:15" x14ac:dyDescent="0.25">
      <c r="A860" s="152" t="s">
        <v>461</v>
      </c>
      <c r="B860" s="184"/>
      <c r="C860" s="184"/>
      <c r="D860" s="184"/>
      <c r="E860" s="177"/>
      <c r="F860" s="178" t="s">
        <v>117</v>
      </c>
      <c r="G860" s="263">
        <v>5</v>
      </c>
      <c r="H860" s="180"/>
      <c r="I860" s="264">
        <v>5</v>
      </c>
      <c r="J860" s="180">
        <v>1</v>
      </c>
      <c r="K860" s="261">
        <v>5</v>
      </c>
      <c r="L860" s="183"/>
      <c r="M860" s="182">
        <f>L860*K860</f>
        <v>0</v>
      </c>
      <c r="O860" s="253"/>
    </row>
    <row r="861" spans="1:15" x14ac:dyDescent="0.25">
      <c r="A861" s="152" t="s">
        <v>882</v>
      </c>
      <c r="B861" s="184"/>
      <c r="C861" s="184"/>
      <c r="D861" s="184"/>
      <c r="E861" s="154"/>
      <c r="F861" s="154"/>
      <c r="G861" s="289"/>
      <c r="H861" s="154"/>
      <c r="I861" s="382"/>
      <c r="J861" s="154"/>
      <c r="K861" s="382"/>
      <c r="L861" s="163"/>
      <c r="M861" s="163"/>
      <c r="O861" s="253"/>
    </row>
    <row r="862" spans="1:15" x14ac:dyDescent="0.25">
      <c r="A862" s="152"/>
      <c r="B862" s="184"/>
      <c r="C862" s="184"/>
      <c r="D862" s="184"/>
      <c r="E862" s="154"/>
      <c r="F862" s="154"/>
      <c r="G862" s="289"/>
      <c r="H862" s="154"/>
      <c r="I862" s="382"/>
      <c r="J862" s="154"/>
      <c r="K862" s="382"/>
      <c r="L862" s="163"/>
      <c r="M862" s="163"/>
      <c r="O862" s="253"/>
    </row>
    <row r="863" spans="1:15" x14ac:dyDescent="0.25">
      <c r="A863" s="77" t="s">
        <v>591</v>
      </c>
      <c r="B863" s="76"/>
      <c r="C863" s="76"/>
      <c r="D863" s="76"/>
      <c r="E863" s="82"/>
      <c r="F863" s="78"/>
      <c r="G863" s="354"/>
      <c r="H863" s="78"/>
      <c r="I863" s="431"/>
      <c r="J863" s="79"/>
      <c r="K863" s="432"/>
      <c r="L863" s="149"/>
      <c r="M863" s="135"/>
      <c r="O863" s="253"/>
    </row>
    <row r="864" spans="1:15" x14ac:dyDescent="0.25">
      <c r="A864" s="77" t="s">
        <v>461</v>
      </c>
      <c r="B864" s="76"/>
      <c r="C864" s="76"/>
      <c r="D864" s="76"/>
      <c r="E864" s="83"/>
      <c r="F864" s="81" t="s">
        <v>117</v>
      </c>
      <c r="G864" s="352">
        <v>3</v>
      </c>
      <c r="H864" s="84">
        <v>1</v>
      </c>
      <c r="I864" s="321">
        <v>3</v>
      </c>
      <c r="J864" s="180">
        <v>1</v>
      </c>
      <c r="K864" s="261">
        <v>1</v>
      </c>
      <c r="L864" s="183"/>
      <c r="M864" s="182">
        <f>K864*L864</f>
        <v>0</v>
      </c>
      <c r="O864" s="253"/>
    </row>
    <row r="865" spans="1:16382" ht="37.5" customHeight="1" thickBot="1" x14ac:dyDescent="0.3">
      <c r="A865" s="152"/>
      <c r="B865" s="184"/>
      <c r="C865" s="184"/>
      <c r="D865" s="184"/>
      <c r="E865" s="63"/>
      <c r="F865" s="48"/>
      <c r="G865" s="285"/>
      <c r="H865" s="47"/>
      <c r="I865" s="158"/>
      <c r="J865" s="47"/>
      <c r="K865" s="386" t="str">
        <f>A852</f>
        <v>16 KONČNA POROČILA Z OCENO IZVEDENIH DEL</v>
      </c>
      <c r="L865" s="589">
        <f>SUM(M857:M864)</f>
        <v>0</v>
      </c>
      <c r="M865" s="589"/>
      <c r="O865" s="253"/>
    </row>
    <row r="866" spans="1:16382" x14ac:dyDescent="0.25">
      <c r="A866" s="152"/>
      <c r="B866" s="184"/>
      <c r="C866" s="184"/>
      <c r="D866" s="184"/>
      <c r="E866" s="153"/>
      <c r="F866" s="154"/>
      <c r="G866" s="289"/>
      <c r="H866" s="154"/>
      <c r="I866" s="382"/>
      <c r="J866" s="154"/>
      <c r="K866" s="382"/>
      <c r="L866" s="162"/>
      <c r="M866" s="161"/>
      <c r="O866" s="253"/>
      <c r="Q866" s="464"/>
      <c r="R866" s="464"/>
      <c r="S866" s="464"/>
      <c r="T866" s="464"/>
      <c r="U866" s="464"/>
      <c r="V866" s="464"/>
      <c r="W866" s="464"/>
      <c r="X866" s="464"/>
      <c r="Y866" s="464"/>
      <c r="Z866" s="464"/>
      <c r="AA866" s="464"/>
      <c r="AB866" s="464"/>
      <c r="AC866" s="464"/>
      <c r="AD866" s="464"/>
      <c r="AE866" s="464"/>
      <c r="AF866" s="464"/>
      <c r="AG866" s="464"/>
      <c r="AH866" s="464"/>
      <c r="AI866" s="464"/>
      <c r="AJ866" s="464"/>
      <c r="AK866" s="464"/>
      <c r="AL866" s="464"/>
      <c r="AM866" s="464"/>
      <c r="AN866" s="464"/>
      <c r="AO866" s="464"/>
      <c r="AP866" s="464"/>
      <c r="AQ866" s="464"/>
      <c r="AR866" s="464"/>
      <c r="AS866" s="464"/>
      <c r="AT866" s="464"/>
      <c r="AU866" s="464"/>
      <c r="AV866" s="464"/>
      <c r="AW866" s="464"/>
      <c r="AX866" s="464"/>
      <c r="AY866" s="464"/>
      <c r="AZ866" s="464"/>
      <c r="BA866" s="464"/>
      <c r="BB866" s="464"/>
      <c r="BC866" s="464"/>
      <c r="BD866" s="464"/>
      <c r="BE866" s="464"/>
      <c r="BF866" s="464"/>
      <c r="BG866" s="464"/>
      <c r="BH866" s="464"/>
      <c r="BI866" s="464"/>
      <c r="BJ866" s="464"/>
      <c r="BK866" s="464"/>
      <c r="BL866" s="464"/>
      <c r="BM866" s="464"/>
      <c r="BN866" s="464"/>
      <c r="BO866" s="464"/>
      <c r="BP866" s="464"/>
      <c r="BQ866" s="464"/>
      <c r="BR866" s="464"/>
      <c r="BS866" s="464"/>
      <c r="BT866" s="464"/>
      <c r="BU866" s="464"/>
      <c r="BV866" s="464"/>
      <c r="BW866" s="464"/>
      <c r="BX866" s="464"/>
      <c r="BY866" s="464"/>
      <c r="BZ866" s="464"/>
      <c r="CA866" s="464"/>
      <c r="CB866" s="464"/>
      <c r="CC866" s="464"/>
      <c r="CD866" s="464"/>
      <c r="CE866" s="464"/>
      <c r="CF866" s="464"/>
      <c r="CG866" s="464"/>
      <c r="CH866" s="464"/>
      <c r="CI866" s="464"/>
      <c r="CJ866" s="464"/>
      <c r="CK866" s="464"/>
      <c r="CL866" s="464"/>
      <c r="CM866" s="464"/>
      <c r="CN866" s="464"/>
      <c r="CO866" s="464"/>
      <c r="CP866" s="464"/>
      <c r="CQ866" s="464"/>
      <c r="CR866" s="464"/>
      <c r="CS866" s="464"/>
      <c r="CT866" s="464"/>
      <c r="CU866" s="464"/>
      <c r="CV866" s="464"/>
      <c r="CW866" s="464"/>
      <c r="CX866" s="464"/>
      <c r="CY866" s="464"/>
      <c r="CZ866" s="464"/>
      <c r="DA866" s="464"/>
      <c r="DB866" s="464"/>
      <c r="DC866" s="464"/>
      <c r="DD866" s="464"/>
      <c r="DE866" s="464"/>
      <c r="DF866" s="464"/>
      <c r="DG866" s="464"/>
      <c r="DH866" s="464"/>
      <c r="DI866" s="464"/>
      <c r="DJ866" s="464"/>
      <c r="DK866" s="464"/>
      <c r="DL866" s="464"/>
      <c r="DM866" s="464"/>
      <c r="DN866" s="464"/>
      <c r="DO866" s="464"/>
      <c r="DP866" s="464"/>
      <c r="DQ866" s="464"/>
      <c r="DR866" s="464"/>
      <c r="DS866" s="464"/>
      <c r="DT866" s="464"/>
      <c r="DU866" s="464"/>
      <c r="DV866" s="464"/>
      <c r="DW866" s="464"/>
      <c r="DX866" s="464"/>
      <c r="DY866" s="464"/>
      <c r="DZ866" s="464"/>
      <c r="EA866" s="464"/>
      <c r="EB866" s="464"/>
      <c r="EC866" s="464"/>
      <c r="ED866" s="464"/>
      <c r="EE866" s="464"/>
      <c r="EF866" s="464"/>
      <c r="EG866" s="464"/>
      <c r="EH866" s="464"/>
      <c r="EI866" s="464"/>
      <c r="EJ866" s="464"/>
      <c r="EK866" s="464"/>
      <c r="EL866" s="464"/>
      <c r="EM866" s="464"/>
      <c r="EN866" s="464"/>
      <c r="EO866" s="464"/>
      <c r="EP866" s="464"/>
      <c r="EQ866" s="464"/>
      <c r="ER866" s="464"/>
      <c r="ES866" s="464"/>
      <c r="ET866" s="464"/>
      <c r="EU866" s="464"/>
      <c r="EV866" s="464"/>
      <c r="EW866" s="464"/>
      <c r="EX866" s="464"/>
      <c r="EY866" s="464"/>
      <c r="EZ866" s="464"/>
      <c r="FA866" s="464"/>
      <c r="FB866" s="464"/>
      <c r="FC866" s="464"/>
      <c r="FD866" s="464"/>
      <c r="FE866" s="464"/>
      <c r="FF866" s="464"/>
      <c r="FG866" s="464"/>
      <c r="FH866" s="464"/>
      <c r="FI866" s="464"/>
      <c r="FJ866" s="464"/>
      <c r="FK866" s="464"/>
      <c r="FL866" s="464"/>
      <c r="FM866" s="464"/>
      <c r="FN866" s="464"/>
      <c r="FO866" s="464"/>
      <c r="FP866" s="464"/>
      <c r="FQ866" s="464"/>
      <c r="FR866" s="464"/>
      <c r="FS866" s="464"/>
      <c r="FT866" s="464"/>
      <c r="FU866" s="464"/>
      <c r="FV866" s="464"/>
      <c r="FW866" s="464"/>
      <c r="FX866" s="464"/>
      <c r="FY866" s="464"/>
      <c r="FZ866" s="464"/>
      <c r="GA866" s="464"/>
      <c r="GB866" s="464"/>
      <c r="GC866" s="464"/>
      <c r="GD866" s="464"/>
      <c r="GE866" s="464"/>
      <c r="GF866" s="464"/>
      <c r="GG866" s="464"/>
      <c r="GH866" s="464"/>
      <c r="GI866" s="464"/>
      <c r="GJ866" s="464"/>
      <c r="GK866" s="464"/>
      <c r="GL866" s="464"/>
      <c r="GM866" s="464"/>
      <c r="GN866" s="464"/>
      <c r="GO866" s="464"/>
      <c r="GP866" s="464"/>
      <c r="GQ866" s="464"/>
      <c r="GR866" s="464"/>
      <c r="GS866" s="464"/>
      <c r="GT866" s="464"/>
      <c r="GU866" s="464"/>
      <c r="GV866" s="464"/>
      <c r="GW866" s="464"/>
      <c r="GX866" s="464"/>
      <c r="GY866" s="464"/>
      <c r="GZ866" s="464"/>
      <c r="HA866" s="464"/>
      <c r="HB866" s="464"/>
      <c r="HC866" s="464"/>
      <c r="HD866" s="464"/>
      <c r="HE866" s="464"/>
      <c r="HF866" s="464"/>
      <c r="HG866" s="464"/>
      <c r="HH866" s="464"/>
      <c r="HI866" s="464"/>
      <c r="HJ866" s="464"/>
      <c r="HK866" s="464"/>
      <c r="HL866" s="464"/>
      <c r="HM866" s="464"/>
      <c r="HN866" s="464"/>
      <c r="HO866" s="464"/>
      <c r="HP866" s="464"/>
      <c r="HQ866" s="464"/>
      <c r="HR866" s="464"/>
      <c r="HS866" s="464"/>
      <c r="HT866" s="464"/>
      <c r="HU866" s="464"/>
      <c r="HV866" s="464"/>
      <c r="HW866" s="464"/>
      <c r="HX866" s="464"/>
      <c r="HY866" s="464"/>
      <c r="HZ866" s="464"/>
      <c r="IA866" s="464"/>
      <c r="IB866" s="464"/>
      <c r="IC866" s="464"/>
      <c r="ID866" s="464"/>
      <c r="IE866" s="464"/>
      <c r="IF866" s="464"/>
      <c r="IG866" s="464"/>
      <c r="IH866" s="464"/>
      <c r="II866" s="464"/>
      <c r="IJ866" s="464"/>
      <c r="IK866" s="464"/>
      <c r="IL866" s="464"/>
      <c r="IM866" s="464"/>
      <c r="IN866" s="464"/>
      <c r="IO866" s="464"/>
      <c r="IP866" s="464"/>
      <c r="IQ866" s="464"/>
      <c r="IR866" s="464"/>
      <c r="IS866" s="464"/>
      <c r="IT866" s="464"/>
      <c r="IU866" s="464"/>
      <c r="IV866" s="464"/>
      <c r="IW866" s="464"/>
      <c r="IX866" s="464"/>
      <c r="IY866" s="464"/>
      <c r="IZ866" s="464"/>
      <c r="JA866" s="464"/>
      <c r="JB866" s="464"/>
      <c r="JC866" s="464"/>
      <c r="JD866" s="464"/>
      <c r="JE866" s="464"/>
      <c r="JF866" s="464"/>
      <c r="JG866" s="464"/>
      <c r="JH866" s="464"/>
      <c r="JI866" s="464"/>
      <c r="JJ866" s="464"/>
      <c r="JK866" s="464"/>
      <c r="JL866" s="464"/>
      <c r="JM866" s="464"/>
      <c r="JN866" s="464"/>
      <c r="JO866" s="464"/>
      <c r="JP866" s="464"/>
      <c r="JQ866" s="464"/>
      <c r="JR866" s="464"/>
      <c r="JS866" s="464"/>
      <c r="JT866" s="464"/>
      <c r="JU866" s="464"/>
      <c r="JV866" s="464"/>
      <c r="JW866" s="464"/>
      <c r="JX866" s="464"/>
      <c r="JY866" s="464"/>
      <c r="JZ866" s="464"/>
      <c r="KA866" s="464"/>
      <c r="KB866" s="464"/>
      <c r="KC866" s="464"/>
      <c r="KD866" s="464"/>
      <c r="KE866" s="464"/>
      <c r="KF866" s="464"/>
      <c r="KG866" s="464"/>
      <c r="KH866" s="464"/>
      <c r="KI866" s="464"/>
      <c r="KJ866" s="464"/>
      <c r="KK866" s="464"/>
      <c r="KL866" s="464"/>
      <c r="KM866" s="464"/>
      <c r="KN866" s="464"/>
      <c r="KO866" s="464"/>
      <c r="KP866" s="464"/>
      <c r="KQ866" s="464"/>
      <c r="KR866" s="464"/>
      <c r="KS866" s="464"/>
      <c r="KT866" s="464"/>
      <c r="KU866" s="464"/>
      <c r="KV866" s="464"/>
      <c r="KW866" s="464"/>
      <c r="KX866" s="464"/>
      <c r="KY866" s="464"/>
      <c r="KZ866" s="464"/>
      <c r="LA866" s="464"/>
      <c r="LB866" s="464"/>
      <c r="LC866" s="464"/>
      <c r="LD866" s="464"/>
      <c r="LE866" s="464"/>
      <c r="LF866" s="464"/>
      <c r="LG866" s="464"/>
      <c r="LH866" s="464"/>
      <c r="LI866" s="464"/>
      <c r="LJ866" s="464"/>
      <c r="LK866" s="464"/>
      <c r="LL866" s="464"/>
      <c r="LM866" s="464"/>
      <c r="LN866" s="464"/>
      <c r="LO866" s="464"/>
      <c r="LP866" s="464"/>
      <c r="LQ866" s="464"/>
      <c r="LR866" s="464"/>
      <c r="LS866" s="464"/>
      <c r="LT866" s="464"/>
      <c r="LU866" s="464"/>
      <c r="LV866" s="464"/>
      <c r="LW866" s="464"/>
      <c r="LX866" s="464"/>
      <c r="LY866" s="464"/>
      <c r="LZ866" s="464"/>
      <c r="MA866" s="464"/>
      <c r="MB866" s="464"/>
      <c r="MC866" s="464"/>
      <c r="MD866" s="464"/>
      <c r="ME866" s="464"/>
      <c r="MF866" s="464"/>
      <c r="MG866" s="464"/>
      <c r="MH866" s="464"/>
      <c r="MI866" s="464"/>
      <c r="MJ866" s="464"/>
      <c r="MK866" s="464"/>
      <c r="ML866" s="464"/>
      <c r="MM866" s="464"/>
      <c r="MN866" s="464"/>
      <c r="MO866" s="464"/>
      <c r="MP866" s="464"/>
      <c r="MQ866" s="464"/>
      <c r="MR866" s="464"/>
      <c r="MS866" s="464"/>
      <c r="MT866" s="464"/>
      <c r="MU866" s="464"/>
      <c r="MV866" s="464"/>
      <c r="MW866" s="464"/>
      <c r="MX866" s="464"/>
      <c r="MY866" s="464"/>
      <c r="MZ866" s="464"/>
      <c r="NA866" s="464"/>
      <c r="NB866" s="464"/>
      <c r="NC866" s="464"/>
      <c r="ND866" s="464"/>
      <c r="NE866" s="464"/>
      <c r="NF866" s="464"/>
      <c r="NG866" s="464"/>
      <c r="NH866" s="464"/>
      <c r="NI866" s="464"/>
      <c r="NJ866" s="464"/>
      <c r="NK866" s="464"/>
      <c r="NL866" s="464"/>
      <c r="NM866" s="464"/>
      <c r="NN866" s="464"/>
      <c r="NO866" s="464"/>
      <c r="NP866" s="464"/>
      <c r="NQ866" s="464"/>
      <c r="NR866" s="464"/>
      <c r="NS866" s="464"/>
      <c r="NT866" s="464"/>
      <c r="NU866" s="464"/>
      <c r="NV866" s="464"/>
      <c r="NW866" s="464"/>
      <c r="NX866" s="464"/>
      <c r="NY866" s="464"/>
      <c r="NZ866" s="464"/>
      <c r="OA866" s="464"/>
      <c r="OB866" s="464"/>
      <c r="OC866" s="464"/>
      <c r="OD866" s="464"/>
      <c r="OE866" s="464"/>
      <c r="OF866" s="464"/>
      <c r="OG866" s="464"/>
      <c r="OH866" s="464"/>
      <c r="OI866" s="464"/>
      <c r="OJ866" s="464"/>
      <c r="OK866" s="464"/>
      <c r="OL866" s="464"/>
      <c r="OM866" s="464"/>
      <c r="ON866" s="464"/>
      <c r="OO866" s="464"/>
      <c r="OP866" s="464"/>
      <c r="OQ866" s="464"/>
      <c r="OR866" s="464"/>
      <c r="OS866" s="464"/>
      <c r="OT866" s="464"/>
      <c r="OU866" s="464"/>
      <c r="OV866" s="464"/>
      <c r="OW866" s="464"/>
      <c r="OX866" s="464"/>
      <c r="OY866" s="464"/>
      <c r="OZ866" s="464"/>
      <c r="PA866" s="464"/>
      <c r="PB866" s="464"/>
      <c r="PC866" s="464"/>
      <c r="PD866" s="464"/>
      <c r="PE866" s="464"/>
      <c r="PF866" s="464"/>
      <c r="PG866" s="464"/>
      <c r="PH866" s="464"/>
      <c r="PI866" s="464"/>
      <c r="PJ866" s="464"/>
      <c r="PK866" s="464"/>
      <c r="PL866" s="464"/>
      <c r="PM866" s="464"/>
      <c r="PN866" s="464"/>
      <c r="PO866" s="464"/>
      <c r="PP866" s="464"/>
      <c r="PQ866" s="464"/>
      <c r="PR866" s="464"/>
      <c r="PS866" s="464"/>
      <c r="PT866" s="464"/>
      <c r="PU866" s="464"/>
      <c r="PV866" s="464"/>
      <c r="PW866" s="464"/>
      <c r="PX866" s="464"/>
      <c r="PY866" s="464"/>
      <c r="PZ866" s="464"/>
      <c r="QA866" s="464"/>
      <c r="QB866" s="464"/>
      <c r="QC866" s="464"/>
      <c r="QD866" s="464"/>
      <c r="QE866" s="464"/>
      <c r="QF866" s="464"/>
      <c r="QG866" s="464"/>
      <c r="QH866" s="464"/>
      <c r="QI866" s="464"/>
      <c r="QJ866" s="464"/>
      <c r="QK866" s="464"/>
      <c r="QL866" s="464"/>
      <c r="QM866" s="464"/>
      <c r="QN866" s="464"/>
      <c r="QO866" s="464"/>
      <c r="QP866" s="464"/>
      <c r="QQ866" s="464"/>
      <c r="QR866" s="464"/>
      <c r="QS866" s="464"/>
      <c r="QT866" s="464"/>
      <c r="QU866" s="464"/>
      <c r="QV866" s="464"/>
      <c r="QW866" s="464"/>
      <c r="QX866" s="464"/>
      <c r="QY866" s="464"/>
      <c r="QZ866" s="464"/>
      <c r="RA866" s="464"/>
      <c r="RB866" s="464"/>
      <c r="RC866" s="464"/>
      <c r="RD866" s="464"/>
      <c r="RE866" s="464"/>
      <c r="RF866" s="464"/>
      <c r="RG866" s="464"/>
      <c r="RH866" s="464"/>
      <c r="RI866" s="464"/>
      <c r="RJ866" s="464"/>
      <c r="RK866" s="464"/>
      <c r="RL866" s="464"/>
      <c r="RM866" s="464"/>
      <c r="RN866" s="464"/>
      <c r="RO866" s="464"/>
      <c r="RP866" s="464"/>
      <c r="RQ866" s="464"/>
      <c r="RR866" s="464"/>
      <c r="RS866" s="464"/>
      <c r="RT866" s="464"/>
      <c r="RU866" s="464"/>
      <c r="RV866" s="464"/>
      <c r="RW866" s="464"/>
      <c r="RX866" s="464"/>
      <c r="RY866" s="464"/>
      <c r="RZ866" s="464"/>
      <c r="SA866" s="464"/>
      <c r="SB866" s="464"/>
      <c r="SC866" s="464"/>
      <c r="SD866" s="464"/>
      <c r="SE866" s="464"/>
      <c r="SF866" s="464"/>
      <c r="SG866" s="464"/>
      <c r="SH866" s="464"/>
      <c r="SI866" s="464"/>
      <c r="SJ866" s="464"/>
      <c r="SK866" s="464"/>
      <c r="SL866" s="464"/>
      <c r="SM866" s="464"/>
      <c r="SN866" s="464"/>
      <c r="SO866" s="464"/>
      <c r="SP866" s="464"/>
      <c r="SQ866" s="464"/>
      <c r="SR866" s="464"/>
      <c r="SS866" s="464"/>
      <c r="ST866" s="464"/>
      <c r="SU866" s="464"/>
      <c r="SV866" s="464"/>
      <c r="SW866" s="464"/>
      <c r="SX866" s="464"/>
      <c r="SY866" s="464"/>
      <c r="SZ866" s="464"/>
      <c r="TA866" s="464"/>
      <c r="TB866" s="464"/>
      <c r="TC866" s="464"/>
      <c r="TD866" s="464"/>
      <c r="TE866" s="464"/>
      <c r="TF866" s="464"/>
      <c r="TG866" s="464"/>
      <c r="TH866" s="464"/>
      <c r="TI866" s="464"/>
      <c r="TJ866" s="464"/>
      <c r="TK866" s="464"/>
      <c r="TL866" s="464"/>
      <c r="TM866" s="464"/>
      <c r="TN866" s="464"/>
      <c r="TO866" s="464"/>
      <c r="TP866" s="464"/>
      <c r="TQ866" s="464"/>
      <c r="TR866" s="464"/>
      <c r="TS866" s="464"/>
      <c r="TT866" s="464"/>
      <c r="TU866" s="464"/>
      <c r="TV866" s="464"/>
      <c r="TW866" s="464"/>
      <c r="TX866" s="464"/>
      <c r="TY866" s="464"/>
      <c r="TZ866" s="464"/>
      <c r="UA866" s="464"/>
      <c r="UB866" s="464"/>
      <c r="UC866" s="464"/>
      <c r="UD866" s="464"/>
      <c r="UE866" s="464"/>
      <c r="UF866" s="464"/>
      <c r="UG866" s="464"/>
      <c r="UH866" s="464"/>
      <c r="UI866" s="464"/>
      <c r="UJ866" s="464"/>
      <c r="UK866" s="464"/>
      <c r="UL866" s="464"/>
      <c r="UM866" s="464"/>
      <c r="UN866" s="464"/>
      <c r="UO866" s="464"/>
      <c r="UP866" s="464"/>
      <c r="UQ866" s="464"/>
      <c r="UR866" s="464"/>
      <c r="US866" s="464"/>
      <c r="UT866" s="464"/>
      <c r="UU866" s="464"/>
      <c r="UV866" s="464"/>
      <c r="UW866" s="464"/>
      <c r="UX866" s="464"/>
      <c r="UY866" s="464"/>
      <c r="UZ866" s="464"/>
      <c r="VA866" s="464"/>
      <c r="VB866" s="464"/>
      <c r="VC866" s="464"/>
      <c r="VD866" s="464"/>
      <c r="VE866" s="464"/>
      <c r="VF866" s="464"/>
      <c r="VG866" s="464"/>
      <c r="VH866" s="464"/>
      <c r="VI866" s="464"/>
      <c r="VJ866" s="464"/>
      <c r="VK866" s="464"/>
      <c r="VL866" s="464"/>
      <c r="VM866" s="464"/>
      <c r="VN866" s="464"/>
      <c r="VO866" s="464"/>
      <c r="VP866" s="464"/>
      <c r="VQ866" s="464"/>
      <c r="VR866" s="464"/>
      <c r="VS866" s="464"/>
      <c r="VT866" s="464"/>
      <c r="VU866" s="464"/>
      <c r="VV866" s="464"/>
      <c r="VW866" s="464"/>
      <c r="VX866" s="464"/>
      <c r="VY866" s="464"/>
      <c r="VZ866" s="464"/>
      <c r="WA866" s="464"/>
      <c r="WB866" s="464"/>
      <c r="WC866" s="464"/>
      <c r="WD866" s="464"/>
      <c r="WE866" s="464"/>
      <c r="WF866" s="464"/>
      <c r="WG866" s="464"/>
      <c r="WH866" s="464"/>
      <c r="WI866" s="464"/>
      <c r="WJ866" s="464"/>
      <c r="WK866" s="464"/>
      <c r="WL866" s="464"/>
      <c r="WM866" s="464"/>
      <c r="WN866" s="464"/>
      <c r="WO866" s="464"/>
      <c r="WP866" s="464"/>
      <c r="WQ866" s="464"/>
      <c r="WR866" s="464"/>
      <c r="WS866" s="464"/>
      <c r="WT866" s="464"/>
      <c r="WU866" s="464"/>
      <c r="WV866" s="464"/>
      <c r="WW866" s="464"/>
      <c r="WX866" s="464"/>
      <c r="WY866" s="464"/>
      <c r="WZ866" s="464"/>
      <c r="XA866" s="464"/>
      <c r="XB866" s="464"/>
      <c r="XC866" s="464"/>
      <c r="XD866" s="464"/>
      <c r="XE866" s="464"/>
      <c r="XF866" s="464"/>
      <c r="XG866" s="464"/>
      <c r="XH866" s="464"/>
      <c r="XI866" s="464"/>
      <c r="XJ866" s="464"/>
      <c r="XK866" s="464"/>
      <c r="XL866" s="464"/>
      <c r="XM866" s="464"/>
      <c r="XN866" s="464"/>
      <c r="XO866" s="464"/>
      <c r="XP866" s="464"/>
      <c r="XQ866" s="464"/>
      <c r="XR866" s="464"/>
      <c r="XS866" s="464"/>
      <c r="XT866" s="464"/>
      <c r="XU866" s="464"/>
      <c r="XV866" s="464"/>
      <c r="XW866" s="464"/>
      <c r="XX866" s="464"/>
      <c r="XY866" s="464"/>
      <c r="XZ866" s="464"/>
      <c r="YA866" s="464"/>
      <c r="YB866" s="464"/>
      <c r="YC866" s="464"/>
      <c r="YD866" s="464"/>
      <c r="YE866" s="464"/>
      <c r="YF866" s="464"/>
      <c r="YG866" s="464"/>
      <c r="YH866" s="464"/>
      <c r="YI866" s="464"/>
      <c r="YJ866" s="464"/>
      <c r="YK866" s="464"/>
      <c r="YL866" s="464"/>
      <c r="YM866" s="464"/>
      <c r="YN866" s="464"/>
      <c r="YO866" s="464"/>
      <c r="YP866" s="464"/>
      <c r="YQ866" s="464"/>
      <c r="YR866" s="464"/>
      <c r="YS866" s="464"/>
      <c r="YT866" s="464"/>
      <c r="YU866" s="464"/>
      <c r="YV866" s="464"/>
      <c r="YW866" s="464"/>
      <c r="YX866" s="464"/>
      <c r="YY866" s="464"/>
      <c r="YZ866" s="464"/>
      <c r="ZA866" s="464"/>
      <c r="ZB866" s="464"/>
      <c r="ZC866" s="464"/>
      <c r="ZD866" s="464"/>
      <c r="ZE866" s="464"/>
      <c r="ZF866" s="464"/>
      <c r="ZG866" s="464"/>
      <c r="ZH866" s="464"/>
      <c r="ZI866" s="464"/>
      <c r="ZJ866" s="464"/>
      <c r="ZK866" s="464"/>
      <c r="ZL866" s="464"/>
      <c r="ZM866" s="464"/>
      <c r="ZN866" s="464"/>
      <c r="ZO866" s="464"/>
      <c r="ZP866" s="464"/>
      <c r="ZQ866" s="464"/>
      <c r="ZR866" s="464"/>
      <c r="ZS866" s="464"/>
      <c r="ZT866" s="464"/>
      <c r="ZU866" s="464"/>
      <c r="ZV866" s="464"/>
      <c r="ZW866" s="464"/>
      <c r="ZX866" s="464"/>
      <c r="ZY866" s="464"/>
      <c r="ZZ866" s="464"/>
      <c r="AAA866" s="464"/>
      <c r="AAB866" s="464"/>
      <c r="AAC866" s="464"/>
      <c r="AAD866" s="464"/>
      <c r="AAE866" s="464"/>
      <c r="AAF866" s="464"/>
      <c r="AAG866" s="464"/>
      <c r="AAH866" s="464"/>
      <c r="AAI866" s="464"/>
      <c r="AAJ866" s="464"/>
      <c r="AAK866" s="464"/>
      <c r="AAL866" s="464"/>
      <c r="AAM866" s="464"/>
      <c r="AAN866" s="464"/>
      <c r="AAO866" s="464"/>
      <c r="AAP866" s="464"/>
      <c r="AAQ866" s="464"/>
      <c r="AAR866" s="464"/>
      <c r="AAS866" s="464"/>
      <c r="AAT866" s="464"/>
      <c r="AAU866" s="464"/>
      <c r="AAV866" s="464"/>
      <c r="AAW866" s="464"/>
      <c r="AAX866" s="464"/>
      <c r="AAY866" s="464"/>
      <c r="AAZ866" s="464"/>
      <c r="ABA866" s="464"/>
      <c r="ABB866" s="464"/>
      <c r="ABC866" s="464"/>
      <c r="ABD866" s="464"/>
      <c r="ABE866" s="464"/>
      <c r="ABF866" s="464"/>
      <c r="ABG866" s="464"/>
      <c r="ABH866" s="464"/>
      <c r="ABI866" s="464"/>
      <c r="ABJ866" s="464"/>
      <c r="ABK866" s="464"/>
      <c r="ABL866" s="464"/>
      <c r="ABM866" s="464"/>
      <c r="ABN866" s="464"/>
      <c r="ABO866" s="464"/>
      <c r="ABP866" s="464"/>
      <c r="ABQ866" s="464"/>
      <c r="ABR866" s="464"/>
      <c r="ABS866" s="464"/>
      <c r="ABT866" s="464"/>
      <c r="ABU866" s="464"/>
      <c r="ABV866" s="464"/>
      <c r="ABW866" s="464"/>
      <c r="ABX866" s="464"/>
      <c r="ABY866" s="464"/>
      <c r="ABZ866" s="464"/>
      <c r="ACA866" s="464"/>
      <c r="ACB866" s="464"/>
      <c r="ACC866" s="464"/>
      <c r="ACD866" s="464"/>
      <c r="ACE866" s="464"/>
      <c r="ACF866" s="464"/>
      <c r="ACG866" s="464"/>
      <c r="ACH866" s="464"/>
      <c r="ACI866" s="464"/>
      <c r="ACJ866" s="464"/>
      <c r="ACK866" s="464"/>
      <c r="ACL866" s="464"/>
      <c r="ACM866" s="464"/>
      <c r="ACN866" s="464"/>
      <c r="ACO866" s="464"/>
      <c r="ACP866" s="464"/>
      <c r="ACQ866" s="464"/>
      <c r="ACR866" s="464"/>
      <c r="ACS866" s="464"/>
      <c r="ACT866" s="464"/>
      <c r="ACU866" s="464"/>
      <c r="ACV866" s="464"/>
      <c r="ACW866" s="464"/>
      <c r="ACX866" s="464"/>
      <c r="ACY866" s="464"/>
      <c r="ACZ866" s="464"/>
      <c r="ADA866" s="464"/>
      <c r="ADB866" s="464"/>
      <c r="ADC866" s="464"/>
      <c r="ADD866" s="464"/>
      <c r="ADE866" s="464"/>
      <c r="ADF866" s="464"/>
      <c r="ADG866" s="464"/>
      <c r="ADH866" s="464"/>
      <c r="ADI866" s="464"/>
      <c r="ADJ866" s="464"/>
      <c r="ADK866" s="464"/>
      <c r="ADL866" s="464"/>
      <c r="ADM866" s="464"/>
      <c r="ADN866" s="464"/>
      <c r="ADO866" s="464"/>
      <c r="ADP866" s="464"/>
      <c r="ADQ866" s="464"/>
      <c r="ADR866" s="464"/>
      <c r="ADS866" s="464"/>
      <c r="ADT866" s="464"/>
      <c r="ADU866" s="464"/>
      <c r="ADV866" s="464"/>
      <c r="ADW866" s="464"/>
      <c r="ADX866" s="464"/>
      <c r="ADY866" s="464"/>
      <c r="ADZ866" s="464"/>
      <c r="AEA866" s="464"/>
      <c r="AEB866" s="464"/>
      <c r="AEC866" s="464"/>
      <c r="AED866" s="464"/>
      <c r="AEE866" s="464"/>
      <c r="AEF866" s="464"/>
      <c r="AEG866" s="464"/>
      <c r="AEH866" s="464"/>
      <c r="AEI866" s="464"/>
      <c r="AEJ866" s="464"/>
      <c r="AEK866" s="464"/>
      <c r="AEL866" s="464"/>
      <c r="AEM866" s="464"/>
      <c r="AEN866" s="464"/>
      <c r="AEO866" s="464"/>
      <c r="AEP866" s="464"/>
      <c r="AEQ866" s="464"/>
      <c r="AER866" s="464"/>
      <c r="AES866" s="464"/>
      <c r="AET866" s="464"/>
      <c r="AEU866" s="464"/>
      <c r="AEV866" s="464"/>
      <c r="AEW866" s="464"/>
      <c r="AEX866" s="464"/>
      <c r="AEY866" s="464"/>
      <c r="AEZ866" s="464"/>
      <c r="AFA866" s="464"/>
      <c r="AFB866" s="464"/>
      <c r="AFC866" s="464"/>
      <c r="AFD866" s="464"/>
      <c r="AFE866" s="464"/>
      <c r="AFF866" s="464"/>
      <c r="AFG866" s="464"/>
      <c r="AFH866" s="464"/>
      <c r="AFI866" s="464"/>
      <c r="AFJ866" s="464"/>
      <c r="AFK866" s="464"/>
      <c r="AFL866" s="464"/>
      <c r="AFM866" s="464"/>
      <c r="AFN866" s="464"/>
      <c r="AFO866" s="464"/>
      <c r="AFP866" s="464"/>
      <c r="AFQ866" s="464"/>
      <c r="AFR866" s="464"/>
      <c r="AFS866" s="464"/>
      <c r="AFT866" s="464"/>
      <c r="AFU866" s="464"/>
      <c r="AFV866" s="464"/>
      <c r="AFW866" s="464"/>
      <c r="AFX866" s="464"/>
      <c r="AFY866" s="464"/>
      <c r="AFZ866" s="464"/>
      <c r="AGA866" s="464"/>
      <c r="AGB866" s="464"/>
      <c r="AGC866" s="464"/>
      <c r="AGD866" s="464"/>
      <c r="AGE866" s="464"/>
      <c r="AGF866" s="464"/>
      <c r="AGG866" s="464"/>
      <c r="AGH866" s="464"/>
      <c r="AGI866" s="464"/>
      <c r="AGJ866" s="464"/>
      <c r="AGK866" s="464"/>
      <c r="AGL866" s="464"/>
      <c r="AGM866" s="464"/>
      <c r="AGN866" s="464"/>
      <c r="AGO866" s="464"/>
      <c r="AGP866" s="464"/>
      <c r="AGQ866" s="464"/>
      <c r="AGR866" s="464"/>
      <c r="AGS866" s="464"/>
      <c r="AGT866" s="464"/>
      <c r="AGU866" s="464"/>
      <c r="AGV866" s="464"/>
      <c r="AGW866" s="464"/>
      <c r="AGX866" s="464"/>
      <c r="AGY866" s="464"/>
      <c r="AGZ866" s="464"/>
      <c r="AHA866" s="464"/>
      <c r="AHB866" s="464"/>
      <c r="AHC866" s="464"/>
      <c r="AHD866" s="464"/>
      <c r="AHE866" s="464"/>
      <c r="AHF866" s="464"/>
      <c r="AHG866" s="464"/>
      <c r="AHH866" s="464"/>
      <c r="AHI866" s="464"/>
      <c r="AHJ866" s="464"/>
      <c r="AHK866" s="464"/>
      <c r="AHL866" s="464"/>
      <c r="AHM866" s="464"/>
      <c r="AHN866" s="464"/>
      <c r="AHO866" s="464"/>
      <c r="AHP866" s="464"/>
      <c r="AHQ866" s="464"/>
      <c r="AHR866" s="464"/>
      <c r="AHS866" s="464"/>
      <c r="AHT866" s="464"/>
      <c r="AHU866" s="464"/>
      <c r="AHV866" s="464"/>
      <c r="AHW866" s="464"/>
      <c r="AHX866" s="464"/>
      <c r="AHY866" s="464"/>
      <c r="AHZ866" s="464"/>
      <c r="AIA866" s="464"/>
      <c r="AIB866" s="464"/>
      <c r="AIC866" s="464"/>
      <c r="AID866" s="464"/>
      <c r="AIE866" s="464"/>
      <c r="AIF866" s="464"/>
      <c r="AIG866" s="464"/>
      <c r="AIH866" s="464"/>
      <c r="AII866" s="464"/>
      <c r="AIJ866" s="464"/>
      <c r="AIK866" s="464"/>
      <c r="AIL866" s="464"/>
      <c r="AIM866" s="464"/>
      <c r="AIN866" s="464"/>
      <c r="AIO866" s="464"/>
      <c r="AIP866" s="464"/>
      <c r="AIQ866" s="464"/>
      <c r="AIR866" s="464"/>
      <c r="AIS866" s="464"/>
      <c r="AIT866" s="464"/>
      <c r="AIU866" s="464"/>
      <c r="AIV866" s="464"/>
      <c r="AIW866" s="464"/>
      <c r="AIX866" s="464"/>
      <c r="AIY866" s="464"/>
      <c r="AIZ866" s="464"/>
      <c r="AJA866" s="464"/>
      <c r="AJB866" s="464"/>
      <c r="AJC866" s="464"/>
      <c r="AJD866" s="464"/>
      <c r="AJE866" s="464"/>
      <c r="AJF866" s="464"/>
      <c r="AJG866" s="464"/>
      <c r="AJH866" s="464"/>
      <c r="AJI866" s="464"/>
      <c r="AJJ866" s="464"/>
      <c r="AJK866" s="464"/>
      <c r="AJL866" s="464"/>
      <c r="AJM866" s="464"/>
      <c r="AJN866" s="464"/>
      <c r="AJO866" s="464"/>
      <c r="AJP866" s="464"/>
      <c r="AJQ866" s="464"/>
      <c r="AJR866" s="464"/>
      <c r="AJS866" s="464"/>
      <c r="AJT866" s="464"/>
      <c r="AJU866" s="464"/>
      <c r="AJV866" s="464"/>
      <c r="AJW866" s="464"/>
      <c r="AJX866" s="464"/>
      <c r="AJY866" s="464"/>
      <c r="AJZ866" s="464"/>
      <c r="AKA866" s="464"/>
      <c r="AKB866" s="464"/>
      <c r="AKC866" s="464"/>
      <c r="AKD866" s="464"/>
      <c r="AKE866" s="464"/>
      <c r="AKF866" s="464"/>
      <c r="AKG866" s="464"/>
      <c r="AKH866" s="464"/>
      <c r="AKI866" s="464"/>
      <c r="AKJ866" s="464"/>
      <c r="AKK866" s="464"/>
      <c r="AKL866" s="464"/>
      <c r="AKM866" s="464"/>
      <c r="AKN866" s="464"/>
      <c r="AKO866" s="464"/>
      <c r="AKP866" s="464"/>
      <c r="AKQ866" s="464"/>
      <c r="AKR866" s="464"/>
      <c r="AKS866" s="464"/>
      <c r="AKT866" s="464"/>
      <c r="AKU866" s="464"/>
      <c r="AKV866" s="464"/>
      <c r="AKW866" s="464"/>
      <c r="AKX866" s="464"/>
      <c r="AKY866" s="464"/>
      <c r="AKZ866" s="464"/>
      <c r="ALA866" s="464"/>
      <c r="ALB866" s="464"/>
      <c r="ALC866" s="464"/>
      <c r="ALD866" s="464"/>
      <c r="ALE866" s="464"/>
      <c r="ALF866" s="464"/>
      <c r="ALG866" s="464"/>
      <c r="ALH866" s="464"/>
      <c r="ALI866" s="464"/>
      <c r="ALJ866" s="464"/>
      <c r="ALK866" s="464"/>
      <c r="ALL866" s="464"/>
      <c r="ALM866" s="464"/>
      <c r="ALN866" s="464"/>
      <c r="ALO866" s="464"/>
      <c r="ALP866" s="464"/>
      <c r="ALQ866" s="464"/>
      <c r="ALR866" s="464"/>
      <c r="ALS866" s="464"/>
      <c r="ALT866" s="464"/>
      <c r="ALU866" s="464"/>
      <c r="ALV866" s="464"/>
      <c r="ALW866" s="464"/>
      <c r="ALX866" s="464"/>
      <c r="ALY866" s="464"/>
      <c r="ALZ866" s="464"/>
      <c r="AMA866" s="464"/>
      <c r="AMB866" s="464"/>
      <c r="AMC866" s="464"/>
      <c r="AMD866" s="464"/>
      <c r="AME866" s="464"/>
      <c r="AMF866" s="464"/>
      <c r="AMG866" s="464"/>
      <c r="AMH866" s="464"/>
      <c r="AMI866" s="464"/>
      <c r="AMJ866" s="464"/>
      <c r="AMK866" s="464"/>
      <c r="AML866" s="464"/>
      <c r="AMM866" s="464"/>
      <c r="AMN866" s="464"/>
      <c r="AMO866" s="464"/>
      <c r="AMP866" s="464"/>
      <c r="AMQ866" s="464"/>
      <c r="AMR866" s="464"/>
      <c r="AMS866" s="464"/>
      <c r="AMT866" s="464"/>
      <c r="AMU866" s="464"/>
      <c r="AMV866" s="464"/>
      <c r="AMW866" s="464"/>
      <c r="AMX866" s="464"/>
      <c r="AMY866" s="464"/>
      <c r="AMZ866" s="464"/>
      <c r="ANA866" s="464"/>
      <c r="ANB866" s="464"/>
      <c r="ANC866" s="464"/>
      <c r="AND866" s="464"/>
      <c r="ANE866" s="464"/>
      <c r="ANF866" s="464"/>
      <c r="ANG866" s="464"/>
      <c r="ANH866" s="464"/>
      <c r="ANI866" s="464"/>
      <c r="ANJ866" s="464"/>
      <c r="ANK866" s="464"/>
      <c r="ANL866" s="464"/>
      <c r="ANM866" s="464"/>
      <c r="ANN866" s="464"/>
      <c r="ANO866" s="464"/>
      <c r="ANP866" s="464"/>
      <c r="ANQ866" s="464"/>
      <c r="ANR866" s="464"/>
      <c r="ANS866" s="464"/>
      <c r="ANT866" s="464"/>
      <c r="ANU866" s="464"/>
      <c r="ANV866" s="464"/>
      <c r="ANW866" s="464"/>
      <c r="ANX866" s="464"/>
      <c r="ANY866" s="464"/>
      <c r="ANZ866" s="464"/>
      <c r="AOA866" s="464"/>
      <c r="AOB866" s="464"/>
      <c r="AOC866" s="464"/>
      <c r="AOD866" s="464"/>
      <c r="AOE866" s="464"/>
      <c r="AOF866" s="464"/>
      <c r="AOG866" s="464"/>
      <c r="AOH866" s="464"/>
      <c r="AOI866" s="464"/>
      <c r="AOJ866" s="464"/>
      <c r="AOK866" s="464"/>
      <c r="AOL866" s="464"/>
      <c r="AOM866" s="464"/>
      <c r="AON866" s="464"/>
      <c r="AOO866" s="464"/>
      <c r="AOP866" s="464"/>
      <c r="AOQ866" s="464"/>
      <c r="AOR866" s="464"/>
      <c r="AOS866" s="464"/>
      <c r="AOT866" s="464"/>
      <c r="AOU866" s="464"/>
      <c r="AOV866" s="464"/>
      <c r="AOW866" s="464"/>
      <c r="AOX866" s="464"/>
      <c r="AOY866" s="464"/>
      <c r="AOZ866" s="464"/>
      <c r="APA866" s="464"/>
      <c r="APB866" s="464"/>
      <c r="APC866" s="464"/>
      <c r="APD866" s="464"/>
      <c r="APE866" s="464"/>
      <c r="APF866" s="464"/>
      <c r="APG866" s="464"/>
      <c r="APH866" s="464"/>
      <c r="API866" s="464"/>
      <c r="APJ866" s="464"/>
      <c r="APK866" s="464"/>
      <c r="APL866" s="464"/>
      <c r="APM866" s="464"/>
      <c r="APN866" s="464"/>
      <c r="APO866" s="464"/>
      <c r="APP866" s="464"/>
      <c r="APQ866" s="464"/>
      <c r="APR866" s="464"/>
      <c r="APS866" s="464"/>
      <c r="APT866" s="464"/>
      <c r="APU866" s="464"/>
      <c r="APV866" s="464"/>
      <c r="APW866" s="464"/>
      <c r="APX866" s="464"/>
      <c r="APY866" s="464"/>
      <c r="APZ866" s="464"/>
      <c r="AQA866" s="464"/>
      <c r="AQB866" s="464"/>
      <c r="AQC866" s="464"/>
      <c r="AQD866" s="464"/>
      <c r="AQE866" s="464"/>
      <c r="AQF866" s="464"/>
      <c r="AQG866" s="464"/>
      <c r="AQH866" s="464"/>
      <c r="AQI866" s="464"/>
      <c r="AQJ866" s="464"/>
      <c r="AQK866" s="464"/>
      <c r="AQL866" s="464"/>
      <c r="AQM866" s="464"/>
      <c r="AQN866" s="464"/>
      <c r="AQO866" s="464"/>
      <c r="AQP866" s="464"/>
      <c r="AQQ866" s="464"/>
      <c r="AQR866" s="464"/>
      <c r="AQS866" s="464"/>
      <c r="AQT866" s="464"/>
      <c r="AQU866" s="464"/>
      <c r="AQV866" s="464"/>
      <c r="AQW866" s="464"/>
      <c r="AQX866" s="464"/>
      <c r="AQY866" s="464"/>
      <c r="AQZ866" s="464"/>
      <c r="ARA866" s="464"/>
      <c r="ARB866" s="464"/>
      <c r="ARC866" s="464"/>
      <c r="ARD866" s="464"/>
      <c r="ARE866" s="464"/>
      <c r="ARF866" s="464"/>
      <c r="ARG866" s="464"/>
      <c r="ARH866" s="464"/>
      <c r="ARI866" s="464"/>
      <c r="ARJ866" s="464"/>
      <c r="ARK866" s="464"/>
      <c r="ARL866" s="464"/>
      <c r="ARM866" s="464"/>
      <c r="ARN866" s="464"/>
      <c r="ARO866" s="464"/>
      <c r="ARP866" s="464"/>
      <c r="ARQ866" s="464"/>
      <c r="ARR866" s="464"/>
      <c r="ARS866" s="464"/>
      <c r="ART866" s="464"/>
      <c r="ARU866" s="464"/>
      <c r="ARV866" s="464"/>
      <c r="ARW866" s="464"/>
      <c r="ARX866" s="464"/>
      <c r="ARY866" s="464"/>
      <c r="ARZ866" s="464"/>
      <c r="ASA866" s="464"/>
      <c r="ASB866" s="464"/>
      <c r="ASC866" s="464"/>
      <c r="ASD866" s="464"/>
      <c r="ASE866" s="464"/>
      <c r="ASF866" s="464"/>
      <c r="ASG866" s="464"/>
      <c r="ASH866" s="464"/>
      <c r="ASI866" s="464"/>
      <c r="ASJ866" s="464"/>
      <c r="ASK866" s="464"/>
      <c r="ASL866" s="464"/>
      <c r="ASM866" s="464"/>
      <c r="ASN866" s="464"/>
      <c r="ASO866" s="464"/>
      <c r="ASP866" s="464"/>
      <c r="ASQ866" s="464"/>
      <c r="ASR866" s="464"/>
      <c r="ASS866" s="464"/>
      <c r="AST866" s="464"/>
      <c r="ASU866" s="464"/>
      <c r="ASV866" s="464"/>
      <c r="ASW866" s="464"/>
      <c r="ASX866" s="464"/>
      <c r="ASY866" s="464"/>
      <c r="ASZ866" s="464"/>
      <c r="ATA866" s="464"/>
      <c r="ATB866" s="464"/>
      <c r="ATC866" s="464"/>
      <c r="ATD866" s="464"/>
      <c r="ATE866" s="464"/>
      <c r="ATF866" s="464"/>
      <c r="ATG866" s="464"/>
      <c r="ATH866" s="464"/>
      <c r="ATI866" s="464"/>
      <c r="ATJ866" s="464"/>
      <c r="ATK866" s="464"/>
      <c r="ATL866" s="464"/>
      <c r="ATM866" s="464"/>
      <c r="ATN866" s="464"/>
      <c r="ATO866" s="464"/>
      <c r="ATP866" s="464"/>
      <c r="ATQ866" s="464"/>
      <c r="ATR866" s="464"/>
      <c r="ATS866" s="464"/>
      <c r="ATT866" s="464"/>
      <c r="ATU866" s="464"/>
      <c r="ATV866" s="464"/>
      <c r="ATW866" s="464"/>
      <c r="ATX866" s="464"/>
      <c r="ATY866" s="464"/>
      <c r="ATZ866" s="464"/>
      <c r="AUA866" s="464"/>
      <c r="AUB866" s="464"/>
      <c r="AUC866" s="464"/>
      <c r="AUD866" s="464"/>
      <c r="AUE866" s="464"/>
      <c r="AUF866" s="464"/>
      <c r="AUG866" s="464"/>
      <c r="AUH866" s="464"/>
      <c r="AUI866" s="464"/>
      <c r="AUJ866" s="464"/>
      <c r="AUK866" s="464"/>
      <c r="AUL866" s="464"/>
      <c r="AUM866" s="464"/>
      <c r="AUN866" s="464"/>
      <c r="AUO866" s="464"/>
      <c r="AUP866" s="464"/>
      <c r="AUQ866" s="464"/>
      <c r="AUR866" s="464"/>
      <c r="AUS866" s="464"/>
      <c r="AUT866" s="464"/>
      <c r="AUU866" s="464"/>
      <c r="AUV866" s="464"/>
      <c r="AUW866" s="464"/>
      <c r="AUX866" s="464"/>
      <c r="AUY866" s="464"/>
      <c r="AUZ866" s="464"/>
      <c r="AVA866" s="464"/>
      <c r="AVB866" s="464"/>
      <c r="AVC866" s="464"/>
      <c r="AVD866" s="464"/>
      <c r="AVE866" s="464"/>
      <c r="AVF866" s="464"/>
      <c r="AVG866" s="464"/>
      <c r="AVH866" s="464"/>
      <c r="AVI866" s="464"/>
      <c r="AVJ866" s="464"/>
      <c r="AVK866" s="464"/>
      <c r="AVL866" s="464"/>
      <c r="AVM866" s="464"/>
      <c r="AVN866" s="464"/>
      <c r="AVO866" s="464"/>
      <c r="AVP866" s="464"/>
      <c r="AVQ866" s="464"/>
      <c r="AVR866" s="464"/>
      <c r="AVS866" s="464"/>
      <c r="AVT866" s="464"/>
      <c r="AVU866" s="464"/>
      <c r="AVV866" s="464"/>
      <c r="AVW866" s="464"/>
      <c r="AVX866" s="464"/>
      <c r="AVY866" s="464"/>
      <c r="AVZ866" s="464"/>
      <c r="AWA866" s="464"/>
      <c r="AWB866" s="464"/>
      <c r="AWC866" s="464"/>
      <c r="AWD866" s="464"/>
      <c r="AWE866" s="464"/>
      <c r="AWF866" s="464"/>
      <c r="AWG866" s="464"/>
      <c r="AWH866" s="464"/>
      <c r="AWI866" s="464"/>
      <c r="AWJ866" s="464"/>
      <c r="AWK866" s="464"/>
      <c r="AWL866" s="464"/>
      <c r="AWM866" s="464"/>
      <c r="AWN866" s="464"/>
      <c r="AWO866" s="464"/>
      <c r="AWP866" s="464"/>
      <c r="AWQ866" s="464"/>
      <c r="AWR866" s="464"/>
      <c r="AWS866" s="464"/>
      <c r="AWT866" s="464"/>
      <c r="AWU866" s="464"/>
      <c r="AWV866" s="464"/>
      <c r="AWW866" s="464"/>
      <c r="AWX866" s="464"/>
      <c r="AWY866" s="464"/>
      <c r="AWZ866" s="464"/>
      <c r="AXA866" s="464"/>
      <c r="AXB866" s="464"/>
      <c r="AXC866" s="464"/>
      <c r="AXD866" s="464"/>
      <c r="AXE866" s="464"/>
      <c r="AXF866" s="464"/>
      <c r="AXG866" s="464"/>
      <c r="AXH866" s="464"/>
      <c r="AXI866" s="464"/>
      <c r="AXJ866" s="464"/>
      <c r="AXK866" s="464"/>
      <c r="AXL866" s="464"/>
      <c r="AXM866" s="464"/>
      <c r="AXN866" s="464"/>
      <c r="AXO866" s="464"/>
      <c r="AXP866" s="464"/>
      <c r="AXQ866" s="464"/>
      <c r="AXR866" s="464"/>
      <c r="AXS866" s="464"/>
      <c r="AXT866" s="464"/>
      <c r="AXU866" s="464"/>
      <c r="AXV866" s="464"/>
      <c r="AXW866" s="464"/>
      <c r="AXX866" s="464"/>
      <c r="AXY866" s="464"/>
      <c r="AXZ866" s="464"/>
      <c r="AYA866" s="464"/>
      <c r="AYB866" s="464"/>
      <c r="AYC866" s="464"/>
      <c r="AYD866" s="464"/>
      <c r="AYE866" s="464"/>
      <c r="AYF866" s="464"/>
      <c r="AYG866" s="464"/>
      <c r="AYH866" s="464"/>
      <c r="AYI866" s="464"/>
      <c r="AYJ866" s="464"/>
      <c r="AYK866" s="464"/>
      <c r="AYL866" s="464"/>
      <c r="AYM866" s="464"/>
      <c r="AYN866" s="464"/>
      <c r="AYO866" s="464"/>
      <c r="AYP866" s="464"/>
      <c r="AYQ866" s="464"/>
      <c r="AYR866" s="464"/>
      <c r="AYS866" s="464"/>
      <c r="AYT866" s="464"/>
      <c r="AYU866" s="464"/>
      <c r="AYV866" s="464"/>
      <c r="AYW866" s="464"/>
      <c r="AYX866" s="464"/>
      <c r="AYY866" s="464"/>
      <c r="AYZ866" s="464"/>
      <c r="AZA866" s="464"/>
      <c r="AZB866" s="464"/>
      <c r="AZC866" s="464"/>
      <c r="AZD866" s="464"/>
      <c r="AZE866" s="464"/>
      <c r="AZF866" s="464"/>
      <c r="AZG866" s="464"/>
      <c r="AZH866" s="464"/>
      <c r="AZI866" s="464"/>
      <c r="AZJ866" s="464"/>
      <c r="AZK866" s="464"/>
      <c r="AZL866" s="464"/>
      <c r="AZM866" s="464"/>
      <c r="AZN866" s="464"/>
      <c r="AZO866" s="464"/>
      <c r="AZP866" s="464"/>
      <c r="AZQ866" s="464"/>
      <c r="AZR866" s="464"/>
      <c r="AZS866" s="464"/>
      <c r="AZT866" s="464"/>
      <c r="AZU866" s="464"/>
      <c r="AZV866" s="464"/>
      <c r="AZW866" s="464"/>
      <c r="AZX866" s="464"/>
      <c r="AZY866" s="464"/>
      <c r="AZZ866" s="464"/>
      <c r="BAA866" s="464"/>
      <c r="BAB866" s="464"/>
      <c r="BAC866" s="464"/>
      <c r="BAD866" s="464"/>
      <c r="BAE866" s="464"/>
      <c r="BAF866" s="464"/>
      <c r="BAG866" s="464"/>
      <c r="BAH866" s="464"/>
      <c r="BAI866" s="464"/>
      <c r="BAJ866" s="464"/>
      <c r="BAK866" s="464"/>
      <c r="BAL866" s="464"/>
      <c r="BAM866" s="464"/>
      <c r="BAN866" s="464"/>
      <c r="BAO866" s="464"/>
      <c r="BAP866" s="464"/>
      <c r="BAQ866" s="464"/>
      <c r="BAR866" s="464"/>
      <c r="BAS866" s="464"/>
      <c r="BAT866" s="464"/>
      <c r="BAU866" s="464"/>
      <c r="BAV866" s="464"/>
      <c r="BAW866" s="464"/>
      <c r="BAX866" s="464"/>
      <c r="BAY866" s="464"/>
      <c r="BAZ866" s="464"/>
      <c r="BBA866" s="464"/>
      <c r="BBB866" s="464"/>
      <c r="BBC866" s="464"/>
      <c r="BBD866" s="464"/>
      <c r="BBE866" s="464"/>
      <c r="BBF866" s="464"/>
      <c r="BBG866" s="464"/>
      <c r="BBH866" s="464"/>
      <c r="BBI866" s="464"/>
      <c r="BBJ866" s="464"/>
      <c r="BBK866" s="464"/>
      <c r="BBL866" s="464"/>
      <c r="BBM866" s="464"/>
      <c r="BBN866" s="464"/>
      <c r="BBO866" s="464"/>
      <c r="BBP866" s="464"/>
      <c r="BBQ866" s="464"/>
      <c r="BBR866" s="464"/>
      <c r="BBS866" s="464"/>
      <c r="BBT866" s="464"/>
      <c r="BBU866" s="464"/>
      <c r="BBV866" s="464"/>
      <c r="BBW866" s="464"/>
      <c r="BBX866" s="464"/>
      <c r="BBY866" s="464"/>
      <c r="BBZ866" s="464"/>
      <c r="BCA866" s="464"/>
      <c r="BCB866" s="464"/>
      <c r="BCC866" s="464"/>
      <c r="BCD866" s="464"/>
      <c r="BCE866" s="464"/>
      <c r="BCF866" s="464"/>
      <c r="BCG866" s="464"/>
      <c r="BCH866" s="464"/>
      <c r="BCI866" s="464"/>
      <c r="BCJ866" s="464"/>
      <c r="BCK866" s="464"/>
      <c r="BCL866" s="464"/>
      <c r="BCM866" s="464"/>
      <c r="BCN866" s="464"/>
      <c r="BCO866" s="464"/>
      <c r="BCP866" s="464"/>
      <c r="BCQ866" s="464"/>
      <c r="BCR866" s="464"/>
      <c r="BCS866" s="464"/>
      <c r="BCT866" s="464"/>
      <c r="BCU866" s="464"/>
      <c r="BCV866" s="464"/>
      <c r="BCW866" s="464"/>
      <c r="BCX866" s="464"/>
      <c r="BCY866" s="464"/>
      <c r="BCZ866" s="464"/>
      <c r="BDA866" s="464"/>
      <c r="BDB866" s="464"/>
      <c r="BDC866" s="464"/>
      <c r="BDD866" s="464"/>
      <c r="BDE866" s="464"/>
      <c r="BDF866" s="464"/>
      <c r="BDG866" s="464"/>
      <c r="BDH866" s="464"/>
      <c r="BDI866" s="464"/>
      <c r="BDJ866" s="464"/>
      <c r="BDK866" s="464"/>
      <c r="BDL866" s="464"/>
      <c r="BDM866" s="464"/>
      <c r="BDN866" s="464"/>
      <c r="BDO866" s="464"/>
      <c r="BDP866" s="464"/>
      <c r="BDQ866" s="464"/>
      <c r="BDR866" s="464"/>
      <c r="BDS866" s="464"/>
      <c r="BDT866" s="464"/>
      <c r="BDU866" s="464"/>
      <c r="BDV866" s="464"/>
      <c r="BDW866" s="464"/>
      <c r="BDX866" s="464"/>
      <c r="BDY866" s="464"/>
      <c r="BDZ866" s="464"/>
      <c r="BEA866" s="464"/>
      <c r="BEB866" s="464"/>
      <c r="BEC866" s="464"/>
      <c r="BED866" s="464"/>
      <c r="BEE866" s="464"/>
      <c r="BEF866" s="464"/>
      <c r="BEG866" s="464"/>
      <c r="BEH866" s="464"/>
      <c r="BEI866" s="464"/>
      <c r="BEJ866" s="464"/>
      <c r="BEK866" s="464"/>
      <c r="BEL866" s="464"/>
      <c r="BEM866" s="464"/>
      <c r="BEN866" s="464"/>
      <c r="BEO866" s="464"/>
      <c r="BEP866" s="464"/>
      <c r="BEQ866" s="464"/>
      <c r="BER866" s="464"/>
      <c r="BES866" s="464"/>
      <c r="BET866" s="464"/>
      <c r="BEU866" s="464"/>
      <c r="BEV866" s="464"/>
      <c r="BEW866" s="464"/>
      <c r="BEX866" s="464"/>
      <c r="BEY866" s="464"/>
      <c r="BEZ866" s="464"/>
      <c r="BFA866" s="464"/>
      <c r="BFB866" s="464"/>
      <c r="BFC866" s="464"/>
      <c r="BFD866" s="464"/>
      <c r="BFE866" s="464"/>
      <c r="BFF866" s="464"/>
      <c r="BFG866" s="464"/>
      <c r="BFH866" s="464"/>
      <c r="BFI866" s="464"/>
      <c r="BFJ866" s="464"/>
      <c r="BFK866" s="464"/>
      <c r="BFL866" s="464"/>
      <c r="BFM866" s="464"/>
      <c r="BFN866" s="464"/>
      <c r="BFO866" s="464"/>
      <c r="BFP866" s="464"/>
      <c r="BFQ866" s="464"/>
      <c r="BFR866" s="464"/>
      <c r="BFS866" s="464"/>
      <c r="BFT866" s="464"/>
      <c r="BFU866" s="464"/>
      <c r="BFV866" s="464"/>
      <c r="BFW866" s="464"/>
      <c r="BFX866" s="464"/>
      <c r="BFY866" s="464"/>
      <c r="BFZ866" s="464"/>
      <c r="BGA866" s="464"/>
      <c r="BGB866" s="464"/>
      <c r="BGC866" s="464"/>
      <c r="BGD866" s="464"/>
      <c r="BGE866" s="464"/>
      <c r="BGF866" s="464"/>
      <c r="BGG866" s="464"/>
      <c r="BGH866" s="464"/>
      <c r="BGI866" s="464"/>
      <c r="BGJ866" s="464"/>
      <c r="BGK866" s="464"/>
      <c r="BGL866" s="464"/>
      <c r="BGM866" s="464"/>
      <c r="BGN866" s="464"/>
      <c r="BGO866" s="464"/>
      <c r="BGP866" s="464"/>
      <c r="BGQ866" s="464"/>
      <c r="BGR866" s="464"/>
      <c r="BGS866" s="464"/>
      <c r="BGT866" s="464"/>
      <c r="BGU866" s="464"/>
      <c r="BGV866" s="464"/>
      <c r="BGW866" s="464"/>
      <c r="BGX866" s="464"/>
      <c r="BGY866" s="464"/>
      <c r="BGZ866" s="464"/>
      <c r="BHA866" s="464"/>
      <c r="BHB866" s="464"/>
      <c r="BHC866" s="464"/>
      <c r="BHD866" s="464"/>
      <c r="BHE866" s="464"/>
      <c r="BHF866" s="464"/>
      <c r="BHG866" s="464"/>
      <c r="BHH866" s="464"/>
      <c r="BHI866" s="464"/>
      <c r="BHJ866" s="464"/>
      <c r="BHK866" s="464"/>
      <c r="BHL866" s="464"/>
      <c r="BHM866" s="464"/>
      <c r="BHN866" s="464"/>
      <c r="BHO866" s="464"/>
      <c r="BHP866" s="464"/>
      <c r="BHQ866" s="464"/>
      <c r="BHR866" s="464"/>
      <c r="BHS866" s="464"/>
      <c r="BHT866" s="464"/>
      <c r="BHU866" s="464"/>
      <c r="BHV866" s="464"/>
      <c r="BHW866" s="464"/>
      <c r="BHX866" s="464"/>
      <c r="BHY866" s="464"/>
      <c r="BHZ866" s="464"/>
      <c r="BIA866" s="464"/>
      <c r="BIB866" s="464"/>
      <c r="BIC866" s="464"/>
      <c r="BID866" s="464"/>
      <c r="BIE866" s="464"/>
      <c r="BIF866" s="464"/>
      <c r="BIG866" s="464"/>
      <c r="BIH866" s="464"/>
      <c r="BII866" s="464"/>
      <c r="BIJ866" s="464"/>
      <c r="BIK866" s="464"/>
      <c r="BIL866" s="464"/>
      <c r="BIM866" s="464"/>
      <c r="BIN866" s="464"/>
      <c r="BIO866" s="464"/>
      <c r="BIP866" s="464"/>
      <c r="BIQ866" s="464"/>
      <c r="BIR866" s="464"/>
      <c r="BIS866" s="464"/>
      <c r="BIT866" s="464"/>
      <c r="BIU866" s="464"/>
      <c r="BIV866" s="464"/>
      <c r="BIW866" s="464"/>
      <c r="BIX866" s="464"/>
      <c r="BIY866" s="464"/>
      <c r="BIZ866" s="464"/>
      <c r="BJA866" s="464"/>
      <c r="BJB866" s="464"/>
      <c r="BJC866" s="464"/>
      <c r="BJD866" s="464"/>
      <c r="BJE866" s="464"/>
      <c r="BJF866" s="464"/>
      <c r="BJG866" s="464"/>
      <c r="BJH866" s="464"/>
      <c r="BJI866" s="464"/>
      <c r="BJJ866" s="464"/>
      <c r="BJK866" s="464"/>
      <c r="BJL866" s="464"/>
      <c r="BJM866" s="464"/>
      <c r="BJN866" s="464"/>
      <c r="BJO866" s="464"/>
      <c r="BJP866" s="464"/>
      <c r="BJQ866" s="464"/>
      <c r="BJR866" s="464"/>
      <c r="BJS866" s="464"/>
      <c r="BJT866" s="464"/>
      <c r="BJU866" s="464"/>
      <c r="BJV866" s="464"/>
      <c r="BJW866" s="464"/>
      <c r="BJX866" s="464"/>
      <c r="BJY866" s="464"/>
      <c r="BJZ866" s="464"/>
      <c r="BKA866" s="464"/>
      <c r="BKB866" s="464"/>
      <c r="BKC866" s="464"/>
      <c r="BKD866" s="464"/>
      <c r="BKE866" s="464"/>
      <c r="BKF866" s="464"/>
      <c r="BKG866" s="464"/>
      <c r="BKH866" s="464"/>
      <c r="BKI866" s="464"/>
      <c r="BKJ866" s="464"/>
      <c r="BKK866" s="464"/>
      <c r="BKL866" s="464"/>
      <c r="BKM866" s="464"/>
      <c r="BKN866" s="464"/>
      <c r="BKO866" s="464"/>
      <c r="BKP866" s="464"/>
      <c r="BKQ866" s="464"/>
      <c r="BKR866" s="464"/>
      <c r="BKS866" s="464"/>
      <c r="BKT866" s="464"/>
      <c r="BKU866" s="464"/>
      <c r="BKV866" s="464"/>
      <c r="BKW866" s="464"/>
      <c r="BKX866" s="464"/>
      <c r="BKY866" s="464"/>
      <c r="BKZ866" s="464"/>
      <c r="BLA866" s="464"/>
      <c r="BLB866" s="464"/>
      <c r="BLC866" s="464"/>
      <c r="BLD866" s="464"/>
      <c r="BLE866" s="464"/>
      <c r="BLF866" s="464"/>
      <c r="BLG866" s="464"/>
      <c r="BLH866" s="464"/>
      <c r="BLI866" s="464"/>
      <c r="BLJ866" s="464"/>
      <c r="BLK866" s="464"/>
      <c r="BLL866" s="464"/>
      <c r="BLM866" s="464"/>
      <c r="BLN866" s="464"/>
      <c r="BLO866" s="464"/>
      <c r="BLP866" s="464"/>
      <c r="BLQ866" s="464"/>
      <c r="BLR866" s="464"/>
      <c r="BLS866" s="464"/>
      <c r="BLT866" s="464"/>
      <c r="BLU866" s="464"/>
      <c r="BLV866" s="464"/>
      <c r="BLW866" s="464"/>
      <c r="BLX866" s="464"/>
      <c r="BLY866" s="464"/>
      <c r="BLZ866" s="464"/>
      <c r="BMA866" s="464"/>
      <c r="BMB866" s="464"/>
      <c r="BMC866" s="464"/>
      <c r="BMD866" s="464"/>
      <c r="BME866" s="464"/>
      <c r="BMF866" s="464"/>
      <c r="BMG866" s="464"/>
      <c r="BMH866" s="464"/>
      <c r="BMI866" s="464"/>
      <c r="BMJ866" s="464"/>
      <c r="BMK866" s="464"/>
      <c r="BML866" s="464"/>
      <c r="BMM866" s="464"/>
      <c r="BMN866" s="464"/>
      <c r="BMO866" s="464"/>
      <c r="BMP866" s="464"/>
      <c r="BMQ866" s="464"/>
      <c r="BMR866" s="464"/>
      <c r="BMS866" s="464"/>
      <c r="BMT866" s="464"/>
      <c r="BMU866" s="464"/>
      <c r="BMV866" s="464"/>
      <c r="BMW866" s="464"/>
      <c r="BMX866" s="464"/>
      <c r="BMY866" s="464"/>
      <c r="BMZ866" s="464"/>
      <c r="BNA866" s="464"/>
      <c r="BNB866" s="464"/>
      <c r="BNC866" s="464"/>
      <c r="BND866" s="464"/>
      <c r="BNE866" s="464"/>
      <c r="BNF866" s="464"/>
      <c r="BNG866" s="464"/>
      <c r="BNH866" s="464"/>
      <c r="BNI866" s="464"/>
      <c r="BNJ866" s="464"/>
      <c r="BNK866" s="464"/>
      <c r="BNL866" s="464"/>
      <c r="BNM866" s="464"/>
      <c r="BNN866" s="464"/>
      <c r="BNO866" s="464"/>
      <c r="BNP866" s="464"/>
      <c r="BNQ866" s="464"/>
      <c r="BNR866" s="464"/>
      <c r="BNS866" s="464"/>
      <c r="BNT866" s="464"/>
      <c r="BNU866" s="464"/>
      <c r="BNV866" s="464"/>
      <c r="BNW866" s="464"/>
      <c r="BNX866" s="464"/>
      <c r="BNY866" s="464"/>
      <c r="BNZ866" s="464"/>
      <c r="BOA866" s="464"/>
      <c r="BOB866" s="464"/>
      <c r="BOC866" s="464"/>
      <c r="BOD866" s="464"/>
      <c r="BOE866" s="464"/>
      <c r="BOF866" s="464"/>
      <c r="BOG866" s="464"/>
      <c r="BOH866" s="464"/>
      <c r="BOI866" s="464"/>
      <c r="BOJ866" s="464"/>
      <c r="BOK866" s="464"/>
      <c r="BOL866" s="464"/>
      <c r="BOM866" s="464"/>
      <c r="BON866" s="464"/>
      <c r="BOO866" s="464"/>
      <c r="BOP866" s="464"/>
      <c r="BOQ866" s="464"/>
      <c r="BOR866" s="464"/>
      <c r="BOS866" s="464"/>
      <c r="BOT866" s="464"/>
      <c r="BOU866" s="464"/>
      <c r="BOV866" s="464"/>
      <c r="BOW866" s="464"/>
      <c r="BOX866" s="464"/>
      <c r="BOY866" s="464"/>
      <c r="BOZ866" s="464"/>
      <c r="BPA866" s="464"/>
      <c r="BPB866" s="464"/>
      <c r="BPC866" s="464"/>
      <c r="BPD866" s="464"/>
      <c r="BPE866" s="464"/>
      <c r="BPF866" s="464"/>
      <c r="BPG866" s="464"/>
      <c r="BPH866" s="464"/>
      <c r="BPI866" s="464"/>
      <c r="BPJ866" s="464"/>
      <c r="BPK866" s="464"/>
      <c r="BPL866" s="464"/>
      <c r="BPM866" s="464"/>
      <c r="BPN866" s="464"/>
      <c r="BPO866" s="464"/>
      <c r="BPP866" s="464"/>
      <c r="BPQ866" s="464"/>
      <c r="BPR866" s="464"/>
      <c r="BPS866" s="464"/>
      <c r="BPT866" s="464"/>
      <c r="BPU866" s="464"/>
      <c r="BPV866" s="464"/>
      <c r="BPW866" s="464"/>
      <c r="BPX866" s="464"/>
      <c r="BPY866" s="464"/>
      <c r="BPZ866" s="464"/>
      <c r="BQA866" s="464"/>
      <c r="BQB866" s="464"/>
      <c r="BQC866" s="464"/>
      <c r="BQD866" s="464"/>
      <c r="BQE866" s="464"/>
      <c r="BQF866" s="464"/>
      <c r="BQG866" s="464"/>
      <c r="BQH866" s="464"/>
      <c r="BQI866" s="464"/>
      <c r="BQJ866" s="464"/>
      <c r="BQK866" s="464"/>
      <c r="BQL866" s="464"/>
      <c r="BQM866" s="464"/>
      <c r="BQN866" s="464"/>
      <c r="BQO866" s="464"/>
      <c r="BQP866" s="464"/>
      <c r="BQQ866" s="464"/>
      <c r="BQR866" s="464"/>
      <c r="BQS866" s="464"/>
      <c r="BQT866" s="464"/>
      <c r="BQU866" s="464"/>
      <c r="BQV866" s="464"/>
      <c r="BQW866" s="464"/>
      <c r="BQX866" s="464"/>
      <c r="BQY866" s="464"/>
      <c r="BQZ866" s="464"/>
      <c r="BRA866" s="464"/>
      <c r="BRB866" s="464"/>
      <c r="BRC866" s="464"/>
      <c r="BRD866" s="464"/>
      <c r="BRE866" s="464"/>
      <c r="BRF866" s="464"/>
      <c r="BRG866" s="464"/>
      <c r="BRH866" s="464"/>
      <c r="BRI866" s="464"/>
      <c r="BRJ866" s="464"/>
      <c r="BRK866" s="464"/>
      <c r="BRL866" s="464"/>
      <c r="BRM866" s="464"/>
      <c r="BRN866" s="464"/>
      <c r="BRO866" s="464"/>
      <c r="BRP866" s="464"/>
      <c r="BRQ866" s="464"/>
      <c r="BRR866" s="464"/>
      <c r="BRS866" s="464"/>
      <c r="BRT866" s="464"/>
      <c r="BRU866" s="464"/>
      <c r="BRV866" s="464"/>
      <c r="BRW866" s="464"/>
      <c r="BRX866" s="464"/>
      <c r="BRY866" s="464"/>
      <c r="BRZ866" s="464"/>
      <c r="BSA866" s="464"/>
      <c r="BSB866" s="464"/>
      <c r="BSC866" s="464"/>
      <c r="BSD866" s="464"/>
      <c r="BSE866" s="464"/>
      <c r="BSF866" s="464"/>
      <c r="BSG866" s="464"/>
      <c r="BSH866" s="464"/>
      <c r="BSI866" s="464"/>
      <c r="BSJ866" s="464"/>
      <c r="BSK866" s="464"/>
      <c r="BSL866" s="464"/>
      <c r="BSM866" s="464"/>
      <c r="BSN866" s="464"/>
      <c r="BSO866" s="464"/>
      <c r="BSP866" s="464"/>
      <c r="BSQ866" s="464"/>
      <c r="BSR866" s="464"/>
      <c r="BSS866" s="464"/>
      <c r="BST866" s="464"/>
      <c r="BSU866" s="464"/>
      <c r="BSV866" s="464"/>
      <c r="BSW866" s="464"/>
      <c r="BSX866" s="464"/>
      <c r="BSY866" s="464"/>
      <c r="BSZ866" s="464"/>
      <c r="BTA866" s="464"/>
      <c r="BTB866" s="464"/>
      <c r="BTC866" s="464"/>
      <c r="BTD866" s="464"/>
      <c r="BTE866" s="464"/>
      <c r="BTF866" s="464"/>
      <c r="BTG866" s="464"/>
      <c r="BTH866" s="464"/>
      <c r="BTI866" s="464"/>
      <c r="BTJ866" s="464"/>
      <c r="BTK866" s="464"/>
      <c r="BTL866" s="464"/>
      <c r="BTM866" s="464"/>
      <c r="BTN866" s="464"/>
      <c r="BTO866" s="464"/>
      <c r="BTP866" s="464"/>
      <c r="BTQ866" s="464"/>
      <c r="BTR866" s="464"/>
      <c r="BTS866" s="464"/>
      <c r="BTT866" s="464"/>
      <c r="BTU866" s="464"/>
      <c r="BTV866" s="464"/>
      <c r="BTW866" s="464"/>
      <c r="BTX866" s="464"/>
      <c r="BTY866" s="464"/>
      <c r="BTZ866" s="464"/>
      <c r="BUA866" s="464"/>
      <c r="BUB866" s="464"/>
      <c r="BUC866" s="464"/>
      <c r="BUD866" s="464"/>
      <c r="BUE866" s="464"/>
      <c r="BUF866" s="464"/>
      <c r="BUG866" s="464"/>
      <c r="BUH866" s="464"/>
      <c r="BUI866" s="464"/>
      <c r="BUJ866" s="464"/>
      <c r="BUK866" s="464"/>
      <c r="BUL866" s="464"/>
      <c r="BUM866" s="464"/>
      <c r="BUN866" s="464"/>
      <c r="BUO866" s="464"/>
      <c r="BUP866" s="464"/>
      <c r="BUQ866" s="464"/>
      <c r="BUR866" s="464"/>
      <c r="BUS866" s="464"/>
      <c r="BUT866" s="464"/>
      <c r="BUU866" s="464"/>
      <c r="BUV866" s="464"/>
      <c r="BUW866" s="464"/>
      <c r="BUX866" s="464"/>
      <c r="BUY866" s="464"/>
      <c r="BUZ866" s="464"/>
      <c r="BVA866" s="464"/>
      <c r="BVB866" s="464"/>
      <c r="BVC866" s="464"/>
      <c r="BVD866" s="464"/>
      <c r="BVE866" s="464"/>
      <c r="BVF866" s="464"/>
      <c r="BVG866" s="464"/>
      <c r="BVH866" s="464"/>
      <c r="BVI866" s="464"/>
      <c r="BVJ866" s="464"/>
      <c r="BVK866" s="464"/>
      <c r="BVL866" s="464"/>
      <c r="BVM866" s="464"/>
      <c r="BVN866" s="464"/>
      <c r="BVO866" s="464"/>
      <c r="BVP866" s="464"/>
      <c r="BVQ866" s="464"/>
      <c r="BVR866" s="464"/>
      <c r="BVS866" s="464"/>
      <c r="BVT866" s="464"/>
      <c r="BVU866" s="464"/>
      <c r="BVV866" s="464"/>
      <c r="BVW866" s="464"/>
      <c r="BVX866" s="464"/>
      <c r="BVY866" s="464"/>
      <c r="BVZ866" s="464"/>
      <c r="BWA866" s="464"/>
      <c r="BWB866" s="464"/>
      <c r="BWC866" s="464"/>
      <c r="BWD866" s="464"/>
      <c r="BWE866" s="464"/>
      <c r="BWF866" s="464"/>
      <c r="BWG866" s="464"/>
      <c r="BWH866" s="464"/>
      <c r="BWI866" s="464"/>
      <c r="BWJ866" s="464"/>
      <c r="BWK866" s="464"/>
      <c r="BWL866" s="464"/>
      <c r="BWM866" s="464"/>
      <c r="BWN866" s="464"/>
      <c r="BWO866" s="464"/>
      <c r="BWP866" s="464"/>
      <c r="BWQ866" s="464"/>
      <c r="BWR866" s="464"/>
      <c r="BWS866" s="464"/>
      <c r="BWT866" s="464"/>
      <c r="BWU866" s="464"/>
      <c r="BWV866" s="464"/>
      <c r="BWW866" s="464"/>
      <c r="BWX866" s="464"/>
      <c r="BWY866" s="464"/>
      <c r="BWZ866" s="464"/>
      <c r="BXA866" s="464"/>
      <c r="BXB866" s="464"/>
      <c r="BXC866" s="464"/>
      <c r="BXD866" s="464"/>
      <c r="BXE866" s="464"/>
      <c r="BXF866" s="464"/>
      <c r="BXG866" s="464"/>
      <c r="BXH866" s="464"/>
      <c r="BXI866" s="464"/>
      <c r="BXJ866" s="464"/>
      <c r="BXK866" s="464"/>
      <c r="BXL866" s="464"/>
      <c r="BXM866" s="464"/>
      <c r="BXN866" s="464"/>
      <c r="BXO866" s="464"/>
      <c r="BXP866" s="464"/>
      <c r="BXQ866" s="464"/>
      <c r="BXR866" s="464"/>
      <c r="BXS866" s="464"/>
      <c r="BXT866" s="464"/>
      <c r="BXU866" s="464"/>
      <c r="BXV866" s="464"/>
      <c r="BXW866" s="464"/>
      <c r="BXX866" s="464"/>
      <c r="BXY866" s="464"/>
      <c r="BXZ866" s="464"/>
      <c r="BYA866" s="464"/>
      <c r="BYB866" s="464"/>
      <c r="BYC866" s="464"/>
      <c r="BYD866" s="464"/>
      <c r="BYE866" s="464"/>
      <c r="BYF866" s="464"/>
      <c r="BYG866" s="464"/>
      <c r="BYH866" s="464"/>
      <c r="BYI866" s="464"/>
      <c r="BYJ866" s="464"/>
      <c r="BYK866" s="464"/>
      <c r="BYL866" s="464"/>
      <c r="BYM866" s="464"/>
      <c r="BYN866" s="464"/>
      <c r="BYO866" s="464"/>
      <c r="BYP866" s="464"/>
      <c r="BYQ866" s="464"/>
      <c r="BYR866" s="464"/>
      <c r="BYS866" s="464"/>
      <c r="BYT866" s="464"/>
      <c r="BYU866" s="464"/>
      <c r="BYV866" s="464"/>
      <c r="BYW866" s="464"/>
      <c r="BYX866" s="464"/>
      <c r="BYY866" s="464"/>
      <c r="BYZ866" s="464"/>
      <c r="BZA866" s="464"/>
      <c r="BZB866" s="464"/>
      <c r="BZC866" s="464"/>
      <c r="BZD866" s="464"/>
      <c r="BZE866" s="464"/>
      <c r="BZF866" s="464"/>
      <c r="BZG866" s="464"/>
      <c r="BZH866" s="464"/>
      <c r="BZI866" s="464"/>
      <c r="BZJ866" s="464"/>
      <c r="BZK866" s="464"/>
      <c r="BZL866" s="464"/>
      <c r="BZM866" s="464"/>
      <c r="BZN866" s="464"/>
      <c r="BZO866" s="464"/>
      <c r="BZP866" s="464"/>
      <c r="BZQ866" s="464"/>
      <c r="BZR866" s="464"/>
      <c r="BZS866" s="464"/>
      <c r="BZT866" s="464"/>
      <c r="BZU866" s="464"/>
      <c r="BZV866" s="464"/>
      <c r="BZW866" s="464"/>
      <c r="BZX866" s="464"/>
      <c r="BZY866" s="464"/>
      <c r="BZZ866" s="464"/>
      <c r="CAA866" s="464"/>
      <c r="CAB866" s="464"/>
      <c r="CAC866" s="464"/>
      <c r="CAD866" s="464"/>
      <c r="CAE866" s="464"/>
      <c r="CAF866" s="464"/>
      <c r="CAG866" s="464"/>
      <c r="CAH866" s="464"/>
      <c r="CAI866" s="464"/>
      <c r="CAJ866" s="464"/>
      <c r="CAK866" s="464"/>
      <c r="CAL866" s="464"/>
      <c r="CAM866" s="464"/>
      <c r="CAN866" s="464"/>
      <c r="CAO866" s="464"/>
      <c r="CAP866" s="464"/>
      <c r="CAQ866" s="464"/>
      <c r="CAR866" s="464"/>
      <c r="CAS866" s="464"/>
      <c r="CAT866" s="464"/>
      <c r="CAU866" s="464"/>
      <c r="CAV866" s="464"/>
      <c r="CAW866" s="464"/>
      <c r="CAX866" s="464"/>
      <c r="CAY866" s="464"/>
      <c r="CAZ866" s="464"/>
      <c r="CBA866" s="464"/>
      <c r="CBB866" s="464"/>
      <c r="CBC866" s="464"/>
      <c r="CBD866" s="464"/>
      <c r="CBE866" s="464"/>
      <c r="CBF866" s="464"/>
      <c r="CBG866" s="464"/>
      <c r="CBH866" s="464"/>
      <c r="CBI866" s="464"/>
      <c r="CBJ866" s="464"/>
      <c r="CBK866" s="464"/>
      <c r="CBL866" s="464"/>
      <c r="CBM866" s="464"/>
      <c r="CBN866" s="464"/>
      <c r="CBO866" s="464"/>
      <c r="CBP866" s="464"/>
      <c r="CBQ866" s="464"/>
      <c r="CBR866" s="464"/>
      <c r="CBS866" s="464"/>
      <c r="CBT866" s="464"/>
      <c r="CBU866" s="464"/>
      <c r="CBV866" s="464"/>
      <c r="CBW866" s="464"/>
      <c r="CBX866" s="464"/>
      <c r="CBY866" s="464"/>
      <c r="CBZ866" s="464"/>
      <c r="CCA866" s="464"/>
      <c r="CCB866" s="464"/>
      <c r="CCC866" s="464"/>
      <c r="CCD866" s="464"/>
      <c r="CCE866" s="464"/>
      <c r="CCF866" s="464"/>
      <c r="CCG866" s="464"/>
      <c r="CCH866" s="464"/>
      <c r="CCI866" s="464"/>
      <c r="CCJ866" s="464"/>
      <c r="CCK866" s="464"/>
      <c r="CCL866" s="464"/>
      <c r="CCM866" s="464"/>
      <c r="CCN866" s="464"/>
      <c r="CCO866" s="464"/>
      <c r="CCP866" s="464"/>
      <c r="CCQ866" s="464"/>
      <c r="CCR866" s="464"/>
      <c r="CCS866" s="464"/>
      <c r="CCT866" s="464"/>
      <c r="CCU866" s="464"/>
      <c r="CCV866" s="464"/>
      <c r="CCW866" s="464"/>
      <c r="CCX866" s="464"/>
      <c r="CCY866" s="464"/>
      <c r="CCZ866" s="464"/>
      <c r="CDA866" s="464"/>
      <c r="CDB866" s="464"/>
      <c r="CDC866" s="464"/>
      <c r="CDD866" s="464"/>
      <c r="CDE866" s="464"/>
      <c r="CDF866" s="464"/>
      <c r="CDG866" s="464"/>
      <c r="CDH866" s="464"/>
      <c r="CDI866" s="464"/>
      <c r="CDJ866" s="464"/>
      <c r="CDK866" s="464"/>
      <c r="CDL866" s="464"/>
      <c r="CDM866" s="464"/>
      <c r="CDN866" s="464"/>
      <c r="CDO866" s="464"/>
      <c r="CDP866" s="464"/>
      <c r="CDQ866" s="464"/>
      <c r="CDR866" s="464"/>
      <c r="CDS866" s="464"/>
      <c r="CDT866" s="464"/>
      <c r="CDU866" s="464"/>
      <c r="CDV866" s="464"/>
      <c r="CDW866" s="464"/>
      <c r="CDX866" s="464"/>
      <c r="CDY866" s="464"/>
      <c r="CDZ866" s="464"/>
      <c r="CEA866" s="464"/>
      <c r="CEB866" s="464"/>
      <c r="CEC866" s="464"/>
      <c r="CED866" s="464"/>
      <c r="CEE866" s="464"/>
      <c r="CEF866" s="464"/>
      <c r="CEG866" s="464"/>
      <c r="CEH866" s="464"/>
      <c r="CEI866" s="464"/>
      <c r="CEJ866" s="464"/>
      <c r="CEK866" s="464"/>
      <c r="CEL866" s="464"/>
      <c r="CEM866" s="464"/>
      <c r="CEN866" s="464"/>
      <c r="CEO866" s="464"/>
      <c r="CEP866" s="464"/>
      <c r="CEQ866" s="464"/>
      <c r="CER866" s="464"/>
      <c r="CES866" s="464"/>
      <c r="CET866" s="464"/>
      <c r="CEU866" s="464"/>
      <c r="CEV866" s="464"/>
      <c r="CEW866" s="464"/>
      <c r="CEX866" s="464"/>
      <c r="CEY866" s="464"/>
      <c r="CEZ866" s="464"/>
      <c r="CFA866" s="464"/>
      <c r="CFB866" s="464"/>
      <c r="CFC866" s="464"/>
      <c r="CFD866" s="464"/>
      <c r="CFE866" s="464"/>
      <c r="CFF866" s="464"/>
      <c r="CFG866" s="464"/>
      <c r="CFH866" s="464"/>
      <c r="CFI866" s="464"/>
      <c r="CFJ866" s="464"/>
      <c r="CFK866" s="464"/>
      <c r="CFL866" s="464"/>
      <c r="CFM866" s="464"/>
      <c r="CFN866" s="464"/>
      <c r="CFO866" s="464"/>
      <c r="CFP866" s="464"/>
      <c r="CFQ866" s="464"/>
      <c r="CFR866" s="464"/>
      <c r="CFS866" s="464"/>
      <c r="CFT866" s="464"/>
      <c r="CFU866" s="464"/>
      <c r="CFV866" s="464"/>
      <c r="CFW866" s="464"/>
      <c r="CFX866" s="464"/>
      <c r="CFY866" s="464"/>
      <c r="CFZ866" s="464"/>
      <c r="CGA866" s="464"/>
      <c r="CGB866" s="464"/>
      <c r="CGC866" s="464"/>
      <c r="CGD866" s="464"/>
      <c r="CGE866" s="464"/>
      <c r="CGF866" s="464"/>
      <c r="CGG866" s="464"/>
      <c r="CGH866" s="464"/>
      <c r="CGI866" s="464"/>
      <c r="CGJ866" s="464"/>
      <c r="CGK866" s="464"/>
      <c r="CGL866" s="464"/>
      <c r="CGM866" s="464"/>
      <c r="CGN866" s="464"/>
      <c r="CGO866" s="464"/>
      <c r="CGP866" s="464"/>
      <c r="CGQ866" s="464"/>
      <c r="CGR866" s="464"/>
      <c r="CGS866" s="464"/>
      <c r="CGT866" s="464"/>
      <c r="CGU866" s="464"/>
      <c r="CGV866" s="464"/>
      <c r="CGW866" s="464"/>
      <c r="CGX866" s="464"/>
      <c r="CGY866" s="464"/>
      <c r="CGZ866" s="464"/>
      <c r="CHA866" s="464"/>
      <c r="CHB866" s="464"/>
      <c r="CHC866" s="464"/>
      <c r="CHD866" s="464"/>
      <c r="CHE866" s="464"/>
      <c r="CHF866" s="464"/>
      <c r="CHG866" s="464"/>
      <c r="CHH866" s="464"/>
      <c r="CHI866" s="464"/>
      <c r="CHJ866" s="464"/>
      <c r="CHK866" s="464"/>
      <c r="CHL866" s="464"/>
      <c r="CHM866" s="464"/>
      <c r="CHN866" s="464"/>
      <c r="CHO866" s="464"/>
      <c r="CHP866" s="464"/>
      <c r="CHQ866" s="464"/>
      <c r="CHR866" s="464"/>
      <c r="CHS866" s="464"/>
      <c r="CHT866" s="464"/>
      <c r="CHU866" s="464"/>
      <c r="CHV866" s="464"/>
      <c r="CHW866" s="464"/>
      <c r="CHX866" s="464"/>
      <c r="CHY866" s="464"/>
      <c r="CHZ866" s="464"/>
      <c r="CIA866" s="464"/>
      <c r="CIB866" s="464"/>
      <c r="CIC866" s="464"/>
      <c r="CID866" s="464"/>
      <c r="CIE866" s="464"/>
      <c r="CIF866" s="464"/>
      <c r="CIG866" s="464"/>
      <c r="CIH866" s="464"/>
      <c r="CII866" s="464"/>
      <c r="CIJ866" s="464"/>
      <c r="CIK866" s="464"/>
      <c r="CIL866" s="464"/>
      <c r="CIM866" s="464"/>
      <c r="CIN866" s="464"/>
      <c r="CIO866" s="464"/>
      <c r="CIP866" s="464"/>
      <c r="CIQ866" s="464"/>
      <c r="CIR866" s="464"/>
      <c r="CIS866" s="464"/>
      <c r="CIT866" s="464"/>
      <c r="CIU866" s="464"/>
      <c r="CIV866" s="464"/>
      <c r="CIW866" s="464"/>
      <c r="CIX866" s="464"/>
      <c r="CIY866" s="464"/>
      <c r="CIZ866" s="464"/>
      <c r="CJA866" s="464"/>
      <c r="CJB866" s="464"/>
      <c r="CJC866" s="464"/>
      <c r="CJD866" s="464"/>
      <c r="CJE866" s="464"/>
      <c r="CJF866" s="464"/>
      <c r="CJG866" s="464"/>
      <c r="CJH866" s="464"/>
      <c r="CJI866" s="464"/>
      <c r="CJJ866" s="464"/>
      <c r="CJK866" s="464"/>
      <c r="CJL866" s="464"/>
      <c r="CJM866" s="464"/>
      <c r="CJN866" s="464"/>
      <c r="CJO866" s="464"/>
      <c r="CJP866" s="464"/>
      <c r="CJQ866" s="464"/>
      <c r="CJR866" s="464"/>
      <c r="CJS866" s="464"/>
      <c r="CJT866" s="464"/>
      <c r="CJU866" s="464"/>
      <c r="CJV866" s="464"/>
      <c r="CJW866" s="464"/>
      <c r="CJX866" s="464"/>
      <c r="CJY866" s="464"/>
      <c r="CJZ866" s="464"/>
      <c r="CKA866" s="464"/>
      <c r="CKB866" s="464"/>
      <c r="CKC866" s="464"/>
      <c r="CKD866" s="464"/>
      <c r="CKE866" s="464"/>
      <c r="CKF866" s="464"/>
      <c r="CKG866" s="464"/>
      <c r="CKH866" s="464"/>
      <c r="CKI866" s="464"/>
      <c r="CKJ866" s="464"/>
      <c r="CKK866" s="464"/>
      <c r="CKL866" s="464"/>
      <c r="CKM866" s="464"/>
      <c r="CKN866" s="464"/>
      <c r="CKO866" s="464"/>
      <c r="CKP866" s="464"/>
      <c r="CKQ866" s="464"/>
      <c r="CKR866" s="464"/>
      <c r="CKS866" s="464"/>
      <c r="CKT866" s="464"/>
      <c r="CKU866" s="464"/>
      <c r="CKV866" s="464"/>
      <c r="CKW866" s="464"/>
      <c r="CKX866" s="464"/>
      <c r="CKY866" s="464"/>
      <c r="CKZ866" s="464"/>
      <c r="CLA866" s="464"/>
      <c r="CLB866" s="464"/>
      <c r="CLC866" s="464"/>
      <c r="CLD866" s="464"/>
      <c r="CLE866" s="464"/>
      <c r="CLF866" s="464"/>
      <c r="CLG866" s="464"/>
      <c r="CLH866" s="464"/>
      <c r="CLI866" s="464"/>
      <c r="CLJ866" s="464"/>
      <c r="CLK866" s="464"/>
      <c r="CLL866" s="464"/>
      <c r="CLM866" s="464"/>
      <c r="CLN866" s="464"/>
      <c r="CLO866" s="464"/>
      <c r="CLP866" s="464"/>
      <c r="CLQ866" s="464"/>
      <c r="CLR866" s="464"/>
      <c r="CLS866" s="464"/>
      <c r="CLT866" s="464"/>
      <c r="CLU866" s="464"/>
      <c r="CLV866" s="464"/>
      <c r="CLW866" s="464"/>
      <c r="CLX866" s="464"/>
      <c r="CLY866" s="464"/>
      <c r="CLZ866" s="464"/>
      <c r="CMA866" s="464"/>
      <c r="CMB866" s="464"/>
      <c r="CMC866" s="464"/>
      <c r="CMD866" s="464"/>
      <c r="CME866" s="464"/>
      <c r="CMF866" s="464"/>
      <c r="CMG866" s="464"/>
      <c r="CMH866" s="464"/>
      <c r="CMI866" s="464"/>
      <c r="CMJ866" s="464"/>
      <c r="CMK866" s="464"/>
      <c r="CML866" s="464"/>
      <c r="CMM866" s="464"/>
      <c r="CMN866" s="464"/>
      <c r="CMO866" s="464"/>
      <c r="CMP866" s="464"/>
      <c r="CMQ866" s="464"/>
      <c r="CMR866" s="464"/>
      <c r="CMS866" s="464"/>
      <c r="CMT866" s="464"/>
      <c r="CMU866" s="464"/>
      <c r="CMV866" s="464"/>
      <c r="CMW866" s="464"/>
      <c r="CMX866" s="464"/>
      <c r="CMY866" s="464"/>
      <c r="CMZ866" s="464"/>
      <c r="CNA866" s="464"/>
      <c r="CNB866" s="464"/>
      <c r="CNC866" s="464"/>
      <c r="CND866" s="464"/>
      <c r="CNE866" s="464"/>
      <c r="CNF866" s="464"/>
      <c r="CNG866" s="464"/>
      <c r="CNH866" s="464"/>
      <c r="CNI866" s="464"/>
      <c r="CNJ866" s="464"/>
      <c r="CNK866" s="464"/>
      <c r="CNL866" s="464"/>
      <c r="CNM866" s="464"/>
      <c r="CNN866" s="464"/>
      <c r="CNO866" s="464"/>
      <c r="CNP866" s="464"/>
      <c r="CNQ866" s="464"/>
      <c r="CNR866" s="464"/>
      <c r="CNS866" s="464"/>
      <c r="CNT866" s="464"/>
      <c r="CNU866" s="464"/>
      <c r="CNV866" s="464"/>
      <c r="CNW866" s="464"/>
      <c r="CNX866" s="464"/>
      <c r="CNY866" s="464"/>
      <c r="CNZ866" s="464"/>
      <c r="COA866" s="464"/>
      <c r="COB866" s="464"/>
      <c r="COC866" s="464"/>
      <c r="COD866" s="464"/>
      <c r="COE866" s="464"/>
      <c r="COF866" s="464"/>
      <c r="COG866" s="464"/>
      <c r="COH866" s="464"/>
      <c r="COI866" s="464"/>
      <c r="COJ866" s="464"/>
      <c r="COK866" s="464"/>
      <c r="COL866" s="464"/>
      <c r="COM866" s="464"/>
      <c r="CON866" s="464"/>
      <c r="COO866" s="464"/>
      <c r="COP866" s="464"/>
      <c r="COQ866" s="464"/>
      <c r="COR866" s="464"/>
      <c r="COS866" s="464"/>
      <c r="COT866" s="464"/>
      <c r="COU866" s="464"/>
      <c r="COV866" s="464"/>
      <c r="COW866" s="464"/>
      <c r="COX866" s="464"/>
      <c r="COY866" s="464"/>
      <c r="COZ866" s="464"/>
      <c r="CPA866" s="464"/>
      <c r="CPB866" s="464"/>
      <c r="CPC866" s="464"/>
      <c r="CPD866" s="464"/>
      <c r="CPE866" s="464"/>
      <c r="CPF866" s="464"/>
      <c r="CPG866" s="464"/>
      <c r="CPH866" s="464"/>
      <c r="CPI866" s="464"/>
      <c r="CPJ866" s="464"/>
      <c r="CPK866" s="464"/>
      <c r="CPL866" s="464"/>
      <c r="CPM866" s="464"/>
      <c r="CPN866" s="464"/>
      <c r="CPO866" s="464"/>
      <c r="CPP866" s="464"/>
      <c r="CPQ866" s="464"/>
      <c r="CPR866" s="464"/>
      <c r="CPS866" s="464"/>
      <c r="CPT866" s="464"/>
      <c r="CPU866" s="464"/>
      <c r="CPV866" s="464"/>
      <c r="CPW866" s="464"/>
      <c r="CPX866" s="464"/>
      <c r="CPY866" s="464"/>
      <c r="CPZ866" s="464"/>
      <c r="CQA866" s="464"/>
      <c r="CQB866" s="464"/>
      <c r="CQC866" s="464"/>
      <c r="CQD866" s="464"/>
      <c r="CQE866" s="464"/>
      <c r="CQF866" s="464"/>
      <c r="CQG866" s="464"/>
      <c r="CQH866" s="464"/>
      <c r="CQI866" s="464"/>
      <c r="CQJ866" s="464"/>
      <c r="CQK866" s="464"/>
      <c r="CQL866" s="464"/>
      <c r="CQM866" s="464"/>
      <c r="CQN866" s="464"/>
      <c r="CQO866" s="464"/>
      <c r="CQP866" s="464"/>
      <c r="CQQ866" s="464"/>
      <c r="CQR866" s="464"/>
      <c r="CQS866" s="464"/>
      <c r="CQT866" s="464"/>
      <c r="CQU866" s="464"/>
      <c r="CQV866" s="464"/>
      <c r="CQW866" s="464"/>
      <c r="CQX866" s="464"/>
      <c r="CQY866" s="464"/>
      <c r="CQZ866" s="464"/>
      <c r="CRA866" s="464"/>
      <c r="CRB866" s="464"/>
      <c r="CRC866" s="464"/>
      <c r="CRD866" s="464"/>
      <c r="CRE866" s="464"/>
      <c r="CRF866" s="464"/>
      <c r="CRG866" s="464"/>
      <c r="CRH866" s="464"/>
      <c r="CRI866" s="464"/>
      <c r="CRJ866" s="464"/>
      <c r="CRK866" s="464"/>
      <c r="CRL866" s="464"/>
      <c r="CRM866" s="464"/>
      <c r="CRN866" s="464"/>
      <c r="CRO866" s="464"/>
      <c r="CRP866" s="464"/>
      <c r="CRQ866" s="464"/>
      <c r="CRR866" s="464"/>
      <c r="CRS866" s="464"/>
      <c r="CRT866" s="464"/>
      <c r="CRU866" s="464"/>
      <c r="CRV866" s="464"/>
      <c r="CRW866" s="464"/>
      <c r="CRX866" s="464"/>
      <c r="CRY866" s="464"/>
      <c r="CRZ866" s="464"/>
      <c r="CSA866" s="464"/>
      <c r="CSB866" s="464"/>
      <c r="CSC866" s="464"/>
      <c r="CSD866" s="464"/>
      <c r="CSE866" s="464"/>
      <c r="CSF866" s="464"/>
      <c r="CSG866" s="464"/>
      <c r="CSH866" s="464"/>
      <c r="CSI866" s="464"/>
      <c r="CSJ866" s="464"/>
      <c r="CSK866" s="464"/>
      <c r="CSL866" s="464"/>
      <c r="CSM866" s="464"/>
      <c r="CSN866" s="464"/>
      <c r="CSO866" s="464"/>
      <c r="CSP866" s="464"/>
      <c r="CSQ866" s="464"/>
      <c r="CSR866" s="464"/>
      <c r="CSS866" s="464"/>
      <c r="CST866" s="464"/>
      <c r="CSU866" s="464"/>
      <c r="CSV866" s="464"/>
      <c r="CSW866" s="464"/>
      <c r="CSX866" s="464"/>
      <c r="CSY866" s="464"/>
      <c r="CSZ866" s="464"/>
      <c r="CTA866" s="464"/>
      <c r="CTB866" s="464"/>
      <c r="CTC866" s="464"/>
      <c r="CTD866" s="464"/>
      <c r="CTE866" s="464"/>
      <c r="CTF866" s="464"/>
      <c r="CTG866" s="464"/>
      <c r="CTH866" s="464"/>
      <c r="CTI866" s="464"/>
      <c r="CTJ866" s="464"/>
      <c r="CTK866" s="464"/>
      <c r="CTL866" s="464"/>
      <c r="CTM866" s="464"/>
      <c r="CTN866" s="464"/>
      <c r="CTO866" s="464"/>
      <c r="CTP866" s="464"/>
      <c r="CTQ866" s="464"/>
      <c r="CTR866" s="464"/>
      <c r="CTS866" s="464"/>
      <c r="CTT866" s="464"/>
      <c r="CTU866" s="464"/>
      <c r="CTV866" s="464"/>
      <c r="CTW866" s="464"/>
      <c r="CTX866" s="464"/>
      <c r="CTY866" s="464"/>
      <c r="CTZ866" s="464"/>
      <c r="CUA866" s="464"/>
      <c r="CUB866" s="464"/>
      <c r="CUC866" s="464"/>
      <c r="CUD866" s="464"/>
      <c r="CUE866" s="464"/>
      <c r="CUF866" s="464"/>
      <c r="CUG866" s="464"/>
      <c r="CUH866" s="464"/>
      <c r="CUI866" s="464"/>
      <c r="CUJ866" s="464"/>
      <c r="CUK866" s="464"/>
      <c r="CUL866" s="464"/>
      <c r="CUM866" s="464"/>
      <c r="CUN866" s="464"/>
      <c r="CUO866" s="464"/>
      <c r="CUP866" s="464"/>
      <c r="CUQ866" s="464"/>
      <c r="CUR866" s="464"/>
      <c r="CUS866" s="464"/>
      <c r="CUT866" s="464"/>
      <c r="CUU866" s="464"/>
      <c r="CUV866" s="464"/>
      <c r="CUW866" s="464"/>
      <c r="CUX866" s="464"/>
      <c r="CUY866" s="464"/>
      <c r="CUZ866" s="464"/>
      <c r="CVA866" s="464"/>
      <c r="CVB866" s="464"/>
      <c r="CVC866" s="464"/>
      <c r="CVD866" s="464"/>
      <c r="CVE866" s="464"/>
      <c r="CVF866" s="464"/>
      <c r="CVG866" s="464"/>
      <c r="CVH866" s="464"/>
      <c r="CVI866" s="464"/>
      <c r="CVJ866" s="464"/>
      <c r="CVK866" s="464"/>
      <c r="CVL866" s="464"/>
      <c r="CVM866" s="464"/>
      <c r="CVN866" s="464"/>
      <c r="CVO866" s="464"/>
      <c r="CVP866" s="464"/>
      <c r="CVQ866" s="464"/>
      <c r="CVR866" s="464"/>
      <c r="CVS866" s="464"/>
      <c r="CVT866" s="464"/>
      <c r="CVU866" s="464"/>
      <c r="CVV866" s="464"/>
      <c r="CVW866" s="464"/>
      <c r="CVX866" s="464"/>
      <c r="CVY866" s="464"/>
      <c r="CVZ866" s="464"/>
      <c r="CWA866" s="464"/>
      <c r="CWB866" s="464"/>
      <c r="CWC866" s="464"/>
      <c r="CWD866" s="464"/>
      <c r="CWE866" s="464"/>
      <c r="CWF866" s="464"/>
      <c r="CWG866" s="464"/>
      <c r="CWH866" s="464"/>
      <c r="CWI866" s="464"/>
      <c r="CWJ866" s="464"/>
      <c r="CWK866" s="464"/>
      <c r="CWL866" s="464"/>
      <c r="CWM866" s="464"/>
      <c r="CWN866" s="464"/>
      <c r="CWO866" s="464"/>
      <c r="CWP866" s="464"/>
      <c r="CWQ866" s="464"/>
      <c r="CWR866" s="464"/>
      <c r="CWS866" s="464"/>
      <c r="CWT866" s="464"/>
      <c r="CWU866" s="464"/>
      <c r="CWV866" s="464"/>
      <c r="CWW866" s="464"/>
      <c r="CWX866" s="464"/>
      <c r="CWY866" s="464"/>
      <c r="CWZ866" s="464"/>
      <c r="CXA866" s="464"/>
      <c r="CXB866" s="464"/>
      <c r="CXC866" s="464"/>
      <c r="CXD866" s="464"/>
      <c r="CXE866" s="464"/>
      <c r="CXF866" s="464"/>
      <c r="CXG866" s="464"/>
      <c r="CXH866" s="464"/>
      <c r="CXI866" s="464"/>
      <c r="CXJ866" s="464"/>
      <c r="CXK866" s="464"/>
      <c r="CXL866" s="464"/>
      <c r="CXM866" s="464"/>
      <c r="CXN866" s="464"/>
      <c r="CXO866" s="464"/>
      <c r="CXP866" s="464"/>
      <c r="CXQ866" s="464"/>
      <c r="CXR866" s="464"/>
      <c r="CXS866" s="464"/>
      <c r="CXT866" s="464"/>
      <c r="CXU866" s="464"/>
      <c r="CXV866" s="464"/>
      <c r="CXW866" s="464"/>
      <c r="CXX866" s="464"/>
      <c r="CXY866" s="464"/>
      <c r="CXZ866" s="464"/>
      <c r="CYA866" s="464"/>
      <c r="CYB866" s="464"/>
      <c r="CYC866" s="464"/>
      <c r="CYD866" s="464"/>
      <c r="CYE866" s="464"/>
      <c r="CYF866" s="464"/>
      <c r="CYG866" s="464"/>
      <c r="CYH866" s="464"/>
      <c r="CYI866" s="464"/>
      <c r="CYJ866" s="464"/>
      <c r="CYK866" s="464"/>
      <c r="CYL866" s="464"/>
      <c r="CYM866" s="464"/>
      <c r="CYN866" s="464"/>
      <c r="CYO866" s="464"/>
      <c r="CYP866" s="464"/>
      <c r="CYQ866" s="464"/>
      <c r="CYR866" s="464"/>
      <c r="CYS866" s="464"/>
      <c r="CYT866" s="464"/>
      <c r="CYU866" s="464"/>
      <c r="CYV866" s="464"/>
      <c r="CYW866" s="464"/>
      <c r="CYX866" s="464"/>
      <c r="CYY866" s="464"/>
      <c r="CYZ866" s="464"/>
      <c r="CZA866" s="464"/>
      <c r="CZB866" s="464"/>
      <c r="CZC866" s="464"/>
      <c r="CZD866" s="464"/>
      <c r="CZE866" s="464"/>
      <c r="CZF866" s="464"/>
      <c r="CZG866" s="464"/>
      <c r="CZH866" s="464"/>
      <c r="CZI866" s="464"/>
      <c r="CZJ866" s="464"/>
      <c r="CZK866" s="464"/>
      <c r="CZL866" s="464"/>
      <c r="CZM866" s="464"/>
      <c r="CZN866" s="464"/>
      <c r="CZO866" s="464"/>
      <c r="CZP866" s="464"/>
      <c r="CZQ866" s="464"/>
      <c r="CZR866" s="464"/>
      <c r="CZS866" s="464"/>
      <c r="CZT866" s="464"/>
      <c r="CZU866" s="464"/>
      <c r="CZV866" s="464"/>
      <c r="CZW866" s="464"/>
      <c r="CZX866" s="464"/>
      <c r="CZY866" s="464"/>
      <c r="CZZ866" s="464"/>
      <c r="DAA866" s="464"/>
      <c r="DAB866" s="464"/>
      <c r="DAC866" s="464"/>
      <c r="DAD866" s="464"/>
      <c r="DAE866" s="464"/>
      <c r="DAF866" s="464"/>
      <c r="DAG866" s="464"/>
      <c r="DAH866" s="464"/>
      <c r="DAI866" s="464"/>
      <c r="DAJ866" s="464"/>
      <c r="DAK866" s="464"/>
      <c r="DAL866" s="464"/>
      <c r="DAM866" s="464"/>
      <c r="DAN866" s="464"/>
      <c r="DAO866" s="464"/>
      <c r="DAP866" s="464"/>
      <c r="DAQ866" s="464"/>
      <c r="DAR866" s="464"/>
      <c r="DAS866" s="464"/>
      <c r="DAT866" s="464"/>
      <c r="DAU866" s="464"/>
      <c r="DAV866" s="464"/>
      <c r="DAW866" s="464"/>
      <c r="DAX866" s="464"/>
      <c r="DAY866" s="464"/>
      <c r="DAZ866" s="464"/>
      <c r="DBA866" s="464"/>
      <c r="DBB866" s="464"/>
      <c r="DBC866" s="464"/>
      <c r="DBD866" s="464"/>
      <c r="DBE866" s="464"/>
      <c r="DBF866" s="464"/>
      <c r="DBG866" s="464"/>
      <c r="DBH866" s="464"/>
      <c r="DBI866" s="464"/>
      <c r="DBJ866" s="464"/>
      <c r="DBK866" s="464"/>
      <c r="DBL866" s="464"/>
      <c r="DBM866" s="464"/>
      <c r="DBN866" s="464"/>
      <c r="DBO866" s="464"/>
      <c r="DBP866" s="464"/>
      <c r="DBQ866" s="464"/>
      <c r="DBR866" s="464"/>
      <c r="DBS866" s="464"/>
      <c r="DBT866" s="464"/>
      <c r="DBU866" s="464"/>
      <c r="DBV866" s="464"/>
      <c r="DBW866" s="464"/>
      <c r="DBX866" s="464"/>
      <c r="DBY866" s="464"/>
      <c r="DBZ866" s="464"/>
      <c r="DCA866" s="464"/>
      <c r="DCB866" s="464"/>
      <c r="DCC866" s="464"/>
      <c r="DCD866" s="464"/>
      <c r="DCE866" s="464"/>
      <c r="DCF866" s="464"/>
      <c r="DCG866" s="464"/>
      <c r="DCH866" s="464"/>
      <c r="DCI866" s="464"/>
      <c r="DCJ866" s="464"/>
      <c r="DCK866" s="464"/>
      <c r="DCL866" s="464"/>
      <c r="DCM866" s="464"/>
      <c r="DCN866" s="464"/>
      <c r="DCO866" s="464"/>
      <c r="DCP866" s="464"/>
      <c r="DCQ866" s="464"/>
      <c r="DCR866" s="464"/>
      <c r="DCS866" s="464"/>
      <c r="DCT866" s="464"/>
      <c r="DCU866" s="464"/>
      <c r="DCV866" s="464"/>
      <c r="DCW866" s="464"/>
      <c r="DCX866" s="464"/>
      <c r="DCY866" s="464"/>
      <c r="DCZ866" s="464"/>
      <c r="DDA866" s="464"/>
      <c r="DDB866" s="464"/>
      <c r="DDC866" s="464"/>
      <c r="DDD866" s="464"/>
      <c r="DDE866" s="464"/>
      <c r="DDF866" s="464"/>
      <c r="DDG866" s="464"/>
      <c r="DDH866" s="464"/>
      <c r="DDI866" s="464"/>
      <c r="DDJ866" s="464"/>
      <c r="DDK866" s="464"/>
      <c r="DDL866" s="464"/>
      <c r="DDM866" s="464"/>
      <c r="DDN866" s="464"/>
      <c r="DDO866" s="464"/>
      <c r="DDP866" s="464"/>
      <c r="DDQ866" s="464"/>
      <c r="DDR866" s="464"/>
      <c r="DDS866" s="464"/>
      <c r="DDT866" s="464"/>
      <c r="DDU866" s="464"/>
      <c r="DDV866" s="464"/>
      <c r="DDW866" s="464"/>
      <c r="DDX866" s="464"/>
      <c r="DDY866" s="464"/>
      <c r="DDZ866" s="464"/>
      <c r="DEA866" s="464"/>
      <c r="DEB866" s="464"/>
      <c r="DEC866" s="464"/>
      <c r="DED866" s="464"/>
      <c r="DEE866" s="464"/>
      <c r="DEF866" s="464"/>
      <c r="DEG866" s="464"/>
      <c r="DEH866" s="464"/>
      <c r="DEI866" s="464"/>
      <c r="DEJ866" s="464"/>
      <c r="DEK866" s="464"/>
      <c r="DEL866" s="464"/>
      <c r="DEM866" s="464"/>
      <c r="DEN866" s="464"/>
      <c r="DEO866" s="464"/>
      <c r="DEP866" s="464"/>
      <c r="DEQ866" s="464"/>
      <c r="DER866" s="464"/>
      <c r="DES866" s="464"/>
      <c r="DET866" s="464"/>
      <c r="DEU866" s="464"/>
      <c r="DEV866" s="464"/>
      <c r="DEW866" s="464"/>
      <c r="DEX866" s="464"/>
      <c r="DEY866" s="464"/>
      <c r="DEZ866" s="464"/>
      <c r="DFA866" s="464"/>
      <c r="DFB866" s="464"/>
      <c r="DFC866" s="464"/>
      <c r="DFD866" s="464"/>
      <c r="DFE866" s="464"/>
      <c r="DFF866" s="464"/>
      <c r="DFG866" s="464"/>
      <c r="DFH866" s="464"/>
      <c r="DFI866" s="464"/>
      <c r="DFJ866" s="464"/>
      <c r="DFK866" s="464"/>
      <c r="DFL866" s="464"/>
      <c r="DFM866" s="464"/>
      <c r="DFN866" s="464"/>
      <c r="DFO866" s="464"/>
      <c r="DFP866" s="464"/>
      <c r="DFQ866" s="464"/>
      <c r="DFR866" s="464"/>
      <c r="DFS866" s="464"/>
      <c r="DFT866" s="464"/>
      <c r="DFU866" s="464"/>
      <c r="DFV866" s="464"/>
      <c r="DFW866" s="464"/>
      <c r="DFX866" s="464"/>
      <c r="DFY866" s="464"/>
      <c r="DFZ866" s="464"/>
      <c r="DGA866" s="464"/>
      <c r="DGB866" s="464"/>
      <c r="DGC866" s="464"/>
      <c r="DGD866" s="464"/>
      <c r="DGE866" s="464"/>
      <c r="DGF866" s="464"/>
      <c r="DGG866" s="464"/>
      <c r="DGH866" s="464"/>
      <c r="DGI866" s="464"/>
      <c r="DGJ866" s="464"/>
      <c r="DGK866" s="464"/>
      <c r="DGL866" s="464"/>
      <c r="DGM866" s="464"/>
      <c r="DGN866" s="464"/>
      <c r="DGO866" s="464"/>
      <c r="DGP866" s="464"/>
      <c r="DGQ866" s="464"/>
      <c r="DGR866" s="464"/>
      <c r="DGS866" s="464"/>
      <c r="DGT866" s="464"/>
      <c r="DGU866" s="464"/>
      <c r="DGV866" s="464"/>
      <c r="DGW866" s="464"/>
      <c r="DGX866" s="464"/>
      <c r="DGY866" s="464"/>
      <c r="DGZ866" s="464"/>
      <c r="DHA866" s="464"/>
      <c r="DHB866" s="464"/>
      <c r="DHC866" s="464"/>
      <c r="DHD866" s="464"/>
      <c r="DHE866" s="464"/>
      <c r="DHF866" s="464"/>
      <c r="DHG866" s="464"/>
      <c r="DHH866" s="464"/>
      <c r="DHI866" s="464"/>
      <c r="DHJ866" s="464"/>
      <c r="DHK866" s="464"/>
      <c r="DHL866" s="464"/>
      <c r="DHM866" s="464"/>
      <c r="DHN866" s="464"/>
      <c r="DHO866" s="464"/>
      <c r="DHP866" s="464"/>
      <c r="DHQ866" s="464"/>
      <c r="DHR866" s="464"/>
      <c r="DHS866" s="464"/>
      <c r="DHT866" s="464"/>
      <c r="DHU866" s="464"/>
      <c r="DHV866" s="464"/>
      <c r="DHW866" s="464"/>
      <c r="DHX866" s="464"/>
      <c r="DHY866" s="464"/>
      <c r="DHZ866" s="464"/>
      <c r="DIA866" s="464"/>
      <c r="DIB866" s="464"/>
      <c r="DIC866" s="464"/>
      <c r="DID866" s="464"/>
      <c r="DIE866" s="464"/>
      <c r="DIF866" s="464"/>
      <c r="DIG866" s="464"/>
      <c r="DIH866" s="464"/>
      <c r="DII866" s="464"/>
      <c r="DIJ866" s="464"/>
      <c r="DIK866" s="464"/>
      <c r="DIL866" s="464"/>
      <c r="DIM866" s="464"/>
      <c r="DIN866" s="464"/>
      <c r="DIO866" s="464"/>
      <c r="DIP866" s="464"/>
      <c r="DIQ866" s="464"/>
      <c r="DIR866" s="464"/>
      <c r="DIS866" s="464"/>
      <c r="DIT866" s="464"/>
      <c r="DIU866" s="464"/>
      <c r="DIV866" s="464"/>
      <c r="DIW866" s="464"/>
      <c r="DIX866" s="464"/>
      <c r="DIY866" s="464"/>
      <c r="DIZ866" s="464"/>
      <c r="DJA866" s="464"/>
      <c r="DJB866" s="464"/>
      <c r="DJC866" s="464"/>
      <c r="DJD866" s="464"/>
      <c r="DJE866" s="464"/>
      <c r="DJF866" s="464"/>
      <c r="DJG866" s="464"/>
      <c r="DJH866" s="464"/>
      <c r="DJI866" s="464"/>
      <c r="DJJ866" s="464"/>
      <c r="DJK866" s="464"/>
      <c r="DJL866" s="464"/>
      <c r="DJM866" s="464"/>
      <c r="DJN866" s="464"/>
      <c r="DJO866" s="464"/>
      <c r="DJP866" s="464"/>
      <c r="DJQ866" s="464"/>
      <c r="DJR866" s="464"/>
      <c r="DJS866" s="464"/>
      <c r="DJT866" s="464"/>
      <c r="DJU866" s="464"/>
      <c r="DJV866" s="464"/>
      <c r="DJW866" s="464"/>
      <c r="DJX866" s="464"/>
      <c r="DJY866" s="464"/>
      <c r="DJZ866" s="464"/>
      <c r="DKA866" s="464"/>
      <c r="DKB866" s="464"/>
      <c r="DKC866" s="464"/>
      <c r="DKD866" s="464"/>
      <c r="DKE866" s="464"/>
      <c r="DKF866" s="464"/>
      <c r="DKG866" s="464"/>
      <c r="DKH866" s="464"/>
      <c r="DKI866" s="464"/>
      <c r="DKJ866" s="464"/>
      <c r="DKK866" s="464"/>
      <c r="DKL866" s="464"/>
      <c r="DKM866" s="464"/>
      <c r="DKN866" s="464"/>
      <c r="DKO866" s="464"/>
      <c r="DKP866" s="464"/>
      <c r="DKQ866" s="464"/>
      <c r="DKR866" s="464"/>
      <c r="DKS866" s="464"/>
      <c r="DKT866" s="464"/>
      <c r="DKU866" s="464"/>
      <c r="DKV866" s="464"/>
      <c r="DKW866" s="464"/>
      <c r="DKX866" s="464"/>
      <c r="DKY866" s="464"/>
      <c r="DKZ866" s="464"/>
      <c r="DLA866" s="464"/>
      <c r="DLB866" s="464"/>
      <c r="DLC866" s="464"/>
      <c r="DLD866" s="464"/>
      <c r="DLE866" s="464"/>
      <c r="DLF866" s="464"/>
      <c r="DLG866" s="464"/>
      <c r="DLH866" s="464"/>
      <c r="DLI866" s="464"/>
      <c r="DLJ866" s="464"/>
      <c r="DLK866" s="464"/>
      <c r="DLL866" s="464"/>
      <c r="DLM866" s="464"/>
      <c r="DLN866" s="464"/>
      <c r="DLO866" s="464"/>
      <c r="DLP866" s="464"/>
      <c r="DLQ866" s="464"/>
      <c r="DLR866" s="464"/>
      <c r="DLS866" s="464"/>
      <c r="DLT866" s="464"/>
      <c r="DLU866" s="464"/>
      <c r="DLV866" s="464"/>
      <c r="DLW866" s="464"/>
      <c r="DLX866" s="464"/>
      <c r="DLY866" s="464"/>
      <c r="DLZ866" s="464"/>
      <c r="DMA866" s="464"/>
      <c r="DMB866" s="464"/>
      <c r="DMC866" s="464"/>
      <c r="DMD866" s="464"/>
      <c r="DME866" s="464"/>
      <c r="DMF866" s="464"/>
      <c r="DMG866" s="464"/>
      <c r="DMH866" s="464"/>
      <c r="DMI866" s="464"/>
      <c r="DMJ866" s="464"/>
      <c r="DMK866" s="464"/>
      <c r="DML866" s="464"/>
      <c r="DMM866" s="464"/>
      <c r="DMN866" s="464"/>
      <c r="DMO866" s="464"/>
      <c r="DMP866" s="464"/>
      <c r="DMQ866" s="464"/>
      <c r="DMR866" s="464"/>
      <c r="DMS866" s="464"/>
      <c r="DMT866" s="464"/>
      <c r="DMU866" s="464"/>
      <c r="DMV866" s="464"/>
      <c r="DMW866" s="464"/>
      <c r="DMX866" s="464"/>
      <c r="DMY866" s="464"/>
      <c r="DMZ866" s="464"/>
      <c r="DNA866" s="464"/>
      <c r="DNB866" s="464"/>
      <c r="DNC866" s="464"/>
      <c r="DND866" s="464"/>
      <c r="DNE866" s="464"/>
      <c r="DNF866" s="464"/>
      <c r="DNG866" s="464"/>
      <c r="DNH866" s="464"/>
      <c r="DNI866" s="464"/>
      <c r="DNJ866" s="464"/>
      <c r="DNK866" s="464"/>
      <c r="DNL866" s="464"/>
      <c r="DNM866" s="464"/>
      <c r="DNN866" s="464"/>
      <c r="DNO866" s="464"/>
      <c r="DNP866" s="464"/>
      <c r="DNQ866" s="464"/>
      <c r="DNR866" s="464"/>
      <c r="DNS866" s="464"/>
      <c r="DNT866" s="464"/>
      <c r="DNU866" s="464"/>
      <c r="DNV866" s="464"/>
      <c r="DNW866" s="464"/>
      <c r="DNX866" s="464"/>
      <c r="DNY866" s="464"/>
      <c r="DNZ866" s="464"/>
      <c r="DOA866" s="464"/>
      <c r="DOB866" s="464"/>
      <c r="DOC866" s="464"/>
      <c r="DOD866" s="464"/>
      <c r="DOE866" s="464"/>
      <c r="DOF866" s="464"/>
      <c r="DOG866" s="464"/>
      <c r="DOH866" s="464"/>
      <c r="DOI866" s="464"/>
      <c r="DOJ866" s="464"/>
      <c r="DOK866" s="464"/>
      <c r="DOL866" s="464"/>
      <c r="DOM866" s="464"/>
      <c r="DON866" s="464"/>
      <c r="DOO866" s="464"/>
      <c r="DOP866" s="464"/>
      <c r="DOQ866" s="464"/>
      <c r="DOR866" s="464"/>
      <c r="DOS866" s="464"/>
      <c r="DOT866" s="464"/>
      <c r="DOU866" s="464"/>
      <c r="DOV866" s="464"/>
      <c r="DOW866" s="464"/>
      <c r="DOX866" s="464"/>
      <c r="DOY866" s="464"/>
      <c r="DOZ866" s="464"/>
      <c r="DPA866" s="464"/>
      <c r="DPB866" s="464"/>
      <c r="DPC866" s="464"/>
      <c r="DPD866" s="464"/>
      <c r="DPE866" s="464"/>
      <c r="DPF866" s="464"/>
      <c r="DPG866" s="464"/>
      <c r="DPH866" s="464"/>
      <c r="DPI866" s="464"/>
      <c r="DPJ866" s="464"/>
      <c r="DPK866" s="464"/>
      <c r="DPL866" s="464"/>
      <c r="DPM866" s="464"/>
      <c r="DPN866" s="464"/>
      <c r="DPO866" s="464"/>
      <c r="DPP866" s="464"/>
      <c r="DPQ866" s="464"/>
      <c r="DPR866" s="464"/>
      <c r="DPS866" s="464"/>
      <c r="DPT866" s="464"/>
      <c r="DPU866" s="464"/>
      <c r="DPV866" s="464"/>
      <c r="DPW866" s="464"/>
      <c r="DPX866" s="464"/>
      <c r="DPY866" s="464"/>
      <c r="DPZ866" s="464"/>
      <c r="DQA866" s="464"/>
      <c r="DQB866" s="464"/>
      <c r="DQC866" s="464"/>
      <c r="DQD866" s="464"/>
      <c r="DQE866" s="464"/>
      <c r="DQF866" s="464"/>
      <c r="DQG866" s="464"/>
      <c r="DQH866" s="464"/>
      <c r="DQI866" s="464"/>
      <c r="DQJ866" s="464"/>
      <c r="DQK866" s="464"/>
      <c r="DQL866" s="464"/>
      <c r="DQM866" s="464"/>
      <c r="DQN866" s="464"/>
      <c r="DQO866" s="464"/>
      <c r="DQP866" s="464"/>
      <c r="DQQ866" s="464"/>
      <c r="DQR866" s="464"/>
      <c r="DQS866" s="464"/>
      <c r="DQT866" s="464"/>
      <c r="DQU866" s="464"/>
      <c r="DQV866" s="464"/>
      <c r="DQW866" s="464"/>
      <c r="DQX866" s="464"/>
      <c r="DQY866" s="464"/>
      <c r="DQZ866" s="464"/>
      <c r="DRA866" s="464"/>
      <c r="DRB866" s="464"/>
      <c r="DRC866" s="464"/>
      <c r="DRD866" s="464"/>
      <c r="DRE866" s="464"/>
      <c r="DRF866" s="464"/>
      <c r="DRG866" s="464"/>
      <c r="DRH866" s="464"/>
      <c r="DRI866" s="464"/>
      <c r="DRJ866" s="464"/>
      <c r="DRK866" s="464"/>
      <c r="DRL866" s="464"/>
      <c r="DRM866" s="464"/>
      <c r="DRN866" s="464"/>
      <c r="DRO866" s="464"/>
      <c r="DRP866" s="464"/>
      <c r="DRQ866" s="464"/>
      <c r="DRR866" s="464"/>
      <c r="DRS866" s="464"/>
      <c r="DRT866" s="464"/>
      <c r="DRU866" s="464"/>
      <c r="DRV866" s="464"/>
      <c r="DRW866" s="464"/>
      <c r="DRX866" s="464"/>
      <c r="DRY866" s="464"/>
      <c r="DRZ866" s="464"/>
      <c r="DSA866" s="464"/>
      <c r="DSB866" s="464"/>
      <c r="DSC866" s="464"/>
      <c r="DSD866" s="464"/>
      <c r="DSE866" s="464"/>
      <c r="DSF866" s="464"/>
      <c r="DSG866" s="464"/>
      <c r="DSH866" s="464"/>
      <c r="DSI866" s="464"/>
      <c r="DSJ866" s="464"/>
      <c r="DSK866" s="464"/>
      <c r="DSL866" s="464"/>
      <c r="DSM866" s="464"/>
      <c r="DSN866" s="464"/>
      <c r="DSO866" s="464"/>
      <c r="DSP866" s="464"/>
      <c r="DSQ866" s="464"/>
      <c r="DSR866" s="464"/>
      <c r="DSS866" s="464"/>
      <c r="DST866" s="464"/>
      <c r="DSU866" s="464"/>
      <c r="DSV866" s="464"/>
      <c r="DSW866" s="464"/>
      <c r="DSX866" s="464"/>
      <c r="DSY866" s="464"/>
      <c r="DSZ866" s="464"/>
      <c r="DTA866" s="464"/>
      <c r="DTB866" s="464"/>
      <c r="DTC866" s="464"/>
      <c r="DTD866" s="464"/>
      <c r="DTE866" s="464"/>
      <c r="DTF866" s="464"/>
      <c r="DTG866" s="464"/>
      <c r="DTH866" s="464"/>
      <c r="DTI866" s="464"/>
      <c r="DTJ866" s="464"/>
      <c r="DTK866" s="464"/>
      <c r="DTL866" s="464"/>
      <c r="DTM866" s="464"/>
      <c r="DTN866" s="464"/>
      <c r="DTO866" s="464"/>
      <c r="DTP866" s="464"/>
      <c r="DTQ866" s="464"/>
      <c r="DTR866" s="464"/>
      <c r="DTS866" s="464"/>
      <c r="DTT866" s="464"/>
      <c r="DTU866" s="464"/>
      <c r="DTV866" s="464"/>
      <c r="DTW866" s="464"/>
      <c r="DTX866" s="464"/>
      <c r="DTY866" s="464"/>
      <c r="DTZ866" s="464"/>
      <c r="DUA866" s="464"/>
      <c r="DUB866" s="464"/>
      <c r="DUC866" s="464"/>
      <c r="DUD866" s="464"/>
      <c r="DUE866" s="464"/>
      <c r="DUF866" s="464"/>
      <c r="DUG866" s="464"/>
      <c r="DUH866" s="464"/>
      <c r="DUI866" s="464"/>
      <c r="DUJ866" s="464"/>
      <c r="DUK866" s="464"/>
      <c r="DUL866" s="464"/>
      <c r="DUM866" s="464"/>
      <c r="DUN866" s="464"/>
      <c r="DUO866" s="464"/>
      <c r="DUP866" s="464"/>
      <c r="DUQ866" s="464"/>
      <c r="DUR866" s="464"/>
      <c r="DUS866" s="464"/>
      <c r="DUT866" s="464"/>
      <c r="DUU866" s="464"/>
      <c r="DUV866" s="464"/>
      <c r="DUW866" s="464"/>
      <c r="DUX866" s="464"/>
      <c r="DUY866" s="464"/>
      <c r="DUZ866" s="464"/>
      <c r="DVA866" s="464"/>
      <c r="DVB866" s="464"/>
      <c r="DVC866" s="464"/>
      <c r="DVD866" s="464"/>
      <c r="DVE866" s="464"/>
      <c r="DVF866" s="464"/>
      <c r="DVG866" s="464"/>
      <c r="DVH866" s="464"/>
      <c r="DVI866" s="464"/>
      <c r="DVJ866" s="464"/>
      <c r="DVK866" s="464"/>
      <c r="DVL866" s="464"/>
      <c r="DVM866" s="464"/>
      <c r="DVN866" s="464"/>
      <c r="DVO866" s="464"/>
      <c r="DVP866" s="464"/>
      <c r="DVQ866" s="464"/>
      <c r="DVR866" s="464"/>
      <c r="DVS866" s="464"/>
      <c r="DVT866" s="464"/>
      <c r="DVU866" s="464"/>
      <c r="DVV866" s="464"/>
      <c r="DVW866" s="464"/>
      <c r="DVX866" s="464"/>
      <c r="DVY866" s="464"/>
      <c r="DVZ866" s="464"/>
      <c r="DWA866" s="464"/>
      <c r="DWB866" s="464"/>
      <c r="DWC866" s="464"/>
      <c r="DWD866" s="464"/>
      <c r="DWE866" s="464"/>
      <c r="DWF866" s="464"/>
      <c r="DWG866" s="464"/>
      <c r="DWH866" s="464"/>
      <c r="DWI866" s="464"/>
      <c r="DWJ866" s="464"/>
      <c r="DWK866" s="464"/>
      <c r="DWL866" s="464"/>
      <c r="DWM866" s="464"/>
      <c r="DWN866" s="464"/>
      <c r="DWO866" s="464"/>
      <c r="DWP866" s="464"/>
      <c r="DWQ866" s="464"/>
      <c r="DWR866" s="464"/>
      <c r="DWS866" s="464"/>
      <c r="DWT866" s="464"/>
      <c r="DWU866" s="464"/>
      <c r="DWV866" s="464"/>
      <c r="DWW866" s="464"/>
      <c r="DWX866" s="464"/>
      <c r="DWY866" s="464"/>
      <c r="DWZ866" s="464"/>
      <c r="DXA866" s="464"/>
      <c r="DXB866" s="464"/>
      <c r="DXC866" s="464"/>
      <c r="DXD866" s="464"/>
      <c r="DXE866" s="464"/>
      <c r="DXF866" s="464"/>
      <c r="DXG866" s="464"/>
      <c r="DXH866" s="464"/>
      <c r="DXI866" s="464"/>
      <c r="DXJ866" s="464"/>
      <c r="DXK866" s="464"/>
      <c r="DXL866" s="464"/>
      <c r="DXM866" s="464"/>
      <c r="DXN866" s="464"/>
      <c r="DXO866" s="464"/>
      <c r="DXP866" s="464"/>
      <c r="DXQ866" s="464"/>
      <c r="DXR866" s="464"/>
      <c r="DXS866" s="464"/>
      <c r="DXT866" s="464"/>
      <c r="DXU866" s="464"/>
      <c r="DXV866" s="464"/>
      <c r="DXW866" s="464"/>
      <c r="DXX866" s="464"/>
      <c r="DXY866" s="464"/>
      <c r="DXZ866" s="464"/>
      <c r="DYA866" s="464"/>
      <c r="DYB866" s="464"/>
      <c r="DYC866" s="464"/>
      <c r="DYD866" s="464"/>
      <c r="DYE866" s="464"/>
      <c r="DYF866" s="464"/>
      <c r="DYG866" s="464"/>
      <c r="DYH866" s="464"/>
      <c r="DYI866" s="464"/>
      <c r="DYJ866" s="464"/>
      <c r="DYK866" s="464"/>
      <c r="DYL866" s="464"/>
      <c r="DYM866" s="464"/>
      <c r="DYN866" s="464"/>
      <c r="DYO866" s="464"/>
      <c r="DYP866" s="464"/>
      <c r="DYQ866" s="464"/>
      <c r="DYR866" s="464"/>
      <c r="DYS866" s="464"/>
      <c r="DYT866" s="464"/>
      <c r="DYU866" s="464"/>
      <c r="DYV866" s="464"/>
      <c r="DYW866" s="464"/>
      <c r="DYX866" s="464"/>
      <c r="DYY866" s="464"/>
      <c r="DYZ866" s="464"/>
      <c r="DZA866" s="464"/>
      <c r="DZB866" s="464"/>
      <c r="DZC866" s="464"/>
      <c r="DZD866" s="464"/>
      <c r="DZE866" s="464"/>
      <c r="DZF866" s="464"/>
      <c r="DZG866" s="464"/>
      <c r="DZH866" s="464"/>
      <c r="DZI866" s="464"/>
      <c r="DZJ866" s="464"/>
      <c r="DZK866" s="464"/>
      <c r="DZL866" s="464"/>
      <c r="DZM866" s="464"/>
      <c r="DZN866" s="464"/>
      <c r="DZO866" s="464"/>
      <c r="DZP866" s="464"/>
      <c r="DZQ866" s="464"/>
      <c r="DZR866" s="464"/>
      <c r="DZS866" s="464"/>
      <c r="DZT866" s="464"/>
      <c r="DZU866" s="464"/>
      <c r="DZV866" s="464"/>
      <c r="DZW866" s="464"/>
      <c r="DZX866" s="464"/>
      <c r="DZY866" s="464"/>
      <c r="DZZ866" s="464"/>
      <c r="EAA866" s="464"/>
      <c r="EAB866" s="464"/>
      <c r="EAC866" s="464"/>
      <c r="EAD866" s="464"/>
      <c r="EAE866" s="464"/>
      <c r="EAF866" s="464"/>
      <c r="EAG866" s="464"/>
      <c r="EAH866" s="464"/>
      <c r="EAI866" s="464"/>
      <c r="EAJ866" s="464"/>
      <c r="EAK866" s="464"/>
      <c r="EAL866" s="464"/>
      <c r="EAM866" s="464"/>
      <c r="EAN866" s="464"/>
      <c r="EAO866" s="464"/>
      <c r="EAP866" s="464"/>
      <c r="EAQ866" s="464"/>
      <c r="EAR866" s="464"/>
      <c r="EAS866" s="464"/>
      <c r="EAT866" s="464"/>
      <c r="EAU866" s="464"/>
      <c r="EAV866" s="464"/>
      <c r="EAW866" s="464"/>
      <c r="EAX866" s="464"/>
      <c r="EAY866" s="464"/>
      <c r="EAZ866" s="464"/>
      <c r="EBA866" s="464"/>
      <c r="EBB866" s="464"/>
      <c r="EBC866" s="464"/>
      <c r="EBD866" s="464"/>
      <c r="EBE866" s="464"/>
      <c r="EBF866" s="464"/>
      <c r="EBG866" s="464"/>
      <c r="EBH866" s="464"/>
      <c r="EBI866" s="464"/>
      <c r="EBJ866" s="464"/>
      <c r="EBK866" s="464"/>
      <c r="EBL866" s="464"/>
      <c r="EBM866" s="464"/>
      <c r="EBN866" s="464"/>
      <c r="EBO866" s="464"/>
      <c r="EBP866" s="464"/>
      <c r="EBQ866" s="464"/>
      <c r="EBR866" s="464"/>
      <c r="EBS866" s="464"/>
      <c r="EBT866" s="464"/>
      <c r="EBU866" s="464"/>
      <c r="EBV866" s="464"/>
      <c r="EBW866" s="464"/>
      <c r="EBX866" s="464"/>
      <c r="EBY866" s="464"/>
      <c r="EBZ866" s="464"/>
      <c r="ECA866" s="464"/>
      <c r="ECB866" s="464"/>
      <c r="ECC866" s="464"/>
      <c r="ECD866" s="464"/>
      <c r="ECE866" s="464"/>
      <c r="ECF866" s="464"/>
      <c r="ECG866" s="464"/>
      <c r="ECH866" s="464"/>
      <c r="ECI866" s="464"/>
      <c r="ECJ866" s="464"/>
      <c r="ECK866" s="464"/>
      <c r="ECL866" s="464"/>
      <c r="ECM866" s="464"/>
      <c r="ECN866" s="464"/>
      <c r="ECO866" s="464"/>
      <c r="ECP866" s="464"/>
      <c r="ECQ866" s="464"/>
      <c r="ECR866" s="464"/>
      <c r="ECS866" s="464"/>
      <c r="ECT866" s="464"/>
      <c r="ECU866" s="464"/>
      <c r="ECV866" s="464"/>
      <c r="ECW866" s="464"/>
      <c r="ECX866" s="464"/>
      <c r="ECY866" s="464"/>
      <c r="ECZ866" s="464"/>
      <c r="EDA866" s="464"/>
      <c r="EDB866" s="464"/>
      <c r="EDC866" s="464"/>
      <c r="EDD866" s="464"/>
      <c r="EDE866" s="464"/>
      <c r="EDF866" s="464"/>
      <c r="EDG866" s="464"/>
      <c r="EDH866" s="464"/>
      <c r="EDI866" s="464"/>
      <c r="EDJ866" s="464"/>
      <c r="EDK866" s="464"/>
      <c r="EDL866" s="464"/>
      <c r="EDM866" s="464"/>
      <c r="EDN866" s="464"/>
      <c r="EDO866" s="464"/>
      <c r="EDP866" s="464"/>
      <c r="EDQ866" s="464"/>
      <c r="EDR866" s="464"/>
      <c r="EDS866" s="464"/>
      <c r="EDT866" s="464"/>
      <c r="EDU866" s="464"/>
      <c r="EDV866" s="464"/>
      <c r="EDW866" s="464"/>
      <c r="EDX866" s="464"/>
      <c r="EDY866" s="464"/>
      <c r="EDZ866" s="464"/>
      <c r="EEA866" s="464"/>
      <c r="EEB866" s="464"/>
      <c r="EEC866" s="464"/>
      <c r="EED866" s="464"/>
      <c r="EEE866" s="464"/>
      <c r="EEF866" s="464"/>
      <c r="EEG866" s="464"/>
      <c r="EEH866" s="464"/>
      <c r="EEI866" s="464"/>
      <c r="EEJ866" s="464"/>
      <c r="EEK866" s="464"/>
      <c r="EEL866" s="464"/>
      <c r="EEM866" s="464"/>
      <c r="EEN866" s="464"/>
      <c r="EEO866" s="464"/>
      <c r="EEP866" s="464"/>
      <c r="EEQ866" s="464"/>
      <c r="EER866" s="464"/>
      <c r="EES866" s="464"/>
      <c r="EET866" s="464"/>
      <c r="EEU866" s="464"/>
      <c r="EEV866" s="464"/>
      <c r="EEW866" s="464"/>
      <c r="EEX866" s="464"/>
      <c r="EEY866" s="464"/>
      <c r="EEZ866" s="464"/>
      <c r="EFA866" s="464"/>
      <c r="EFB866" s="464"/>
      <c r="EFC866" s="464"/>
      <c r="EFD866" s="464"/>
      <c r="EFE866" s="464"/>
      <c r="EFF866" s="464"/>
      <c r="EFG866" s="464"/>
      <c r="EFH866" s="464"/>
      <c r="EFI866" s="464"/>
      <c r="EFJ866" s="464"/>
      <c r="EFK866" s="464"/>
      <c r="EFL866" s="464"/>
      <c r="EFM866" s="464"/>
      <c r="EFN866" s="464"/>
      <c r="EFO866" s="464"/>
      <c r="EFP866" s="464"/>
      <c r="EFQ866" s="464"/>
      <c r="EFR866" s="464"/>
      <c r="EFS866" s="464"/>
      <c r="EFT866" s="464"/>
      <c r="EFU866" s="464"/>
      <c r="EFV866" s="464"/>
      <c r="EFW866" s="464"/>
      <c r="EFX866" s="464"/>
      <c r="EFY866" s="464"/>
      <c r="EFZ866" s="464"/>
      <c r="EGA866" s="464"/>
      <c r="EGB866" s="464"/>
      <c r="EGC866" s="464"/>
      <c r="EGD866" s="464"/>
      <c r="EGE866" s="464"/>
      <c r="EGF866" s="464"/>
      <c r="EGG866" s="464"/>
      <c r="EGH866" s="464"/>
      <c r="EGI866" s="464"/>
      <c r="EGJ866" s="464"/>
      <c r="EGK866" s="464"/>
      <c r="EGL866" s="464"/>
      <c r="EGM866" s="464"/>
      <c r="EGN866" s="464"/>
      <c r="EGO866" s="464"/>
      <c r="EGP866" s="464"/>
      <c r="EGQ866" s="464"/>
      <c r="EGR866" s="464"/>
      <c r="EGS866" s="464"/>
      <c r="EGT866" s="464"/>
      <c r="EGU866" s="464"/>
      <c r="EGV866" s="464"/>
      <c r="EGW866" s="464"/>
      <c r="EGX866" s="464"/>
      <c r="EGY866" s="464"/>
      <c r="EGZ866" s="464"/>
      <c r="EHA866" s="464"/>
      <c r="EHB866" s="464"/>
      <c r="EHC866" s="464"/>
      <c r="EHD866" s="464"/>
      <c r="EHE866" s="464"/>
      <c r="EHF866" s="464"/>
      <c r="EHG866" s="464"/>
      <c r="EHH866" s="464"/>
      <c r="EHI866" s="464"/>
      <c r="EHJ866" s="464"/>
      <c r="EHK866" s="464"/>
      <c r="EHL866" s="464"/>
      <c r="EHM866" s="464"/>
      <c r="EHN866" s="464"/>
      <c r="EHO866" s="464"/>
      <c r="EHP866" s="464"/>
      <c r="EHQ866" s="464"/>
      <c r="EHR866" s="464"/>
      <c r="EHS866" s="464"/>
      <c r="EHT866" s="464"/>
      <c r="EHU866" s="464"/>
      <c r="EHV866" s="464"/>
      <c r="EHW866" s="464"/>
      <c r="EHX866" s="464"/>
      <c r="EHY866" s="464"/>
      <c r="EHZ866" s="464"/>
      <c r="EIA866" s="464"/>
      <c r="EIB866" s="464"/>
      <c r="EIC866" s="464"/>
      <c r="EID866" s="464"/>
      <c r="EIE866" s="464"/>
      <c r="EIF866" s="464"/>
      <c r="EIG866" s="464"/>
      <c r="EIH866" s="464"/>
      <c r="EII866" s="464"/>
      <c r="EIJ866" s="464"/>
      <c r="EIK866" s="464"/>
      <c r="EIL866" s="464"/>
      <c r="EIM866" s="464"/>
      <c r="EIN866" s="464"/>
      <c r="EIO866" s="464"/>
      <c r="EIP866" s="464"/>
      <c r="EIQ866" s="464"/>
      <c r="EIR866" s="464"/>
      <c r="EIS866" s="464"/>
      <c r="EIT866" s="464"/>
      <c r="EIU866" s="464"/>
      <c r="EIV866" s="464"/>
      <c r="EIW866" s="464"/>
      <c r="EIX866" s="464"/>
      <c r="EIY866" s="464"/>
      <c r="EIZ866" s="464"/>
      <c r="EJA866" s="464"/>
      <c r="EJB866" s="464"/>
      <c r="EJC866" s="464"/>
      <c r="EJD866" s="464"/>
      <c r="EJE866" s="464"/>
      <c r="EJF866" s="464"/>
      <c r="EJG866" s="464"/>
      <c r="EJH866" s="464"/>
      <c r="EJI866" s="464"/>
      <c r="EJJ866" s="464"/>
      <c r="EJK866" s="464"/>
      <c r="EJL866" s="464"/>
      <c r="EJM866" s="464"/>
      <c r="EJN866" s="464"/>
      <c r="EJO866" s="464"/>
      <c r="EJP866" s="464"/>
      <c r="EJQ866" s="464"/>
      <c r="EJR866" s="464"/>
      <c r="EJS866" s="464"/>
      <c r="EJT866" s="464"/>
      <c r="EJU866" s="464"/>
      <c r="EJV866" s="464"/>
      <c r="EJW866" s="464"/>
      <c r="EJX866" s="464"/>
      <c r="EJY866" s="464"/>
      <c r="EJZ866" s="464"/>
      <c r="EKA866" s="464"/>
      <c r="EKB866" s="464"/>
      <c r="EKC866" s="464"/>
      <c r="EKD866" s="464"/>
      <c r="EKE866" s="464"/>
      <c r="EKF866" s="464"/>
      <c r="EKG866" s="464"/>
      <c r="EKH866" s="464"/>
      <c r="EKI866" s="464"/>
      <c r="EKJ866" s="464"/>
      <c r="EKK866" s="464"/>
      <c r="EKL866" s="464"/>
      <c r="EKM866" s="464"/>
      <c r="EKN866" s="464"/>
      <c r="EKO866" s="464"/>
      <c r="EKP866" s="464"/>
      <c r="EKQ866" s="464"/>
      <c r="EKR866" s="464"/>
      <c r="EKS866" s="464"/>
      <c r="EKT866" s="464"/>
      <c r="EKU866" s="464"/>
      <c r="EKV866" s="464"/>
      <c r="EKW866" s="464"/>
      <c r="EKX866" s="464"/>
      <c r="EKY866" s="464"/>
      <c r="EKZ866" s="464"/>
      <c r="ELA866" s="464"/>
      <c r="ELB866" s="464"/>
      <c r="ELC866" s="464"/>
      <c r="ELD866" s="464"/>
      <c r="ELE866" s="464"/>
      <c r="ELF866" s="464"/>
      <c r="ELG866" s="464"/>
      <c r="ELH866" s="464"/>
      <c r="ELI866" s="464"/>
      <c r="ELJ866" s="464"/>
      <c r="ELK866" s="464"/>
      <c r="ELL866" s="464"/>
      <c r="ELM866" s="464"/>
      <c r="ELN866" s="464"/>
      <c r="ELO866" s="464"/>
      <c r="ELP866" s="464"/>
      <c r="ELQ866" s="464"/>
      <c r="ELR866" s="464"/>
      <c r="ELS866" s="464"/>
      <c r="ELT866" s="464"/>
      <c r="ELU866" s="464"/>
      <c r="ELV866" s="464"/>
      <c r="ELW866" s="464"/>
      <c r="ELX866" s="464"/>
      <c r="ELY866" s="464"/>
      <c r="ELZ866" s="464"/>
      <c r="EMA866" s="464"/>
      <c r="EMB866" s="464"/>
      <c r="EMC866" s="464"/>
      <c r="EMD866" s="464"/>
      <c r="EME866" s="464"/>
      <c r="EMF866" s="464"/>
      <c r="EMG866" s="464"/>
      <c r="EMH866" s="464"/>
      <c r="EMI866" s="464"/>
      <c r="EMJ866" s="464"/>
      <c r="EMK866" s="464"/>
      <c r="EML866" s="464"/>
      <c r="EMM866" s="464"/>
      <c r="EMN866" s="464"/>
      <c r="EMO866" s="464"/>
      <c r="EMP866" s="464"/>
      <c r="EMQ866" s="464"/>
      <c r="EMR866" s="464"/>
      <c r="EMS866" s="464"/>
      <c r="EMT866" s="464"/>
      <c r="EMU866" s="464"/>
      <c r="EMV866" s="464"/>
      <c r="EMW866" s="464"/>
      <c r="EMX866" s="464"/>
      <c r="EMY866" s="464"/>
      <c r="EMZ866" s="464"/>
      <c r="ENA866" s="464"/>
      <c r="ENB866" s="464"/>
      <c r="ENC866" s="464"/>
      <c r="END866" s="464"/>
      <c r="ENE866" s="464"/>
      <c r="ENF866" s="464"/>
      <c r="ENG866" s="464"/>
      <c r="ENH866" s="464"/>
      <c r="ENI866" s="464"/>
      <c r="ENJ866" s="464"/>
      <c r="ENK866" s="464"/>
      <c r="ENL866" s="464"/>
      <c r="ENM866" s="464"/>
      <c r="ENN866" s="464"/>
      <c r="ENO866" s="464"/>
      <c r="ENP866" s="464"/>
      <c r="ENQ866" s="464"/>
      <c r="ENR866" s="464"/>
      <c r="ENS866" s="464"/>
      <c r="ENT866" s="464"/>
      <c r="ENU866" s="464"/>
      <c r="ENV866" s="464"/>
      <c r="ENW866" s="464"/>
      <c r="ENX866" s="464"/>
      <c r="ENY866" s="464"/>
      <c r="ENZ866" s="464"/>
      <c r="EOA866" s="464"/>
      <c r="EOB866" s="464"/>
      <c r="EOC866" s="464"/>
      <c r="EOD866" s="464"/>
      <c r="EOE866" s="464"/>
      <c r="EOF866" s="464"/>
      <c r="EOG866" s="464"/>
      <c r="EOH866" s="464"/>
      <c r="EOI866" s="464"/>
      <c r="EOJ866" s="464"/>
      <c r="EOK866" s="464"/>
      <c r="EOL866" s="464"/>
      <c r="EOM866" s="464"/>
      <c r="EON866" s="464"/>
      <c r="EOO866" s="464"/>
      <c r="EOP866" s="464"/>
      <c r="EOQ866" s="464"/>
      <c r="EOR866" s="464"/>
      <c r="EOS866" s="464"/>
      <c r="EOT866" s="464"/>
      <c r="EOU866" s="464"/>
      <c r="EOV866" s="464"/>
      <c r="EOW866" s="464"/>
      <c r="EOX866" s="464"/>
      <c r="EOY866" s="464"/>
      <c r="EOZ866" s="464"/>
      <c r="EPA866" s="464"/>
      <c r="EPB866" s="464"/>
      <c r="EPC866" s="464"/>
      <c r="EPD866" s="464"/>
      <c r="EPE866" s="464"/>
      <c r="EPF866" s="464"/>
      <c r="EPG866" s="464"/>
      <c r="EPH866" s="464"/>
      <c r="EPI866" s="464"/>
      <c r="EPJ866" s="464"/>
      <c r="EPK866" s="464"/>
      <c r="EPL866" s="464"/>
      <c r="EPM866" s="464"/>
      <c r="EPN866" s="464"/>
      <c r="EPO866" s="464"/>
      <c r="EPP866" s="464"/>
      <c r="EPQ866" s="464"/>
      <c r="EPR866" s="464"/>
      <c r="EPS866" s="464"/>
      <c r="EPT866" s="464"/>
      <c r="EPU866" s="464"/>
      <c r="EPV866" s="464"/>
      <c r="EPW866" s="464"/>
      <c r="EPX866" s="464"/>
      <c r="EPY866" s="464"/>
      <c r="EPZ866" s="464"/>
      <c r="EQA866" s="464"/>
      <c r="EQB866" s="464"/>
      <c r="EQC866" s="464"/>
      <c r="EQD866" s="464"/>
      <c r="EQE866" s="464"/>
      <c r="EQF866" s="464"/>
      <c r="EQG866" s="464"/>
      <c r="EQH866" s="464"/>
      <c r="EQI866" s="464"/>
      <c r="EQJ866" s="464"/>
      <c r="EQK866" s="464"/>
      <c r="EQL866" s="464"/>
      <c r="EQM866" s="464"/>
      <c r="EQN866" s="464"/>
      <c r="EQO866" s="464"/>
      <c r="EQP866" s="464"/>
      <c r="EQQ866" s="464"/>
      <c r="EQR866" s="464"/>
      <c r="EQS866" s="464"/>
      <c r="EQT866" s="464"/>
      <c r="EQU866" s="464"/>
      <c r="EQV866" s="464"/>
      <c r="EQW866" s="464"/>
      <c r="EQX866" s="464"/>
      <c r="EQY866" s="464"/>
      <c r="EQZ866" s="464"/>
      <c r="ERA866" s="464"/>
      <c r="ERB866" s="464"/>
      <c r="ERC866" s="464"/>
      <c r="ERD866" s="464"/>
      <c r="ERE866" s="464"/>
      <c r="ERF866" s="464"/>
      <c r="ERG866" s="464"/>
      <c r="ERH866" s="464"/>
      <c r="ERI866" s="464"/>
      <c r="ERJ866" s="464"/>
      <c r="ERK866" s="464"/>
      <c r="ERL866" s="464"/>
      <c r="ERM866" s="464"/>
      <c r="ERN866" s="464"/>
      <c r="ERO866" s="464"/>
      <c r="ERP866" s="464"/>
      <c r="ERQ866" s="464"/>
      <c r="ERR866" s="464"/>
      <c r="ERS866" s="464"/>
      <c r="ERT866" s="464"/>
      <c r="ERU866" s="464"/>
      <c r="ERV866" s="464"/>
      <c r="ERW866" s="464"/>
      <c r="ERX866" s="464"/>
      <c r="ERY866" s="464"/>
      <c r="ERZ866" s="464"/>
      <c r="ESA866" s="464"/>
      <c r="ESB866" s="464"/>
      <c r="ESC866" s="464"/>
      <c r="ESD866" s="464"/>
      <c r="ESE866" s="464"/>
      <c r="ESF866" s="464"/>
      <c r="ESG866" s="464"/>
      <c r="ESH866" s="464"/>
      <c r="ESI866" s="464"/>
      <c r="ESJ866" s="464"/>
      <c r="ESK866" s="464"/>
      <c r="ESL866" s="464"/>
      <c r="ESM866" s="464"/>
      <c r="ESN866" s="464"/>
      <c r="ESO866" s="464"/>
      <c r="ESP866" s="464"/>
      <c r="ESQ866" s="464"/>
      <c r="ESR866" s="464"/>
      <c r="ESS866" s="464"/>
      <c r="EST866" s="464"/>
      <c r="ESU866" s="464"/>
      <c r="ESV866" s="464"/>
      <c r="ESW866" s="464"/>
      <c r="ESX866" s="464"/>
      <c r="ESY866" s="464"/>
      <c r="ESZ866" s="464"/>
      <c r="ETA866" s="464"/>
      <c r="ETB866" s="464"/>
      <c r="ETC866" s="464"/>
      <c r="ETD866" s="464"/>
      <c r="ETE866" s="464"/>
      <c r="ETF866" s="464"/>
      <c r="ETG866" s="464"/>
      <c r="ETH866" s="464"/>
      <c r="ETI866" s="464"/>
      <c r="ETJ866" s="464"/>
      <c r="ETK866" s="464"/>
      <c r="ETL866" s="464"/>
      <c r="ETM866" s="464"/>
      <c r="ETN866" s="464"/>
      <c r="ETO866" s="464"/>
      <c r="ETP866" s="464"/>
      <c r="ETQ866" s="464"/>
      <c r="ETR866" s="464"/>
      <c r="ETS866" s="464"/>
      <c r="ETT866" s="464"/>
      <c r="ETU866" s="464"/>
      <c r="ETV866" s="464"/>
      <c r="ETW866" s="464"/>
      <c r="ETX866" s="464"/>
      <c r="ETY866" s="464"/>
      <c r="ETZ866" s="464"/>
      <c r="EUA866" s="464"/>
      <c r="EUB866" s="464"/>
      <c r="EUC866" s="464"/>
      <c r="EUD866" s="464"/>
      <c r="EUE866" s="464"/>
      <c r="EUF866" s="464"/>
      <c r="EUG866" s="464"/>
      <c r="EUH866" s="464"/>
      <c r="EUI866" s="464"/>
      <c r="EUJ866" s="464"/>
      <c r="EUK866" s="464"/>
      <c r="EUL866" s="464"/>
      <c r="EUM866" s="464"/>
      <c r="EUN866" s="464"/>
      <c r="EUO866" s="464"/>
      <c r="EUP866" s="464"/>
      <c r="EUQ866" s="464"/>
      <c r="EUR866" s="464"/>
      <c r="EUS866" s="464"/>
      <c r="EUT866" s="464"/>
      <c r="EUU866" s="464"/>
      <c r="EUV866" s="464"/>
      <c r="EUW866" s="464"/>
      <c r="EUX866" s="464"/>
      <c r="EUY866" s="464"/>
      <c r="EUZ866" s="464"/>
      <c r="EVA866" s="464"/>
      <c r="EVB866" s="464"/>
      <c r="EVC866" s="464"/>
      <c r="EVD866" s="464"/>
      <c r="EVE866" s="464"/>
      <c r="EVF866" s="464"/>
      <c r="EVG866" s="464"/>
      <c r="EVH866" s="464"/>
      <c r="EVI866" s="464"/>
      <c r="EVJ866" s="464"/>
      <c r="EVK866" s="464"/>
      <c r="EVL866" s="464"/>
      <c r="EVM866" s="464"/>
      <c r="EVN866" s="464"/>
      <c r="EVO866" s="464"/>
      <c r="EVP866" s="464"/>
      <c r="EVQ866" s="464"/>
      <c r="EVR866" s="464"/>
      <c r="EVS866" s="464"/>
      <c r="EVT866" s="464"/>
      <c r="EVU866" s="464"/>
      <c r="EVV866" s="464"/>
      <c r="EVW866" s="464"/>
      <c r="EVX866" s="464"/>
      <c r="EVY866" s="464"/>
      <c r="EVZ866" s="464"/>
      <c r="EWA866" s="464"/>
      <c r="EWB866" s="464"/>
      <c r="EWC866" s="464"/>
      <c r="EWD866" s="464"/>
      <c r="EWE866" s="464"/>
      <c r="EWF866" s="464"/>
      <c r="EWG866" s="464"/>
      <c r="EWH866" s="464"/>
      <c r="EWI866" s="464"/>
      <c r="EWJ866" s="464"/>
      <c r="EWK866" s="464"/>
      <c r="EWL866" s="464"/>
      <c r="EWM866" s="464"/>
      <c r="EWN866" s="464"/>
      <c r="EWO866" s="464"/>
      <c r="EWP866" s="464"/>
      <c r="EWQ866" s="464"/>
      <c r="EWR866" s="464"/>
      <c r="EWS866" s="464"/>
      <c r="EWT866" s="464"/>
      <c r="EWU866" s="464"/>
      <c r="EWV866" s="464"/>
      <c r="EWW866" s="464"/>
      <c r="EWX866" s="464"/>
      <c r="EWY866" s="464"/>
      <c r="EWZ866" s="464"/>
      <c r="EXA866" s="464"/>
      <c r="EXB866" s="464"/>
      <c r="EXC866" s="464"/>
      <c r="EXD866" s="464"/>
      <c r="EXE866" s="464"/>
      <c r="EXF866" s="464"/>
      <c r="EXG866" s="464"/>
      <c r="EXH866" s="464"/>
      <c r="EXI866" s="464"/>
      <c r="EXJ866" s="464"/>
      <c r="EXK866" s="464"/>
      <c r="EXL866" s="464"/>
      <c r="EXM866" s="464"/>
      <c r="EXN866" s="464"/>
      <c r="EXO866" s="464"/>
      <c r="EXP866" s="464"/>
      <c r="EXQ866" s="464"/>
      <c r="EXR866" s="464"/>
      <c r="EXS866" s="464"/>
      <c r="EXT866" s="464"/>
      <c r="EXU866" s="464"/>
      <c r="EXV866" s="464"/>
      <c r="EXW866" s="464"/>
      <c r="EXX866" s="464"/>
      <c r="EXY866" s="464"/>
      <c r="EXZ866" s="464"/>
      <c r="EYA866" s="464"/>
      <c r="EYB866" s="464"/>
      <c r="EYC866" s="464"/>
      <c r="EYD866" s="464"/>
      <c r="EYE866" s="464"/>
      <c r="EYF866" s="464"/>
      <c r="EYG866" s="464"/>
      <c r="EYH866" s="464"/>
      <c r="EYI866" s="464"/>
      <c r="EYJ866" s="464"/>
      <c r="EYK866" s="464"/>
      <c r="EYL866" s="464"/>
      <c r="EYM866" s="464"/>
      <c r="EYN866" s="464"/>
      <c r="EYO866" s="464"/>
      <c r="EYP866" s="464"/>
      <c r="EYQ866" s="464"/>
      <c r="EYR866" s="464"/>
      <c r="EYS866" s="464"/>
      <c r="EYT866" s="464"/>
      <c r="EYU866" s="464"/>
      <c r="EYV866" s="464"/>
      <c r="EYW866" s="464"/>
      <c r="EYX866" s="464"/>
      <c r="EYY866" s="464"/>
      <c r="EYZ866" s="464"/>
      <c r="EZA866" s="464"/>
      <c r="EZB866" s="464"/>
      <c r="EZC866" s="464"/>
      <c r="EZD866" s="464"/>
      <c r="EZE866" s="464"/>
      <c r="EZF866" s="464"/>
      <c r="EZG866" s="464"/>
      <c r="EZH866" s="464"/>
      <c r="EZI866" s="464"/>
      <c r="EZJ866" s="464"/>
      <c r="EZK866" s="464"/>
      <c r="EZL866" s="464"/>
      <c r="EZM866" s="464"/>
      <c r="EZN866" s="464"/>
      <c r="EZO866" s="464"/>
      <c r="EZP866" s="464"/>
      <c r="EZQ866" s="464"/>
      <c r="EZR866" s="464"/>
      <c r="EZS866" s="464"/>
      <c r="EZT866" s="464"/>
      <c r="EZU866" s="464"/>
      <c r="EZV866" s="464"/>
      <c r="EZW866" s="464"/>
      <c r="EZX866" s="464"/>
      <c r="EZY866" s="464"/>
      <c r="EZZ866" s="464"/>
      <c r="FAA866" s="464"/>
      <c r="FAB866" s="464"/>
      <c r="FAC866" s="464"/>
      <c r="FAD866" s="464"/>
      <c r="FAE866" s="464"/>
      <c r="FAF866" s="464"/>
      <c r="FAG866" s="464"/>
      <c r="FAH866" s="464"/>
      <c r="FAI866" s="464"/>
      <c r="FAJ866" s="464"/>
      <c r="FAK866" s="464"/>
      <c r="FAL866" s="464"/>
      <c r="FAM866" s="464"/>
      <c r="FAN866" s="464"/>
      <c r="FAO866" s="464"/>
      <c r="FAP866" s="464"/>
      <c r="FAQ866" s="464"/>
      <c r="FAR866" s="464"/>
      <c r="FAS866" s="464"/>
      <c r="FAT866" s="464"/>
      <c r="FAU866" s="464"/>
      <c r="FAV866" s="464"/>
      <c r="FAW866" s="464"/>
      <c r="FAX866" s="464"/>
      <c r="FAY866" s="464"/>
      <c r="FAZ866" s="464"/>
      <c r="FBA866" s="464"/>
      <c r="FBB866" s="464"/>
      <c r="FBC866" s="464"/>
      <c r="FBD866" s="464"/>
      <c r="FBE866" s="464"/>
      <c r="FBF866" s="464"/>
      <c r="FBG866" s="464"/>
      <c r="FBH866" s="464"/>
      <c r="FBI866" s="464"/>
      <c r="FBJ866" s="464"/>
      <c r="FBK866" s="464"/>
      <c r="FBL866" s="464"/>
      <c r="FBM866" s="464"/>
      <c r="FBN866" s="464"/>
      <c r="FBO866" s="464"/>
      <c r="FBP866" s="464"/>
      <c r="FBQ866" s="464"/>
      <c r="FBR866" s="464"/>
      <c r="FBS866" s="464"/>
      <c r="FBT866" s="464"/>
      <c r="FBU866" s="464"/>
      <c r="FBV866" s="464"/>
      <c r="FBW866" s="464"/>
      <c r="FBX866" s="464"/>
      <c r="FBY866" s="464"/>
      <c r="FBZ866" s="464"/>
      <c r="FCA866" s="464"/>
      <c r="FCB866" s="464"/>
      <c r="FCC866" s="464"/>
      <c r="FCD866" s="464"/>
      <c r="FCE866" s="464"/>
      <c r="FCF866" s="464"/>
      <c r="FCG866" s="464"/>
      <c r="FCH866" s="464"/>
      <c r="FCI866" s="464"/>
      <c r="FCJ866" s="464"/>
      <c r="FCK866" s="464"/>
      <c r="FCL866" s="464"/>
      <c r="FCM866" s="464"/>
      <c r="FCN866" s="464"/>
      <c r="FCO866" s="464"/>
      <c r="FCP866" s="464"/>
      <c r="FCQ866" s="464"/>
      <c r="FCR866" s="464"/>
      <c r="FCS866" s="464"/>
      <c r="FCT866" s="464"/>
      <c r="FCU866" s="464"/>
      <c r="FCV866" s="464"/>
      <c r="FCW866" s="464"/>
      <c r="FCX866" s="464"/>
      <c r="FCY866" s="464"/>
      <c r="FCZ866" s="464"/>
      <c r="FDA866" s="464"/>
      <c r="FDB866" s="464"/>
      <c r="FDC866" s="464"/>
      <c r="FDD866" s="464"/>
      <c r="FDE866" s="464"/>
      <c r="FDF866" s="464"/>
      <c r="FDG866" s="464"/>
      <c r="FDH866" s="464"/>
      <c r="FDI866" s="464"/>
      <c r="FDJ866" s="464"/>
      <c r="FDK866" s="464"/>
      <c r="FDL866" s="464"/>
      <c r="FDM866" s="464"/>
      <c r="FDN866" s="464"/>
      <c r="FDO866" s="464"/>
      <c r="FDP866" s="464"/>
      <c r="FDQ866" s="464"/>
      <c r="FDR866" s="464"/>
      <c r="FDS866" s="464"/>
      <c r="FDT866" s="464"/>
      <c r="FDU866" s="464"/>
      <c r="FDV866" s="464"/>
      <c r="FDW866" s="464"/>
      <c r="FDX866" s="464"/>
      <c r="FDY866" s="464"/>
      <c r="FDZ866" s="464"/>
      <c r="FEA866" s="464"/>
      <c r="FEB866" s="464"/>
      <c r="FEC866" s="464"/>
      <c r="FED866" s="464"/>
      <c r="FEE866" s="464"/>
      <c r="FEF866" s="464"/>
      <c r="FEG866" s="464"/>
      <c r="FEH866" s="464"/>
      <c r="FEI866" s="464"/>
      <c r="FEJ866" s="464"/>
      <c r="FEK866" s="464"/>
      <c r="FEL866" s="464"/>
      <c r="FEM866" s="464"/>
      <c r="FEN866" s="464"/>
      <c r="FEO866" s="464"/>
      <c r="FEP866" s="464"/>
      <c r="FEQ866" s="464"/>
      <c r="FER866" s="464"/>
      <c r="FES866" s="464"/>
      <c r="FET866" s="464"/>
      <c r="FEU866" s="464"/>
      <c r="FEV866" s="464"/>
      <c r="FEW866" s="464"/>
      <c r="FEX866" s="464"/>
      <c r="FEY866" s="464"/>
      <c r="FEZ866" s="464"/>
      <c r="FFA866" s="464"/>
      <c r="FFB866" s="464"/>
      <c r="FFC866" s="464"/>
      <c r="FFD866" s="464"/>
      <c r="FFE866" s="464"/>
      <c r="FFF866" s="464"/>
      <c r="FFG866" s="464"/>
      <c r="FFH866" s="464"/>
      <c r="FFI866" s="464"/>
      <c r="FFJ866" s="464"/>
      <c r="FFK866" s="464"/>
      <c r="FFL866" s="464"/>
      <c r="FFM866" s="464"/>
      <c r="FFN866" s="464"/>
      <c r="FFO866" s="464"/>
      <c r="FFP866" s="464"/>
      <c r="FFQ866" s="464"/>
      <c r="FFR866" s="464"/>
      <c r="FFS866" s="464"/>
      <c r="FFT866" s="464"/>
      <c r="FFU866" s="464"/>
      <c r="FFV866" s="464"/>
      <c r="FFW866" s="464"/>
      <c r="FFX866" s="464"/>
      <c r="FFY866" s="464"/>
      <c r="FFZ866" s="464"/>
      <c r="FGA866" s="464"/>
      <c r="FGB866" s="464"/>
      <c r="FGC866" s="464"/>
      <c r="FGD866" s="464"/>
      <c r="FGE866" s="464"/>
      <c r="FGF866" s="464"/>
      <c r="FGG866" s="464"/>
      <c r="FGH866" s="464"/>
      <c r="FGI866" s="464"/>
      <c r="FGJ866" s="464"/>
      <c r="FGK866" s="464"/>
      <c r="FGL866" s="464"/>
      <c r="FGM866" s="464"/>
      <c r="FGN866" s="464"/>
      <c r="FGO866" s="464"/>
      <c r="FGP866" s="464"/>
      <c r="FGQ866" s="464"/>
      <c r="FGR866" s="464"/>
      <c r="FGS866" s="464"/>
      <c r="FGT866" s="464"/>
      <c r="FGU866" s="464"/>
      <c r="FGV866" s="464"/>
      <c r="FGW866" s="464"/>
      <c r="FGX866" s="464"/>
      <c r="FGY866" s="464"/>
      <c r="FGZ866" s="464"/>
      <c r="FHA866" s="464"/>
      <c r="FHB866" s="464"/>
      <c r="FHC866" s="464"/>
      <c r="FHD866" s="464"/>
      <c r="FHE866" s="464"/>
      <c r="FHF866" s="464"/>
      <c r="FHG866" s="464"/>
      <c r="FHH866" s="464"/>
      <c r="FHI866" s="464"/>
      <c r="FHJ866" s="464"/>
      <c r="FHK866" s="464"/>
      <c r="FHL866" s="464"/>
      <c r="FHM866" s="464"/>
      <c r="FHN866" s="464"/>
      <c r="FHO866" s="464"/>
      <c r="FHP866" s="464"/>
      <c r="FHQ866" s="464"/>
      <c r="FHR866" s="464"/>
      <c r="FHS866" s="464"/>
      <c r="FHT866" s="464"/>
      <c r="FHU866" s="464"/>
      <c r="FHV866" s="464"/>
      <c r="FHW866" s="464"/>
      <c r="FHX866" s="464"/>
      <c r="FHY866" s="464"/>
      <c r="FHZ866" s="464"/>
      <c r="FIA866" s="464"/>
      <c r="FIB866" s="464"/>
      <c r="FIC866" s="464"/>
      <c r="FID866" s="464"/>
      <c r="FIE866" s="464"/>
      <c r="FIF866" s="464"/>
      <c r="FIG866" s="464"/>
      <c r="FIH866" s="464"/>
      <c r="FII866" s="464"/>
      <c r="FIJ866" s="464"/>
      <c r="FIK866" s="464"/>
      <c r="FIL866" s="464"/>
      <c r="FIM866" s="464"/>
      <c r="FIN866" s="464"/>
      <c r="FIO866" s="464"/>
      <c r="FIP866" s="464"/>
      <c r="FIQ866" s="464"/>
      <c r="FIR866" s="464"/>
      <c r="FIS866" s="464"/>
      <c r="FIT866" s="464"/>
      <c r="FIU866" s="464"/>
      <c r="FIV866" s="464"/>
      <c r="FIW866" s="464"/>
      <c r="FIX866" s="464"/>
      <c r="FIY866" s="464"/>
      <c r="FIZ866" s="464"/>
      <c r="FJA866" s="464"/>
      <c r="FJB866" s="464"/>
      <c r="FJC866" s="464"/>
      <c r="FJD866" s="464"/>
      <c r="FJE866" s="464"/>
      <c r="FJF866" s="464"/>
      <c r="FJG866" s="464"/>
      <c r="FJH866" s="464"/>
      <c r="FJI866" s="464"/>
      <c r="FJJ866" s="464"/>
      <c r="FJK866" s="464"/>
      <c r="FJL866" s="464"/>
      <c r="FJM866" s="464"/>
      <c r="FJN866" s="464"/>
      <c r="FJO866" s="464"/>
      <c r="FJP866" s="464"/>
      <c r="FJQ866" s="464"/>
      <c r="FJR866" s="464"/>
      <c r="FJS866" s="464"/>
      <c r="FJT866" s="464"/>
      <c r="FJU866" s="464"/>
      <c r="FJV866" s="464"/>
      <c r="FJW866" s="464"/>
      <c r="FJX866" s="464"/>
      <c r="FJY866" s="464"/>
      <c r="FJZ866" s="464"/>
      <c r="FKA866" s="464"/>
      <c r="FKB866" s="464"/>
      <c r="FKC866" s="464"/>
      <c r="FKD866" s="464"/>
      <c r="FKE866" s="464"/>
      <c r="FKF866" s="464"/>
      <c r="FKG866" s="464"/>
      <c r="FKH866" s="464"/>
      <c r="FKI866" s="464"/>
      <c r="FKJ866" s="464"/>
      <c r="FKK866" s="464"/>
      <c r="FKL866" s="464"/>
      <c r="FKM866" s="464"/>
      <c r="FKN866" s="464"/>
      <c r="FKO866" s="464"/>
      <c r="FKP866" s="464"/>
      <c r="FKQ866" s="464"/>
      <c r="FKR866" s="464"/>
      <c r="FKS866" s="464"/>
      <c r="FKT866" s="464"/>
      <c r="FKU866" s="464"/>
      <c r="FKV866" s="464"/>
      <c r="FKW866" s="464"/>
      <c r="FKX866" s="464"/>
      <c r="FKY866" s="464"/>
      <c r="FKZ866" s="464"/>
      <c r="FLA866" s="464"/>
      <c r="FLB866" s="464"/>
      <c r="FLC866" s="464"/>
      <c r="FLD866" s="464"/>
      <c r="FLE866" s="464"/>
      <c r="FLF866" s="464"/>
      <c r="FLG866" s="464"/>
      <c r="FLH866" s="464"/>
      <c r="FLI866" s="464"/>
      <c r="FLJ866" s="464"/>
      <c r="FLK866" s="464"/>
      <c r="FLL866" s="464"/>
      <c r="FLM866" s="464"/>
      <c r="FLN866" s="464"/>
      <c r="FLO866" s="464"/>
      <c r="FLP866" s="464"/>
      <c r="FLQ866" s="464"/>
      <c r="FLR866" s="464"/>
      <c r="FLS866" s="464"/>
      <c r="FLT866" s="464"/>
      <c r="FLU866" s="464"/>
      <c r="FLV866" s="464"/>
      <c r="FLW866" s="464"/>
      <c r="FLX866" s="464"/>
      <c r="FLY866" s="464"/>
      <c r="FLZ866" s="464"/>
      <c r="FMA866" s="464"/>
      <c r="FMB866" s="464"/>
      <c r="FMC866" s="464"/>
      <c r="FMD866" s="464"/>
      <c r="FME866" s="464"/>
      <c r="FMF866" s="464"/>
      <c r="FMG866" s="464"/>
      <c r="FMH866" s="464"/>
      <c r="FMI866" s="464"/>
      <c r="FMJ866" s="464"/>
      <c r="FMK866" s="464"/>
      <c r="FML866" s="464"/>
      <c r="FMM866" s="464"/>
      <c r="FMN866" s="464"/>
      <c r="FMO866" s="464"/>
      <c r="FMP866" s="464"/>
      <c r="FMQ866" s="464"/>
      <c r="FMR866" s="464"/>
      <c r="FMS866" s="464"/>
      <c r="FMT866" s="464"/>
      <c r="FMU866" s="464"/>
      <c r="FMV866" s="464"/>
      <c r="FMW866" s="464"/>
      <c r="FMX866" s="464"/>
      <c r="FMY866" s="464"/>
      <c r="FMZ866" s="464"/>
      <c r="FNA866" s="464"/>
      <c r="FNB866" s="464"/>
      <c r="FNC866" s="464"/>
      <c r="FND866" s="464"/>
      <c r="FNE866" s="464"/>
      <c r="FNF866" s="464"/>
      <c r="FNG866" s="464"/>
      <c r="FNH866" s="464"/>
      <c r="FNI866" s="464"/>
      <c r="FNJ866" s="464"/>
      <c r="FNK866" s="464"/>
      <c r="FNL866" s="464"/>
      <c r="FNM866" s="464"/>
      <c r="FNN866" s="464"/>
      <c r="FNO866" s="464"/>
      <c r="FNP866" s="464"/>
      <c r="FNQ866" s="464"/>
      <c r="FNR866" s="464"/>
      <c r="FNS866" s="464"/>
      <c r="FNT866" s="464"/>
      <c r="FNU866" s="464"/>
      <c r="FNV866" s="464"/>
      <c r="FNW866" s="464"/>
      <c r="FNX866" s="464"/>
      <c r="FNY866" s="464"/>
      <c r="FNZ866" s="464"/>
      <c r="FOA866" s="464"/>
      <c r="FOB866" s="464"/>
      <c r="FOC866" s="464"/>
      <c r="FOD866" s="464"/>
      <c r="FOE866" s="464"/>
      <c r="FOF866" s="464"/>
      <c r="FOG866" s="464"/>
      <c r="FOH866" s="464"/>
      <c r="FOI866" s="464"/>
      <c r="FOJ866" s="464"/>
      <c r="FOK866" s="464"/>
      <c r="FOL866" s="464"/>
      <c r="FOM866" s="464"/>
      <c r="FON866" s="464"/>
      <c r="FOO866" s="464"/>
      <c r="FOP866" s="464"/>
      <c r="FOQ866" s="464"/>
      <c r="FOR866" s="464"/>
      <c r="FOS866" s="464"/>
      <c r="FOT866" s="464"/>
      <c r="FOU866" s="464"/>
      <c r="FOV866" s="464"/>
      <c r="FOW866" s="464"/>
      <c r="FOX866" s="464"/>
      <c r="FOY866" s="464"/>
      <c r="FOZ866" s="464"/>
      <c r="FPA866" s="464"/>
      <c r="FPB866" s="464"/>
      <c r="FPC866" s="464"/>
      <c r="FPD866" s="464"/>
      <c r="FPE866" s="464"/>
      <c r="FPF866" s="464"/>
      <c r="FPG866" s="464"/>
      <c r="FPH866" s="464"/>
      <c r="FPI866" s="464"/>
      <c r="FPJ866" s="464"/>
      <c r="FPK866" s="464"/>
      <c r="FPL866" s="464"/>
      <c r="FPM866" s="464"/>
      <c r="FPN866" s="464"/>
      <c r="FPO866" s="464"/>
      <c r="FPP866" s="464"/>
      <c r="FPQ866" s="464"/>
      <c r="FPR866" s="464"/>
      <c r="FPS866" s="464"/>
      <c r="FPT866" s="464"/>
      <c r="FPU866" s="464"/>
      <c r="FPV866" s="464"/>
      <c r="FPW866" s="464"/>
      <c r="FPX866" s="464"/>
      <c r="FPY866" s="464"/>
      <c r="FPZ866" s="464"/>
      <c r="FQA866" s="464"/>
      <c r="FQB866" s="464"/>
      <c r="FQC866" s="464"/>
      <c r="FQD866" s="464"/>
      <c r="FQE866" s="464"/>
      <c r="FQF866" s="464"/>
      <c r="FQG866" s="464"/>
      <c r="FQH866" s="464"/>
      <c r="FQI866" s="464"/>
      <c r="FQJ866" s="464"/>
      <c r="FQK866" s="464"/>
      <c r="FQL866" s="464"/>
      <c r="FQM866" s="464"/>
      <c r="FQN866" s="464"/>
      <c r="FQO866" s="464"/>
      <c r="FQP866" s="464"/>
      <c r="FQQ866" s="464"/>
      <c r="FQR866" s="464"/>
      <c r="FQS866" s="464"/>
      <c r="FQT866" s="464"/>
      <c r="FQU866" s="464"/>
      <c r="FQV866" s="464"/>
      <c r="FQW866" s="464"/>
      <c r="FQX866" s="464"/>
      <c r="FQY866" s="464"/>
      <c r="FQZ866" s="464"/>
      <c r="FRA866" s="464"/>
      <c r="FRB866" s="464"/>
      <c r="FRC866" s="464"/>
      <c r="FRD866" s="464"/>
      <c r="FRE866" s="464"/>
      <c r="FRF866" s="464"/>
      <c r="FRG866" s="464"/>
      <c r="FRH866" s="464"/>
      <c r="FRI866" s="464"/>
      <c r="FRJ866" s="464"/>
      <c r="FRK866" s="464"/>
      <c r="FRL866" s="464"/>
      <c r="FRM866" s="464"/>
      <c r="FRN866" s="464"/>
      <c r="FRO866" s="464"/>
      <c r="FRP866" s="464"/>
      <c r="FRQ866" s="464"/>
      <c r="FRR866" s="464"/>
      <c r="FRS866" s="464"/>
      <c r="FRT866" s="464"/>
      <c r="FRU866" s="464"/>
      <c r="FRV866" s="464"/>
      <c r="FRW866" s="464"/>
      <c r="FRX866" s="464"/>
      <c r="FRY866" s="464"/>
      <c r="FRZ866" s="464"/>
      <c r="FSA866" s="464"/>
      <c r="FSB866" s="464"/>
      <c r="FSC866" s="464"/>
      <c r="FSD866" s="464"/>
      <c r="FSE866" s="464"/>
      <c r="FSF866" s="464"/>
      <c r="FSG866" s="464"/>
      <c r="FSH866" s="464"/>
      <c r="FSI866" s="464"/>
      <c r="FSJ866" s="464"/>
      <c r="FSK866" s="464"/>
      <c r="FSL866" s="464"/>
      <c r="FSM866" s="464"/>
      <c r="FSN866" s="464"/>
      <c r="FSO866" s="464"/>
      <c r="FSP866" s="464"/>
      <c r="FSQ866" s="464"/>
      <c r="FSR866" s="464"/>
      <c r="FSS866" s="464"/>
      <c r="FST866" s="464"/>
      <c r="FSU866" s="464"/>
      <c r="FSV866" s="464"/>
      <c r="FSW866" s="464"/>
      <c r="FSX866" s="464"/>
      <c r="FSY866" s="464"/>
      <c r="FSZ866" s="464"/>
      <c r="FTA866" s="464"/>
      <c r="FTB866" s="464"/>
      <c r="FTC866" s="464"/>
      <c r="FTD866" s="464"/>
      <c r="FTE866" s="464"/>
      <c r="FTF866" s="464"/>
      <c r="FTG866" s="464"/>
      <c r="FTH866" s="464"/>
      <c r="FTI866" s="464"/>
      <c r="FTJ866" s="464"/>
      <c r="FTK866" s="464"/>
      <c r="FTL866" s="464"/>
      <c r="FTM866" s="464"/>
      <c r="FTN866" s="464"/>
      <c r="FTO866" s="464"/>
      <c r="FTP866" s="464"/>
      <c r="FTQ866" s="464"/>
      <c r="FTR866" s="464"/>
      <c r="FTS866" s="464"/>
      <c r="FTT866" s="464"/>
      <c r="FTU866" s="464"/>
      <c r="FTV866" s="464"/>
      <c r="FTW866" s="464"/>
      <c r="FTX866" s="464"/>
      <c r="FTY866" s="464"/>
      <c r="FTZ866" s="464"/>
      <c r="FUA866" s="464"/>
      <c r="FUB866" s="464"/>
      <c r="FUC866" s="464"/>
      <c r="FUD866" s="464"/>
      <c r="FUE866" s="464"/>
      <c r="FUF866" s="464"/>
      <c r="FUG866" s="464"/>
      <c r="FUH866" s="464"/>
      <c r="FUI866" s="464"/>
      <c r="FUJ866" s="464"/>
      <c r="FUK866" s="464"/>
      <c r="FUL866" s="464"/>
      <c r="FUM866" s="464"/>
      <c r="FUN866" s="464"/>
      <c r="FUO866" s="464"/>
      <c r="FUP866" s="464"/>
      <c r="FUQ866" s="464"/>
      <c r="FUR866" s="464"/>
      <c r="FUS866" s="464"/>
      <c r="FUT866" s="464"/>
      <c r="FUU866" s="464"/>
      <c r="FUV866" s="464"/>
      <c r="FUW866" s="464"/>
      <c r="FUX866" s="464"/>
      <c r="FUY866" s="464"/>
      <c r="FUZ866" s="464"/>
      <c r="FVA866" s="464"/>
      <c r="FVB866" s="464"/>
      <c r="FVC866" s="464"/>
      <c r="FVD866" s="464"/>
      <c r="FVE866" s="464"/>
      <c r="FVF866" s="464"/>
      <c r="FVG866" s="464"/>
      <c r="FVH866" s="464"/>
      <c r="FVI866" s="464"/>
      <c r="FVJ866" s="464"/>
      <c r="FVK866" s="464"/>
      <c r="FVL866" s="464"/>
      <c r="FVM866" s="464"/>
      <c r="FVN866" s="464"/>
      <c r="FVO866" s="464"/>
      <c r="FVP866" s="464"/>
      <c r="FVQ866" s="464"/>
      <c r="FVR866" s="464"/>
      <c r="FVS866" s="464"/>
      <c r="FVT866" s="464"/>
      <c r="FVU866" s="464"/>
      <c r="FVV866" s="464"/>
      <c r="FVW866" s="464"/>
      <c r="FVX866" s="464"/>
      <c r="FVY866" s="464"/>
      <c r="FVZ866" s="464"/>
      <c r="FWA866" s="464"/>
      <c r="FWB866" s="464"/>
      <c r="FWC866" s="464"/>
      <c r="FWD866" s="464"/>
      <c r="FWE866" s="464"/>
      <c r="FWF866" s="464"/>
      <c r="FWG866" s="464"/>
      <c r="FWH866" s="464"/>
      <c r="FWI866" s="464"/>
      <c r="FWJ866" s="464"/>
      <c r="FWK866" s="464"/>
      <c r="FWL866" s="464"/>
      <c r="FWM866" s="464"/>
      <c r="FWN866" s="464"/>
      <c r="FWO866" s="464"/>
      <c r="FWP866" s="464"/>
      <c r="FWQ866" s="464"/>
      <c r="FWR866" s="464"/>
      <c r="FWS866" s="464"/>
      <c r="FWT866" s="464"/>
      <c r="FWU866" s="464"/>
      <c r="FWV866" s="464"/>
      <c r="FWW866" s="464"/>
      <c r="FWX866" s="464"/>
      <c r="FWY866" s="464"/>
      <c r="FWZ866" s="464"/>
      <c r="FXA866" s="464"/>
      <c r="FXB866" s="464"/>
      <c r="FXC866" s="464"/>
      <c r="FXD866" s="464"/>
      <c r="FXE866" s="464"/>
      <c r="FXF866" s="464"/>
      <c r="FXG866" s="464"/>
      <c r="FXH866" s="464"/>
      <c r="FXI866" s="464"/>
      <c r="FXJ866" s="464"/>
      <c r="FXK866" s="464"/>
      <c r="FXL866" s="464"/>
      <c r="FXM866" s="464"/>
      <c r="FXN866" s="464"/>
      <c r="FXO866" s="464"/>
      <c r="FXP866" s="464"/>
      <c r="FXQ866" s="464"/>
      <c r="FXR866" s="464"/>
      <c r="FXS866" s="464"/>
      <c r="FXT866" s="464"/>
      <c r="FXU866" s="464"/>
      <c r="FXV866" s="464"/>
      <c r="FXW866" s="464"/>
      <c r="FXX866" s="464"/>
      <c r="FXY866" s="464"/>
      <c r="FXZ866" s="464"/>
      <c r="FYA866" s="464"/>
      <c r="FYB866" s="464"/>
      <c r="FYC866" s="464"/>
      <c r="FYD866" s="464"/>
      <c r="FYE866" s="464"/>
      <c r="FYF866" s="464"/>
      <c r="FYG866" s="464"/>
      <c r="FYH866" s="464"/>
      <c r="FYI866" s="464"/>
      <c r="FYJ866" s="464"/>
      <c r="FYK866" s="464"/>
      <c r="FYL866" s="464"/>
      <c r="FYM866" s="464"/>
      <c r="FYN866" s="464"/>
      <c r="FYO866" s="464"/>
      <c r="FYP866" s="464"/>
      <c r="FYQ866" s="464"/>
      <c r="FYR866" s="464"/>
      <c r="FYS866" s="464"/>
      <c r="FYT866" s="464"/>
      <c r="FYU866" s="464"/>
      <c r="FYV866" s="464"/>
      <c r="FYW866" s="464"/>
      <c r="FYX866" s="464"/>
      <c r="FYY866" s="464"/>
      <c r="FYZ866" s="464"/>
      <c r="FZA866" s="464"/>
      <c r="FZB866" s="464"/>
      <c r="FZC866" s="464"/>
      <c r="FZD866" s="464"/>
      <c r="FZE866" s="464"/>
      <c r="FZF866" s="464"/>
      <c r="FZG866" s="464"/>
      <c r="FZH866" s="464"/>
      <c r="FZI866" s="464"/>
      <c r="FZJ866" s="464"/>
      <c r="FZK866" s="464"/>
      <c r="FZL866" s="464"/>
      <c r="FZM866" s="464"/>
      <c r="FZN866" s="464"/>
      <c r="FZO866" s="464"/>
      <c r="FZP866" s="464"/>
      <c r="FZQ866" s="464"/>
      <c r="FZR866" s="464"/>
      <c r="FZS866" s="464"/>
      <c r="FZT866" s="464"/>
      <c r="FZU866" s="464"/>
      <c r="FZV866" s="464"/>
      <c r="FZW866" s="464"/>
      <c r="FZX866" s="464"/>
      <c r="FZY866" s="464"/>
      <c r="FZZ866" s="464"/>
      <c r="GAA866" s="464"/>
      <c r="GAB866" s="464"/>
      <c r="GAC866" s="464"/>
      <c r="GAD866" s="464"/>
      <c r="GAE866" s="464"/>
      <c r="GAF866" s="464"/>
      <c r="GAG866" s="464"/>
      <c r="GAH866" s="464"/>
      <c r="GAI866" s="464"/>
      <c r="GAJ866" s="464"/>
      <c r="GAK866" s="464"/>
      <c r="GAL866" s="464"/>
      <c r="GAM866" s="464"/>
      <c r="GAN866" s="464"/>
      <c r="GAO866" s="464"/>
      <c r="GAP866" s="464"/>
      <c r="GAQ866" s="464"/>
      <c r="GAR866" s="464"/>
      <c r="GAS866" s="464"/>
      <c r="GAT866" s="464"/>
      <c r="GAU866" s="464"/>
      <c r="GAV866" s="464"/>
      <c r="GAW866" s="464"/>
      <c r="GAX866" s="464"/>
      <c r="GAY866" s="464"/>
      <c r="GAZ866" s="464"/>
      <c r="GBA866" s="464"/>
      <c r="GBB866" s="464"/>
      <c r="GBC866" s="464"/>
      <c r="GBD866" s="464"/>
      <c r="GBE866" s="464"/>
      <c r="GBF866" s="464"/>
      <c r="GBG866" s="464"/>
      <c r="GBH866" s="464"/>
      <c r="GBI866" s="464"/>
      <c r="GBJ866" s="464"/>
      <c r="GBK866" s="464"/>
      <c r="GBL866" s="464"/>
      <c r="GBM866" s="464"/>
      <c r="GBN866" s="464"/>
      <c r="GBO866" s="464"/>
      <c r="GBP866" s="464"/>
      <c r="GBQ866" s="464"/>
      <c r="GBR866" s="464"/>
      <c r="GBS866" s="464"/>
      <c r="GBT866" s="464"/>
      <c r="GBU866" s="464"/>
      <c r="GBV866" s="464"/>
      <c r="GBW866" s="464"/>
      <c r="GBX866" s="464"/>
      <c r="GBY866" s="464"/>
      <c r="GBZ866" s="464"/>
      <c r="GCA866" s="464"/>
      <c r="GCB866" s="464"/>
      <c r="GCC866" s="464"/>
      <c r="GCD866" s="464"/>
      <c r="GCE866" s="464"/>
      <c r="GCF866" s="464"/>
      <c r="GCG866" s="464"/>
      <c r="GCH866" s="464"/>
      <c r="GCI866" s="464"/>
      <c r="GCJ866" s="464"/>
      <c r="GCK866" s="464"/>
      <c r="GCL866" s="464"/>
      <c r="GCM866" s="464"/>
      <c r="GCN866" s="464"/>
      <c r="GCO866" s="464"/>
      <c r="GCP866" s="464"/>
      <c r="GCQ866" s="464"/>
      <c r="GCR866" s="464"/>
      <c r="GCS866" s="464"/>
      <c r="GCT866" s="464"/>
      <c r="GCU866" s="464"/>
      <c r="GCV866" s="464"/>
      <c r="GCW866" s="464"/>
      <c r="GCX866" s="464"/>
      <c r="GCY866" s="464"/>
      <c r="GCZ866" s="464"/>
      <c r="GDA866" s="464"/>
      <c r="GDB866" s="464"/>
      <c r="GDC866" s="464"/>
      <c r="GDD866" s="464"/>
      <c r="GDE866" s="464"/>
      <c r="GDF866" s="464"/>
      <c r="GDG866" s="464"/>
      <c r="GDH866" s="464"/>
      <c r="GDI866" s="464"/>
      <c r="GDJ866" s="464"/>
      <c r="GDK866" s="464"/>
      <c r="GDL866" s="464"/>
      <c r="GDM866" s="464"/>
      <c r="GDN866" s="464"/>
      <c r="GDO866" s="464"/>
      <c r="GDP866" s="464"/>
      <c r="GDQ866" s="464"/>
      <c r="GDR866" s="464"/>
      <c r="GDS866" s="464"/>
      <c r="GDT866" s="464"/>
      <c r="GDU866" s="464"/>
      <c r="GDV866" s="464"/>
      <c r="GDW866" s="464"/>
      <c r="GDX866" s="464"/>
      <c r="GDY866" s="464"/>
      <c r="GDZ866" s="464"/>
      <c r="GEA866" s="464"/>
      <c r="GEB866" s="464"/>
      <c r="GEC866" s="464"/>
      <c r="GED866" s="464"/>
      <c r="GEE866" s="464"/>
      <c r="GEF866" s="464"/>
      <c r="GEG866" s="464"/>
      <c r="GEH866" s="464"/>
      <c r="GEI866" s="464"/>
      <c r="GEJ866" s="464"/>
      <c r="GEK866" s="464"/>
      <c r="GEL866" s="464"/>
      <c r="GEM866" s="464"/>
      <c r="GEN866" s="464"/>
      <c r="GEO866" s="464"/>
      <c r="GEP866" s="464"/>
      <c r="GEQ866" s="464"/>
      <c r="GER866" s="464"/>
      <c r="GES866" s="464"/>
      <c r="GET866" s="464"/>
      <c r="GEU866" s="464"/>
      <c r="GEV866" s="464"/>
      <c r="GEW866" s="464"/>
      <c r="GEX866" s="464"/>
      <c r="GEY866" s="464"/>
      <c r="GEZ866" s="464"/>
      <c r="GFA866" s="464"/>
      <c r="GFB866" s="464"/>
      <c r="GFC866" s="464"/>
      <c r="GFD866" s="464"/>
      <c r="GFE866" s="464"/>
      <c r="GFF866" s="464"/>
      <c r="GFG866" s="464"/>
      <c r="GFH866" s="464"/>
      <c r="GFI866" s="464"/>
      <c r="GFJ866" s="464"/>
      <c r="GFK866" s="464"/>
      <c r="GFL866" s="464"/>
      <c r="GFM866" s="464"/>
      <c r="GFN866" s="464"/>
      <c r="GFO866" s="464"/>
      <c r="GFP866" s="464"/>
      <c r="GFQ866" s="464"/>
      <c r="GFR866" s="464"/>
      <c r="GFS866" s="464"/>
      <c r="GFT866" s="464"/>
      <c r="GFU866" s="464"/>
      <c r="GFV866" s="464"/>
      <c r="GFW866" s="464"/>
      <c r="GFX866" s="464"/>
      <c r="GFY866" s="464"/>
      <c r="GFZ866" s="464"/>
      <c r="GGA866" s="464"/>
      <c r="GGB866" s="464"/>
      <c r="GGC866" s="464"/>
      <c r="GGD866" s="464"/>
      <c r="GGE866" s="464"/>
      <c r="GGF866" s="464"/>
      <c r="GGG866" s="464"/>
      <c r="GGH866" s="464"/>
      <c r="GGI866" s="464"/>
      <c r="GGJ866" s="464"/>
      <c r="GGK866" s="464"/>
      <c r="GGL866" s="464"/>
      <c r="GGM866" s="464"/>
      <c r="GGN866" s="464"/>
      <c r="GGO866" s="464"/>
      <c r="GGP866" s="464"/>
      <c r="GGQ866" s="464"/>
      <c r="GGR866" s="464"/>
      <c r="GGS866" s="464"/>
      <c r="GGT866" s="464"/>
      <c r="GGU866" s="464"/>
      <c r="GGV866" s="464"/>
      <c r="GGW866" s="464"/>
      <c r="GGX866" s="464"/>
      <c r="GGY866" s="464"/>
      <c r="GGZ866" s="464"/>
      <c r="GHA866" s="464"/>
      <c r="GHB866" s="464"/>
      <c r="GHC866" s="464"/>
      <c r="GHD866" s="464"/>
      <c r="GHE866" s="464"/>
      <c r="GHF866" s="464"/>
      <c r="GHG866" s="464"/>
      <c r="GHH866" s="464"/>
      <c r="GHI866" s="464"/>
      <c r="GHJ866" s="464"/>
      <c r="GHK866" s="464"/>
      <c r="GHL866" s="464"/>
      <c r="GHM866" s="464"/>
      <c r="GHN866" s="464"/>
      <c r="GHO866" s="464"/>
      <c r="GHP866" s="464"/>
      <c r="GHQ866" s="464"/>
      <c r="GHR866" s="464"/>
      <c r="GHS866" s="464"/>
      <c r="GHT866" s="464"/>
      <c r="GHU866" s="464"/>
      <c r="GHV866" s="464"/>
      <c r="GHW866" s="464"/>
      <c r="GHX866" s="464"/>
      <c r="GHY866" s="464"/>
      <c r="GHZ866" s="464"/>
      <c r="GIA866" s="464"/>
      <c r="GIB866" s="464"/>
      <c r="GIC866" s="464"/>
      <c r="GID866" s="464"/>
      <c r="GIE866" s="464"/>
      <c r="GIF866" s="464"/>
      <c r="GIG866" s="464"/>
      <c r="GIH866" s="464"/>
      <c r="GII866" s="464"/>
      <c r="GIJ866" s="464"/>
      <c r="GIK866" s="464"/>
      <c r="GIL866" s="464"/>
      <c r="GIM866" s="464"/>
      <c r="GIN866" s="464"/>
      <c r="GIO866" s="464"/>
      <c r="GIP866" s="464"/>
      <c r="GIQ866" s="464"/>
      <c r="GIR866" s="464"/>
      <c r="GIS866" s="464"/>
      <c r="GIT866" s="464"/>
      <c r="GIU866" s="464"/>
      <c r="GIV866" s="464"/>
      <c r="GIW866" s="464"/>
      <c r="GIX866" s="464"/>
      <c r="GIY866" s="464"/>
      <c r="GIZ866" s="464"/>
      <c r="GJA866" s="464"/>
      <c r="GJB866" s="464"/>
      <c r="GJC866" s="464"/>
      <c r="GJD866" s="464"/>
      <c r="GJE866" s="464"/>
      <c r="GJF866" s="464"/>
      <c r="GJG866" s="464"/>
      <c r="GJH866" s="464"/>
      <c r="GJI866" s="464"/>
      <c r="GJJ866" s="464"/>
      <c r="GJK866" s="464"/>
      <c r="GJL866" s="464"/>
      <c r="GJM866" s="464"/>
      <c r="GJN866" s="464"/>
      <c r="GJO866" s="464"/>
      <c r="GJP866" s="464"/>
      <c r="GJQ866" s="464"/>
      <c r="GJR866" s="464"/>
      <c r="GJS866" s="464"/>
      <c r="GJT866" s="464"/>
      <c r="GJU866" s="464"/>
      <c r="GJV866" s="464"/>
      <c r="GJW866" s="464"/>
      <c r="GJX866" s="464"/>
      <c r="GJY866" s="464"/>
      <c r="GJZ866" s="464"/>
      <c r="GKA866" s="464"/>
      <c r="GKB866" s="464"/>
      <c r="GKC866" s="464"/>
      <c r="GKD866" s="464"/>
      <c r="GKE866" s="464"/>
      <c r="GKF866" s="464"/>
      <c r="GKG866" s="464"/>
      <c r="GKH866" s="464"/>
      <c r="GKI866" s="464"/>
      <c r="GKJ866" s="464"/>
      <c r="GKK866" s="464"/>
      <c r="GKL866" s="464"/>
      <c r="GKM866" s="464"/>
      <c r="GKN866" s="464"/>
      <c r="GKO866" s="464"/>
      <c r="GKP866" s="464"/>
      <c r="GKQ866" s="464"/>
      <c r="GKR866" s="464"/>
      <c r="GKS866" s="464"/>
      <c r="GKT866" s="464"/>
      <c r="GKU866" s="464"/>
      <c r="GKV866" s="464"/>
      <c r="GKW866" s="464"/>
      <c r="GKX866" s="464"/>
      <c r="GKY866" s="464"/>
      <c r="GKZ866" s="464"/>
      <c r="GLA866" s="464"/>
      <c r="GLB866" s="464"/>
      <c r="GLC866" s="464"/>
      <c r="GLD866" s="464"/>
      <c r="GLE866" s="464"/>
      <c r="GLF866" s="464"/>
      <c r="GLG866" s="464"/>
      <c r="GLH866" s="464"/>
      <c r="GLI866" s="464"/>
      <c r="GLJ866" s="464"/>
      <c r="GLK866" s="464"/>
      <c r="GLL866" s="464"/>
      <c r="GLM866" s="464"/>
      <c r="GLN866" s="464"/>
      <c r="GLO866" s="464"/>
      <c r="GLP866" s="464"/>
      <c r="GLQ866" s="464"/>
      <c r="GLR866" s="464"/>
      <c r="GLS866" s="464"/>
      <c r="GLT866" s="464"/>
      <c r="GLU866" s="464"/>
      <c r="GLV866" s="464"/>
      <c r="GLW866" s="464"/>
      <c r="GLX866" s="464"/>
      <c r="GLY866" s="464"/>
      <c r="GLZ866" s="464"/>
      <c r="GMA866" s="464"/>
      <c r="GMB866" s="464"/>
      <c r="GMC866" s="464"/>
      <c r="GMD866" s="464"/>
      <c r="GME866" s="464"/>
      <c r="GMF866" s="464"/>
      <c r="GMG866" s="464"/>
      <c r="GMH866" s="464"/>
      <c r="GMI866" s="464"/>
      <c r="GMJ866" s="464"/>
      <c r="GMK866" s="464"/>
      <c r="GML866" s="464"/>
      <c r="GMM866" s="464"/>
      <c r="GMN866" s="464"/>
      <c r="GMO866" s="464"/>
      <c r="GMP866" s="464"/>
      <c r="GMQ866" s="464"/>
      <c r="GMR866" s="464"/>
      <c r="GMS866" s="464"/>
      <c r="GMT866" s="464"/>
      <c r="GMU866" s="464"/>
      <c r="GMV866" s="464"/>
      <c r="GMW866" s="464"/>
      <c r="GMX866" s="464"/>
      <c r="GMY866" s="464"/>
      <c r="GMZ866" s="464"/>
      <c r="GNA866" s="464"/>
      <c r="GNB866" s="464"/>
      <c r="GNC866" s="464"/>
      <c r="GND866" s="464"/>
      <c r="GNE866" s="464"/>
      <c r="GNF866" s="464"/>
      <c r="GNG866" s="464"/>
      <c r="GNH866" s="464"/>
      <c r="GNI866" s="464"/>
      <c r="GNJ866" s="464"/>
      <c r="GNK866" s="464"/>
      <c r="GNL866" s="464"/>
      <c r="GNM866" s="464"/>
      <c r="GNN866" s="464"/>
      <c r="GNO866" s="464"/>
      <c r="GNP866" s="464"/>
      <c r="GNQ866" s="464"/>
      <c r="GNR866" s="464"/>
      <c r="GNS866" s="464"/>
      <c r="GNT866" s="464"/>
      <c r="GNU866" s="464"/>
      <c r="GNV866" s="464"/>
      <c r="GNW866" s="464"/>
      <c r="GNX866" s="464"/>
      <c r="GNY866" s="464"/>
      <c r="GNZ866" s="464"/>
      <c r="GOA866" s="464"/>
      <c r="GOB866" s="464"/>
      <c r="GOC866" s="464"/>
      <c r="GOD866" s="464"/>
      <c r="GOE866" s="464"/>
      <c r="GOF866" s="464"/>
      <c r="GOG866" s="464"/>
      <c r="GOH866" s="464"/>
      <c r="GOI866" s="464"/>
      <c r="GOJ866" s="464"/>
      <c r="GOK866" s="464"/>
      <c r="GOL866" s="464"/>
      <c r="GOM866" s="464"/>
      <c r="GON866" s="464"/>
      <c r="GOO866" s="464"/>
      <c r="GOP866" s="464"/>
      <c r="GOQ866" s="464"/>
      <c r="GOR866" s="464"/>
      <c r="GOS866" s="464"/>
      <c r="GOT866" s="464"/>
      <c r="GOU866" s="464"/>
      <c r="GOV866" s="464"/>
      <c r="GOW866" s="464"/>
      <c r="GOX866" s="464"/>
      <c r="GOY866" s="464"/>
      <c r="GOZ866" s="464"/>
      <c r="GPA866" s="464"/>
      <c r="GPB866" s="464"/>
      <c r="GPC866" s="464"/>
      <c r="GPD866" s="464"/>
      <c r="GPE866" s="464"/>
      <c r="GPF866" s="464"/>
      <c r="GPG866" s="464"/>
      <c r="GPH866" s="464"/>
      <c r="GPI866" s="464"/>
      <c r="GPJ866" s="464"/>
      <c r="GPK866" s="464"/>
      <c r="GPL866" s="464"/>
      <c r="GPM866" s="464"/>
      <c r="GPN866" s="464"/>
      <c r="GPO866" s="464"/>
      <c r="GPP866" s="464"/>
      <c r="GPQ866" s="464"/>
      <c r="GPR866" s="464"/>
      <c r="GPS866" s="464"/>
      <c r="GPT866" s="464"/>
      <c r="GPU866" s="464"/>
      <c r="GPV866" s="464"/>
      <c r="GPW866" s="464"/>
      <c r="GPX866" s="464"/>
      <c r="GPY866" s="464"/>
      <c r="GPZ866" s="464"/>
      <c r="GQA866" s="464"/>
      <c r="GQB866" s="464"/>
      <c r="GQC866" s="464"/>
      <c r="GQD866" s="464"/>
      <c r="GQE866" s="464"/>
      <c r="GQF866" s="464"/>
      <c r="GQG866" s="464"/>
      <c r="GQH866" s="464"/>
      <c r="GQI866" s="464"/>
      <c r="GQJ866" s="464"/>
      <c r="GQK866" s="464"/>
      <c r="GQL866" s="464"/>
      <c r="GQM866" s="464"/>
      <c r="GQN866" s="464"/>
      <c r="GQO866" s="464"/>
      <c r="GQP866" s="464"/>
      <c r="GQQ866" s="464"/>
      <c r="GQR866" s="464"/>
      <c r="GQS866" s="464"/>
      <c r="GQT866" s="464"/>
      <c r="GQU866" s="464"/>
      <c r="GQV866" s="464"/>
      <c r="GQW866" s="464"/>
      <c r="GQX866" s="464"/>
      <c r="GQY866" s="464"/>
      <c r="GQZ866" s="464"/>
      <c r="GRA866" s="464"/>
      <c r="GRB866" s="464"/>
      <c r="GRC866" s="464"/>
      <c r="GRD866" s="464"/>
      <c r="GRE866" s="464"/>
      <c r="GRF866" s="464"/>
      <c r="GRG866" s="464"/>
      <c r="GRH866" s="464"/>
      <c r="GRI866" s="464"/>
      <c r="GRJ866" s="464"/>
      <c r="GRK866" s="464"/>
      <c r="GRL866" s="464"/>
      <c r="GRM866" s="464"/>
      <c r="GRN866" s="464"/>
      <c r="GRO866" s="464"/>
      <c r="GRP866" s="464"/>
      <c r="GRQ866" s="464"/>
      <c r="GRR866" s="464"/>
      <c r="GRS866" s="464"/>
      <c r="GRT866" s="464"/>
      <c r="GRU866" s="464"/>
      <c r="GRV866" s="464"/>
      <c r="GRW866" s="464"/>
      <c r="GRX866" s="464"/>
      <c r="GRY866" s="464"/>
      <c r="GRZ866" s="464"/>
      <c r="GSA866" s="464"/>
      <c r="GSB866" s="464"/>
      <c r="GSC866" s="464"/>
      <c r="GSD866" s="464"/>
      <c r="GSE866" s="464"/>
      <c r="GSF866" s="464"/>
      <c r="GSG866" s="464"/>
      <c r="GSH866" s="464"/>
      <c r="GSI866" s="464"/>
      <c r="GSJ866" s="464"/>
      <c r="GSK866" s="464"/>
      <c r="GSL866" s="464"/>
      <c r="GSM866" s="464"/>
      <c r="GSN866" s="464"/>
      <c r="GSO866" s="464"/>
      <c r="GSP866" s="464"/>
      <c r="GSQ866" s="464"/>
      <c r="GSR866" s="464"/>
      <c r="GSS866" s="464"/>
      <c r="GST866" s="464"/>
      <c r="GSU866" s="464"/>
      <c r="GSV866" s="464"/>
      <c r="GSW866" s="464"/>
      <c r="GSX866" s="464"/>
      <c r="GSY866" s="464"/>
      <c r="GSZ866" s="464"/>
      <c r="GTA866" s="464"/>
      <c r="GTB866" s="464"/>
      <c r="GTC866" s="464"/>
      <c r="GTD866" s="464"/>
      <c r="GTE866" s="464"/>
      <c r="GTF866" s="464"/>
      <c r="GTG866" s="464"/>
      <c r="GTH866" s="464"/>
      <c r="GTI866" s="464"/>
      <c r="GTJ866" s="464"/>
      <c r="GTK866" s="464"/>
      <c r="GTL866" s="464"/>
      <c r="GTM866" s="464"/>
      <c r="GTN866" s="464"/>
      <c r="GTO866" s="464"/>
      <c r="GTP866" s="464"/>
      <c r="GTQ866" s="464"/>
      <c r="GTR866" s="464"/>
      <c r="GTS866" s="464"/>
      <c r="GTT866" s="464"/>
      <c r="GTU866" s="464"/>
      <c r="GTV866" s="464"/>
      <c r="GTW866" s="464"/>
      <c r="GTX866" s="464"/>
      <c r="GTY866" s="464"/>
      <c r="GTZ866" s="464"/>
      <c r="GUA866" s="464"/>
      <c r="GUB866" s="464"/>
      <c r="GUC866" s="464"/>
      <c r="GUD866" s="464"/>
      <c r="GUE866" s="464"/>
      <c r="GUF866" s="464"/>
      <c r="GUG866" s="464"/>
      <c r="GUH866" s="464"/>
      <c r="GUI866" s="464"/>
      <c r="GUJ866" s="464"/>
      <c r="GUK866" s="464"/>
      <c r="GUL866" s="464"/>
      <c r="GUM866" s="464"/>
      <c r="GUN866" s="464"/>
      <c r="GUO866" s="464"/>
      <c r="GUP866" s="464"/>
      <c r="GUQ866" s="464"/>
      <c r="GUR866" s="464"/>
      <c r="GUS866" s="464"/>
      <c r="GUT866" s="464"/>
      <c r="GUU866" s="464"/>
      <c r="GUV866" s="464"/>
      <c r="GUW866" s="464"/>
      <c r="GUX866" s="464"/>
      <c r="GUY866" s="464"/>
      <c r="GUZ866" s="464"/>
      <c r="GVA866" s="464"/>
      <c r="GVB866" s="464"/>
      <c r="GVC866" s="464"/>
      <c r="GVD866" s="464"/>
      <c r="GVE866" s="464"/>
      <c r="GVF866" s="464"/>
      <c r="GVG866" s="464"/>
      <c r="GVH866" s="464"/>
      <c r="GVI866" s="464"/>
      <c r="GVJ866" s="464"/>
      <c r="GVK866" s="464"/>
      <c r="GVL866" s="464"/>
      <c r="GVM866" s="464"/>
      <c r="GVN866" s="464"/>
      <c r="GVO866" s="464"/>
      <c r="GVP866" s="464"/>
      <c r="GVQ866" s="464"/>
      <c r="GVR866" s="464"/>
      <c r="GVS866" s="464"/>
      <c r="GVT866" s="464"/>
      <c r="GVU866" s="464"/>
      <c r="GVV866" s="464"/>
      <c r="GVW866" s="464"/>
      <c r="GVX866" s="464"/>
      <c r="GVY866" s="464"/>
      <c r="GVZ866" s="464"/>
      <c r="GWA866" s="464"/>
      <c r="GWB866" s="464"/>
      <c r="GWC866" s="464"/>
      <c r="GWD866" s="464"/>
      <c r="GWE866" s="464"/>
      <c r="GWF866" s="464"/>
      <c r="GWG866" s="464"/>
      <c r="GWH866" s="464"/>
      <c r="GWI866" s="464"/>
      <c r="GWJ866" s="464"/>
      <c r="GWK866" s="464"/>
      <c r="GWL866" s="464"/>
      <c r="GWM866" s="464"/>
      <c r="GWN866" s="464"/>
      <c r="GWO866" s="464"/>
      <c r="GWP866" s="464"/>
      <c r="GWQ866" s="464"/>
      <c r="GWR866" s="464"/>
      <c r="GWS866" s="464"/>
      <c r="GWT866" s="464"/>
      <c r="GWU866" s="464"/>
      <c r="GWV866" s="464"/>
      <c r="GWW866" s="464"/>
      <c r="GWX866" s="464"/>
      <c r="GWY866" s="464"/>
      <c r="GWZ866" s="464"/>
      <c r="GXA866" s="464"/>
      <c r="GXB866" s="464"/>
      <c r="GXC866" s="464"/>
      <c r="GXD866" s="464"/>
      <c r="GXE866" s="464"/>
      <c r="GXF866" s="464"/>
      <c r="GXG866" s="464"/>
      <c r="GXH866" s="464"/>
      <c r="GXI866" s="464"/>
      <c r="GXJ866" s="464"/>
      <c r="GXK866" s="464"/>
      <c r="GXL866" s="464"/>
      <c r="GXM866" s="464"/>
      <c r="GXN866" s="464"/>
      <c r="GXO866" s="464"/>
      <c r="GXP866" s="464"/>
      <c r="GXQ866" s="464"/>
      <c r="GXR866" s="464"/>
      <c r="GXS866" s="464"/>
      <c r="GXT866" s="464"/>
      <c r="GXU866" s="464"/>
      <c r="GXV866" s="464"/>
      <c r="GXW866" s="464"/>
      <c r="GXX866" s="464"/>
      <c r="GXY866" s="464"/>
      <c r="GXZ866" s="464"/>
      <c r="GYA866" s="464"/>
      <c r="GYB866" s="464"/>
      <c r="GYC866" s="464"/>
      <c r="GYD866" s="464"/>
      <c r="GYE866" s="464"/>
      <c r="GYF866" s="464"/>
      <c r="GYG866" s="464"/>
      <c r="GYH866" s="464"/>
      <c r="GYI866" s="464"/>
      <c r="GYJ866" s="464"/>
      <c r="GYK866" s="464"/>
      <c r="GYL866" s="464"/>
      <c r="GYM866" s="464"/>
      <c r="GYN866" s="464"/>
      <c r="GYO866" s="464"/>
      <c r="GYP866" s="464"/>
      <c r="GYQ866" s="464"/>
      <c r="GYR866" s="464"/>
      <c r="GYS866" s="464"/>
      <c r="GYT866" s="464"/>
      <c r="GYU866" s="464"/>
      <c r="GYV866" s="464"/>
      <c r="GYW866" s="464"/>
      <c r="GYX866" s="464"/>
      <c r="GYY866" s="464"/>
      <c r="GYZ866" s="464"/>
      <c r="GZA866" s="464"/>
      <c r="GZB866" s="464"/>
      <c r="GZC866" s="464"/>
      <c r="GZD866" s="464"/>
      <c r="GZE866" s="464"/>
      <c r="GZF866" s="464"/>
      <c r="GZG866" s="464"/>
      <c r="GZH866" s="464"/>
      <c r="GZI866" s="464"/>
      <c r="GZJ866" s="464"/>
      <c r="GZK866" s="464"/>
      <c r="GZL866" s="464"/>
      <c r="GZM866" s="464"/>
      <c r="GZN866" s="464"/>
      <c r="GZO866" s="464"/>
      <c r="GZP866" s="464"/>
      <c r="GZQ866" s="464"/>
      <c r="GZR866" s="464"/>
      <c r="GZS866" s="464"/>
      <c r="GZT866" s="464"/>
      <c r="GZU866" s="464"/>
      <c r="GZV866" s="464"/>
      <c r="GZW866" s="464"/>
      <c r="GZX866" s="464"/>
      <c r="GZY866" s="464"/>
      <c r="GZZ866" s="464"/>
      <c r="HAA866" s="464"/>
      <c r="HAB866" s="464"/>
      <c r="HAC866" s="464"/>
      <c r="HAD866" s="464"/>
      <c r="HAE866" s="464"/>
      <c r="HAF866" s="464"/>
      <c r="HAG866" s="464"/>
      <c r="HAH866" s="464"/>
      <c r="HAI866" s="464"/>
      <c r="HAJ866" s="464"/>
      <c r="HAK866" s="464"/>
      <c r="HAL866" s="464"/>
      <c r="HAM866" s="464"/>
      <c r="HAN866" s="464"/>
      <c r="HAO866" s="464"/>
      <c r="HAP866" s="464"/>
      <c r="HAQ866" s="464"/>
      <c r="HAR866" s="464"/>
      <c r="HAS866" s="464"/>
      <c r="HAT866" s="464"/>
      <c r="HAU866" s="464"/>
      <c r="HAV866" s="464"/>
      <c r="HAW866" s="464"/>
      <c r="HAX866" s="464"/>
      <c r="HAY866" s="464"/>
      <c r="HAZ866" s="464"/>
      <c r="HBA866" s="464"/>
      <c r="HBB866" s="464"/>
      <c r="HBC866" s="464"/>
      <c r="HBD866" s="464"/>
      <c r="HBE866" s="464"/>
      <c r="HBF866" s="464"/>
      <c r="HBG866" s="464"/>
      <c r="HBH866" s="464"/>
      <c r="HBI866" s="464"/>
      <c r="HBJ866" s="464"/>
      <c r="HBK866" s="464"/>
      <c r="HBL866" s="464"/>
      <c r="HBM866" s="464"/>
      <c r="HBN866" s="464"/>
      <c r="HBO866" s="464"/>
      <c r="HBP866" s="464"/>
      <c r="HBQ866" s="464"/>
      <c r="HBR866" s="464"/>
      <c r="HBS866" s="464"/>
      <c r="HBT866" s="464"/>
      <c r="HBU866" s="464"/>
      <c r="HBV866" s="464"/>
      <c r="HBW866" s="464"/>
      <c r="HBX866" s="464"/>
      <c r="HBY866" s="464"/>
      <c r="HBZ866" s="464"/>
      <c r="HCA866" s="464"/>
      <c r="HCB866" s="464"/>
      <c r="HCC866" s="464"/>
      <c r="HCD866" s="464"/>
      <c r="HCE866" s="464"/>
      <c r="HCF866" s="464"/>
      <c r="HCG866" s="464"/>
      <c r="HCH866" s="464"/>
      <c r="HCI866" s="464"/>
      <c r="HCJ866" s="464"/>
      <c r="HCK866" s="464"/>
      <c r="HCL866" s="464"/>
      <c r="HCM866" s="464"/>
      <c r="HCN866" s="464"/>
      <c r="HCO866" s="464"/>
      <c r="HCP866" s="464"/>
      <c r="HCQ866" s="464"/>
      <c r="HCR866" s="464"/>
      <c r="HCS866" s="464"/>
      <c r="HCT866" s="464"/>
      <c r="HCU866" s="464"/>
      <c r="HCV866" s="464"/>
      <c r="HCW866" s="464"/>
      <c r="HCX866" s="464"/>
      <c r="HCY866" s="464"/>
      <c r="HCZ866" s="464"/>
      <c r="HDA866" s="464"/>
      <c r="HDB866" s="464"/>
      <c r="HDC866" s="464"/>
      <c r="HDD866" s="464"/>
      <c r="HDE866" s="464"/>
      <c r="HDF866" s="464"/>
      <c r="HDG866" s="464"/>
      <c r="HDH866" s="464"/>
      <c r="HDI866" s="464"/>
      <c r="HDJ866" s="464"/>
      <c r="HDK866" s="464"/>
      <c r="HDL866" s="464"/>
      <c r="HDM866" s="464"/>
      <c r="HDN866" s="464"/>
      <c r="HDO866" s="464"/>
      <c r="HDP866" s="464"/>
      <c r="HDQ866" s="464"/>
      <c r="HDR866" s="464"/>
      <c r="HDS866" s="464"/>
      <c r="HDT866" s="464"/>
      <c r="HDU866" s="464"/>
      <c r="HDV866" s="464"/>
      <c r="HDW866" s="464"/>
      <c r="HDX866" s="464"/>
      <c r="HDY866" s="464"/>
      <c r="HDZ866" s="464"/>
      <c r="HEA866" s="464"/>
      <c r="HEB866" s="464"/>
      <c r="HEC866" s="464"/>
      <c r="HED866" s="464"/>
      <c r="HEE866" s="464"/>
      <c r="HEF866" s="464"/>
      <c r="HEG866" s="464"/>
      <c r="HEH866" s="464"/>
      <c r="HEI866" s="464"/>
      <c r="HEJ866" s="464"/>
      <c r="HEK866" s="464"/>
      <c r="HEL866" s="464"/>
      <c r="HEM866" s="464"/>
      <c r="HEN866" s="464"/>
      <c r="HEO866" s="464"/>
      <c r="HEP866" s="464"/>
      <c r="HEQ866" s="464"/>
      <c r="HER866" s="464"/>
      <c r="HES866" s="464"/>
      <c r="HET866" s="464"/>
      <c r="HEU866" s="464"/>
      <c r="HEV866" s="464"/>
      <c r="HEW866" s="464"/>
      <c r="HEX866" s="464"/>
      <c r="HEY866" s="464"/>
      <c r="HEZ866" s="464"/>
      <c r="HFA866" s="464"/>
      <c r="HFB866" s="464"/>
      <c r="HFC866" s="464"/>
      <c r="HFD866" s="464"/>
      <c r="HFE866" s="464"/>
      <c r="HFF866" s="464"/>
      <c r="HFG866" s="464"/>
      <c r="HFH866" s="464"/>
      <c r="HFI866" s="464"/>
      <c r="HFJ866" s="464"/>
      <c r="HFK866" s="464"/>
      <c r="HFL866" s="464"/>
      <c r="HFM866" s="464"/>
      <c r="HFN866" s="464"/>
      <c r="HFO866" s="464"/>
      <c r="HFP866" s="464"/>
      <c r="HFQ866" s="464"/>
      <c r="HFR866" s="464"/>
      <c r="HFS866" s="464"/>
      <c r="HFT866" s="464"/>
      <c r="HFU866" s="464"/>
      <c r="HFV866" s="464"/>
      <c r="HFW866" s="464"/>
      <c r="HFX866" s="464"/>
      <c r="HFY866" s="464"/>
      <c r="HFZ866" s="464"/>
      <c r="HGA866" s="464"/>
      <c r="HGB866" s="464"/>
      <c r="HGC866" s="464"/>
      <c r="HGD866" s="464"/>
      <c r="HGE866" s="464"/>
      <c r="HGF866" s="464"/>
      <c r="HGG866" s="464"/>
      <c r="HGH866" s="464"/>
      <c r="HGI866" s="464"/>
      <c r="HGJ866" s="464"/>
      <c r="HGK866" s="464"/>
      <c r="HGL866" s="464"/>
      <c r="HGM866" s="464"/>
      <c r="HGN866" s="464"/>
      <c r="HGO866" s="464"/>
      <c r="HGP866" s="464"/>
      <c r="HGQ866" s="464"/>
      <c r="HGR866" s="464"/>
      <c r="HGS866" s="464"/>
      <c r="HGT866" s="464"/>
      <c r="HGU866" s="464"/>
      <c r="HGV866" s="464"/>
      <c r="HGW866" s="464"/>
      <c r="HGX866" s="464"/>
      <c r="HGY866" s="464"/>
      <c r="HGZ866" s="464"/>
      <c r="HHA866" s="464"/>
      <c r="HHB866" s="464"/>
      <c r="HHC866" s="464"/>
      <c r="HHD866" s="464"/>
      <c r="HHE866" s="464"/>
      <c r="HHF866" s="464"/>
      <c r="HHG866" s="464"/>
      <c r="HHH866" s="464"/>
      <c r="HHI866" s="464"/>
      <c r="HHJ866" s="464"/>
      <c r="HHK866" s="464"/>
      <c r="HHL866" s="464"/>
      <c r="HHM866" s="464"/>
      <c r="HHN866" s="464"/>
      <c r="HHO866" s="464"/>
      <c r="HHP866" s="464"/>
      <c r="HHQ866" s="464"/>
      <c r="HHR866" s="464"/>
      <c r="HHS866" s="464"/>
      <c r="HHT866" s="464"/>
      <c r="HHU866" s="464"/>
      <c r="HHV866" s="464"/>
      <c r="HHW866" s="464"/>
      <c r="HHX866" s="464"/>
      <c r="HHY866" s="464"/>
      <c r="HHZ866" s="464"/>
      <c r="HIA866" s="464"/>
      <c r="HIB866" s="464"/>
      <c r="HIC866" s="464"/>
      <c r="HID866" s="464"/>
      <c r="HIE866" s="464"/>
      <c r="HIF866" s="464"/>
      <c r="HIG866" s="464"/>
      <c r="HIH866" s="464"/>
      <c r="HII866" s="464"/>
      <c r="HIJ866" s="464"/>
      <c r="HIK866" s="464"/>
      <c r="HIL866" s="464"/>
      <c r="HIM866" s="464"/>
      <c r="HIN866" s="464"/>
      <c r="HIO866" s="464"/>
      <c r="HIP866" s="464"/>
      <c r="HIQ866" s="464"/>
      <c r="HIR866" s="464"/>
      <c r="HIS866" s="464"/>
      <c r="HIT866" s="464"/>
      <c r="HIU866" s="464"/>
      <c r="HIV866" s="464"/>
      <c r="HIW866" s="464"/>
      <c r="HIX866" s="464"/>
      <c r="HIY866" s="464"/>
      <c r="HIZ866" s="464"/>
      <c r="HJA866" s="464"/>
      <c r="HJB866" s="464"/>
      <c r="HJC866" s="464"/>
      <c r="HJD866" s="464"/>
      <c r="HJE866" s="464"/>
      <c r="HJF866" s="464"/>
      <c r="HJG866" s="464"/>
      <c r="HJH866" s="464"/>
      <c r="HJI866" s="464"/>
      <c r="HJJ866" s="464"/>
      <c r="HJK866" s="464"/>
      <c r="HJL866" s="464"/>
      <c r="HJM866" s="464"/>
      <c r="HJN866" s="464"/>
      <c r="HJO866" s="464"/>
      <c r="HJP866" s="464"/>
      <c r="HJQ866" s="464"/>
      <c r="HJR866" s="464"/>
      <c r="HJS866" s="464"/>
      <c r="HJT866" s="464"/>
      <c r="HJU866" s="464"/>
      <c r="HJV866" s="464"/>
      <c r="HJW866" s="464"/>
      <c r="HJX866" s="464"/>
      <c r="HJY866" s="464"/>
      <c r="HJZ866" s="464"/>
      <c r="HKA866" s="464"/>
      <c r="HKB866" s="464"/>
      <c r="HKC866" s="464"/>
      <c r="HKD866" s="464"/>
      <c r="HKE866" s="464"/>
      <c r="HKF866" s="464"/>
      <c r="HKG866" s="464"/>
      <c r="HKH866" s="464"/>
      <c r="HKI866" s="464"/>
      <c r="HKJ866" s="464"/>
      <c r="HKK866" s="464"/>
      <c r="HKL866" s="464"/>
      <c r="HKM866" s="464"/>
      <c r="HKN866" s="464"/>
      <c r="HKO866" s="464"/>
      <c r="HKP866" s="464"/>
      <c r="HKQ866" s="464"/>
      <c r="HKR866" s="464"/>
      <c r="HKS866" s="464"/>
      <c r="HKT866" s="464"/>
      <c r="HKU866" s="464"/>
      <c r="HKV866" s="464"/>
      <c r="HKW866" s="464"/>
      <c r="HKX866" s="464"/>
      <c r="HKY866" s="464"/>
      <c r="HKZ866" s="464"/>
      <c r="HLA866" s="464"/>
      <c r="HLB866" s="464"/>
      <c r="HLC866" s="464"/>
      <c r="HLD866" s="464"/>
      <c r="HLE866" s="464"/>
      <c r="HLF866" s="464"/>
      <c r="HLG866" s="464"/>
      <c r="HLH866" s="464"/>
      <c r="HLI866" s="464"/>
      <c r="HLJ866" s="464"/>
      <c r="HLK866" s="464"/>
      <c r="HLL866" s="464"/>
      <c r="HLM866" s="464"/>
      <c r="HLN866" s="464"/>
      <c r="HLO866" s="464"/>
      <c r="HLP866" s="464"/>
      <c r="HLQ866" s="464"/>
      <c r="HLR866" s="464"/>
      <c r="HLS866" s="464"/>
      <c r="HLT866" s="464"/>
      <c r="HLU866" s="464"/>
      <c r="HLV866" s="464"/>
      <c r="HLW866" s="464"/>
      <c r="HLX866" s="464"/>
      <c r="HLY866" s="464"/>
      <c r="HLZ866" s="464"/>
      <c r="HMA866" s="464"/>
      <c r="HMB866" s="464"/>
      <c r="HMC866" s="464"/>
      <c r="HMD866" s="464"/>
      <c r="HME866" s="464"/>
      <c r="HMF866" s="464"/>
      <c r="HMG866" s="464"/>
      <c r="HMH866" s="464"/>
      <c r="HMI866" s="464"/>
      <c r="HMJ866" s="464"/>
      <c r="HMK866" s="464"/>
      <c r="HML866" s="464"/>
      <c r="HMM866" s="464"/>
      <c r="HMN866" s="464"/>
      <c r="HMO866" s="464"/>
      <c r="HMP866" s="464"/>
      <c r="HMQ866" s="464"/>
      <c r="HMR866" s="464"/>
      <c r="HMS866" s="464"/>
      <c r="HMT866" s="464"/>
      <c r="HMU866" s="464"/>
      <c r="HMV866" s="464"/>
      <c r="HMW866" s="464"/>
      <c r="HMX866" s="464"/>
      <c r="HMY866" s="464"/>
      <c r="HMZ866" s="464"/>
      <c r="HNA866" s="464"/>
      <c r="HNB866" s="464"/>
      <c r="HNC866" s="464"/>
      <c r="HND866" s="464"/>
      <c r="HNE866" s="464"/>
      <c r="HNF866" s="464"/>
      <c r="HNG866" s="464"/>
      <c r="HNH866" s="464"/>
      <c r="HNI866" s="464"/>
      <c r="HNJ866" s="464"/>
      <c r="HNK866" s="464"/>
      <c r="HNL866" s="464"/>
      <c r="HNM866" s="464"/>
      <c r="HNN866" s="464"/>
      <c r="HNO866" s="464"/>
      <c r="HNP866" s="464"/>
      <c r="HNQ866" s="464"/>
      <c r="HNR866" s="464"/>
      <c r="HNS866" s="464"/>
      <c r="HNT866" s="464"/>
      <c r="HNU866" s="464"/>
      <c r="HNV866" s="464"/>
      <c r="HNW866" s="464"/>
      <c r="HNX866" s="464"/>
      <c r="HNY866" s="464"/>
      <c r="HNZ866" s="464"/>
      <c r="HOA866" s="464"/>
      <c r="HOB866" s="464"/>
      <c r="HOC866" s="464"/>
      <c r="HOD866" s="464"/>
      <c r="HOE866" s="464"/>
      <c r="HOF866" s="464"/>
      <c r="HOG866" s="464"/>
      <c r="HOH866" s="464"/>
      <c r="HOI866" s="464"/>
      <c r="HOJ866" s="464"/>
      <c r="HOK866" s="464"/>
      <c r="HOL866" s="464"/>
      <c r="HOM866" s="464"/>
      <c r="HON866" s="464"/>
      <c r="HOO866" s="464"/>
      <c r="HOP866" s="464"/>
      <c r="HOQ866" s="464"/>
      <c r="HOR866" s="464"/>
      <c r="HOS866" s="464"/>
      <c r="HOT866" s="464"/>
      <c r="HOU866" s="464"/>
      <c r="HOV866" s="464"/>
      <c r="HOW866" s="464"/>
      <c r="HOX866" s="464"/>
      <c r="HOY866" s="464"/>
      <c r="HOZ866" s="464"/>
      <c r="HPA866" s="464"/>
      <c r="HPB866" s="464"/>
      <c r="HPC866" s="464"/>
      <c r="HPD866" s="464"/>
      <c r="HPE866" s="464"/>
      <c r="HPF866" s="464"/>
      <c r="HPG866" s="464"/>
      <c r="HPH866" s="464"/>
      <c r="HPI866" s="464"/>
      <c r="HPJ866" s="464"/>
      <c r="HPK866" s="464"/>
      <c r="HPL866" s="464"/>
      <c r="HPM866" s="464"/>
      <c r="HPN866" s="464"/>
      <c r="HPO866" s="464"/>
      <c r="HPP866" s="464"/>
      <c r="HPQ866" s="464"/>
      <c r="HPR866" s="464"/>
      <c r="HPS866" s="464"/>
      <c r="HPT866" s="464"/>
      <c r="HPU866" s="464"/>
      <c r="HPV866" s="464"/>
      <c r="HPW866" s="464"/>
      <c r="HPX866" s="464"/>
      <c r="HPY866" s="464"/>
      <c r="HPZ866" s="464"/>
      <c r="HQA866" s="464"/>
      <c r="HQB866" s="464"/>
      <c r="HQC866" s="464"/>
      <c r="HQD866" s="464"/>
      <c r="HQE866" s="464"/>
      <c r="HQF866" s="464"/>
      <c r="HQG866" s="464"/>
      <c r="HQH866" s="464"/>
      <c r="HQI866" s="464"/>
      <c r="HQJ866" s="464"/>
      <c r="HQK866" s="464"/>
      <c r="HQL866" s="464"/>
      <c r="HQM866" s="464"/>
      <c r="HQN866" s="464"/>
      <c r="HQO866" s="464"/>
      <c r="HQP866" s="464"/>
      <c r="HQQ866" s="464"/>
      <c r="HQR866" s="464"/>
      <c r="HQS866" s="464"/>
      <c r="HQT866" s="464"/>
      <c r="HQU866" s="464"/>
      <c r="HQV866" s="464"/>
      <c r="HQW866" s="464"/>
      <c r="HQX866" s="464"/>
      <c r="HQY866" s="464"/>
      <c r="HQZ866" s="464"/>
      <c r="HRA866" s="464"/>
      <c r="HRB866" s="464"/>
      <c r="HRC866" s="464"/>
      <c r="HRD866" s="464"/>
      <c r="HRE866" s="464"/>
      <c r="HRF866" s="464"/>
      <c r="HRG866" s="464"/>
      <c r="HRH866" s="464"/>
      <c r="HRI866" s="464"/>
      <c r="HRJ866" s="464"/>
      <c r="HRK866" s="464"/>
      <c r="HRL866" s="464"/>
      <c r="HRM866" s="464"/>
      <c r="HRN866" s="464"/>
      <c r="HRO866" s="464"/>
      <c r="HRP866" s="464"/>
      <c r="HRQ866" s="464"/>
      <c r="HRR866" s="464"/>
      <c r="HRS866" s="464"/>
      <c r="HRT866" s="464"/>
      <c r="HRU866" s="464"/>
      <c r="HRV866" s="464"/>
      <c r="HRW866" s="464"/>
      <c r="HRX866" s="464"/>
      <c r="HRY866" s="464"/>
      <c r="HRZ866" s="464"/>
      <c r="HSA866" s="464"/>
      <c r="HSB866" s="464"/>
      <c r="HSC866" s="464"/>
      <c r="HSD866" s="464"/>
      <c r="HSE866" s="464"/>
      <c r="HSF866" s="464"/>
      <c r="HSG866" s="464"/>
      <c r="HSH866" s="464"/>
      <c r="HSI866" s="464"/>
      <c r="HSJ866" s="464"/>
      <c r="HSK866" s="464"/>
      <c r="HSL866" s="464"/>
      <c r="HSM866" s="464"/>
      <c r="HSN866" s="464"/>
      <c r="HSO866" s="464"/>
      <c r="HSP866" s="464"/>
      <c r="HSQ866" s="464"/>
      <c r="HSR866" s="464"/>
      <c r="HSS866" s="464"/>
      <c r="HST866" s="464"/>
      <c r="HSU866" s="464"/>
      <c r="HSV866" s="464"/>
      <c r="HSW866" s="464"/>
      <c r="HSX866" s="464"/>
      <c r="HSY866" s="464"/>
      <c r="HSZ866" s="464"/>
      <c r="HTA866" s="464"/>
      <c r="HTB866" s="464"/>
      <c r="HTC866" s="464"/>
      <c r="HTD866" s="464"/>
      <c r="HTE866" s="464"/>
      <c r="HTF866" s="464"/>
      <c r="HTG866" s="464"/>
      <c r="HTH866" s="464"/>
      <c r="HTI866" s="464"/>
      <c r="HTJ866" s="464"/>
      <c r="HTK866" s="464"/>
      <c r="HTL866" s="464"/>
      <c r="HTM866" s="464"/>
      <c r="HTN866" s="464"/>
      <c r="HTO866" s="464"/>
      <c r="HTP866" s="464"/>
      <c r="HTQ866" s="464"/>
      <c r="HTR866" s="464"/>
      <c r="HTS866" s="464"/>
      <c r="HTT866" s="464"/>
      <c r="HTU866" s="464"/>
      <c r="HTV866" s="464"/>
      <c r="HTW866" s="464"/>
      <c r="HTX866" s="464"/>
      <c r="HTY866" s="464"/>
      <c r="HTZ866" s="464"/>
      <c r="HUA866" s="464"/>
      <c r="HUB866" s="464"/>
      <c r="HUC866" s="464"/>
      <c r="HUD866" s="464"/>
      <c r="HUE866" s="464"/>
      <c r="HUF866" s="464"/>
      <c r="HUG866" s="464"/>
      <c r="HUH866" s="464"/>
      <c r="HUI866" s="464"/>
      <c r="HUJ866" s="464"/>
      <c r="HUK866" s="464"/>
      <c r="HUL866" s="464"/>
      <c r="HUM866" s="464"/>
      <c r="HUN866" s="464"/>
      <c r="HUO866" s="464"/>
      <c r="HUP866" s="464"/>
      <c r="HUQ866" s="464"/>
      <c r="HUR866" s="464"/>
      <c r="HUS866" s="464"/>
      <c r="HUT866" s="464"/>
      <c r="HUU866" s="464"/>
      <c r="HUV866" s="464"/>
      <c r="HUW866" s="464"/>
      <c r="HUX866" s="464"/>
      <c r="HUY866" s="464"/>
      <c r="HUZ866" s="464"/>
      <c r="HVA866" s="464"/>
      <c r="HVB866" s="464"/>
      <c r="HVC866" s="464"/>
      <c r="HVD866" s="464"/>
      <c r="HVE866" s="464"/>
      <c r="HVF866" s="464"/>
      <c r="HVG866" s="464"/>
      <c r="HVH866" s="464"/>
      <c r="HVI866" s="464"/>
      <c r="HVJ866" s="464"/>
      <c r="HVK866" s="464"/>
      <c r="HVL866" s="464"/>
      <c r="HVM866" s="464"/>
      <c r="HVN866" s="464"/>
      <c r="HVO866" s="464"/>
      <c r="HVP866" s="464"/>
      <c r="HVQ866" s="464"/>
      <c r="HVR866" s="464"/>
      <c r="HVS866" s="464"/>
      <c r="HVT866" s="464"/>
      <c r="HVU866" s="464"/>
      <c r="HVV866" s="464"/>
      <c r="HVW866" s="464"/>
      <c r="HVX866" s="464"/>
      <c r="HVY866" s="464"/>
      <c r="HVZ866" s="464"/>
      <c r="HWA866" s="464"/>
      <c r="HWB866" s="464"/>
      <c r="HWC866" s="464"/>
      <c r="HWD866" s="464"/>
      <c r="HWE866" s="464"/>
      <c r="HWF866" s="464"/>
      <c r="HWG866" s="464"/>
      <c r="HWH866" s="464"/>
      <c r="HWI866" s="464"/>
      <c r="HWJ866" s="464"/>
      <c r="HWK866" s="464"/>
      <c r="HWL866" s="464"/>
      <c r="HWM866" s="464"/>
      <c r="HWN866" s="464"/>
      <c r="HWO866" s="464"/>
      <c r="HWP866" s="464"/>
      <c r="HWQ866" s="464"/>
      <c r="HWR866" s="464"/>
      <c r="HWS866" s="464"/>
      <c r="HWT866" s="464"/>
      <c r="HWU866" s="464"/>
      <c r="HWV866" s="464"/>
      <c r="HWW866" s="464"/>
      <c r="HWX866" s="464"/>
      <c r="HWY866" s="464"/>
      <c r="HWZ866" s="464"/>
      <c r="HXA866" s="464"/>
      <c r="HXB866" s="464"/>
      <c r="HXC866" s="464"/>
      <c r="HXD866" s="464"/>
      <c r="HXE866" s="464"/>
      <c r="HXF866" s="464"/>
      <c r="HXG866" s="464"/>
      <c r="HXH866" s="464"/>
      <c r="HXI866" s="464"/>
      <c r="HXJ866" s="464"/>
      <c r="HXK866" s="464"/>
      <c r="HXL866" s="464"/>
      <c r="HXM866" s="464"/>
      <c r="HXN866" s="464"/>
      <c r="HXO866" s="464"/>
      <c r="HXP866" s="464"/>
      <c r="HXQ866" s="464"/>
      <c r="HXR866" s="464"/>
      <c r="HXS866" s="464"/>
      <c r="HXT866" s="464"/>
      <c r="HXU866" s="464"/>
      <c r="HXV866" s="464"/>
      <c r="HXW866" s="464"/>
      <c r="HXX866" s="464"/>
      <c r="HXY866" s="464"/>
      <c r="HXZ866" s="464"/>
      <c r="HYA866" s="464"/>
      <c r="HYB866" s="464"/>
      <c r="HYC866" s="464"/>
      <c r="HYD866" s="464"/>
      <c r="HYE866" s="464"/>
      <c r="HYF866" s="464"/>
      <c r="HYG866" s="464"/>
      <c r="HYH866" s="464"/>
      <c r="HYI866" s="464"/>
      <c r="HYJ866" s="464"/>
      <c r="HYK866" s="464"/>
      <c r="HYL866" s="464"/>
      <c r="HYM866" s="464"/>
      <c r="HYN866" s="464"/>
      <c r="HYO866" s="464"/>
      <c r="HYP866" s="464"/>
      <c r="HYQ866" s="464"/>
      <c r="HYR866" s="464"/>
      <c r="HYS866" s="464"/>
      <c r="HYT866" s="464"/>
      <c r="HYU866" s="464"/>
      <c r="HYV866" s="464"/>
      <c r="HYW866" s="464"/>
      <c r="HYX866" s="464"/>
      <c r="HYY866" s="464"/>
      <c r="HYZ866" s="464"/>
      <c r="HZA866" s="464"/>
      <c r="HZB866" s="464"/>
      <c r="HZC866" s="464"/>
      <c r="HZD866" s="464"/>
      <c r="HZE866" s="464"/>
      <c r="HZF866" s="464"/>
      <c r="HZG866" s="464"/>
      <c r="HZH866" s="464"/>
      <c r="HZI866" s="464"/>
      <c r="HZJ866" s="464"/>
      <c r="HZK866" s="464"/>
      <c r="HZL866" s="464"/>
      <c r="HZM866" s="464"/>
      <c r="HZN866" s="464"/>
      <c r="HZO866" s="464"/>
      <c r="HZP866" s="464"/>
      <c r="HZQ866" s="464"/>
      <c r="HZR866" s="464"/>
      <c r="HZS866" s="464"/>
      <c r="HZT866" s="464"/>
      <c r="HZU866" s="464"/>
      <c r="HZV866" s="464"/>
      <c r="HZW866" s="464"/>
      <c r="HZX866" s="464"/>
      <c r="HZY866" s="464"/>
      <c r="HZZ866" s="464"/>
      <c r="IAA866" s="464"/>
      <c r="IAB866" s="464"/>
      <c r="IAC866" s="464"/>
      <c r="IAD866" s="464"/>
      <c r="IAE866" s="464"/>
      <c r="IAF866" s="464"/>
      <c r="IAG866" s="464"/>
      <c r="IAH866" s="464"/>
      <c r="IAI866" s="464"/>
      <c r="IAJ866" s="464"/>
      <c r="IAK866" s="464"/>
      <c r="IAL866" s="464"/>
      <c r="IAM866" s="464"/>
      <c r="IAN866" s="464"/>
      <c r="IAO866" s="464"/>
      <c r="IAP866" s="464"/>
      <c r="IAQ866" s="464"/>
      <c r="IAR866" s="464"/>
      <c r="IAS866" s="464"/>
      <c r="IAT866" s="464"/>
      <c r="IAU866" s="464"/>
      <c r="IAV866" s="464"/>
      <c r="IAW866" s="464"/>
      <c r="IAX866" s="464"/>
      <c r="IAY866" s="464"/>
      <c r="IAZ866" s="464"/>
      <c r="IBA866" s="464"/>
      <c r="IBB866" s="464"/>
      <c r="IBC866" s="464"/>
      <c r="IBD866" s="464"/>
      <c r="IBE866" s="464"/>
      <c r="IBF866" s="464"/>
      <c r="IBG866" s="464"/>
      <c r="IBH866" s="464"/>
      <c r="IBI866" s="464"/>
      <c r="IBJ866" s="464"/>
      <c r="IBK866" s="464"/>
      <c r="IBL866" s="464"/>
      <c r="IBM866" s="464"/>
      <c r="IBN866" s="464"/>
      <c r="IBO866" s="464"/>
      <c r="IBP866" s="464"/>
      <c r="IBQ866" s="464"/>
      <c r="IBR866" s="464"/>
      <c r="IBS866" s="464"/>
      <c r="IBT866" s="464"/>
      <c r="IBU866" s="464"/>
      <c r="IBV866" s="464"/>
      <c r="IBW866" s="464"/>
      <c r="IBX866" s="464"/>
      <c r="IBY866" s="464"/>
      <c r="IBZ866" s="464"/>
      <c r="ICA866" s="464"/>
      <c r="ICB866" s="464"/>
      <c r="ICC866" s="464"/>
      <c r="ICD866" s="464"/>
      <c r="ICE866" s="464"/>
      <c r="ICF866" s="464"/>
      <c r="ICG866" s="464"/>
      <c r="ICH866" s="464"/>
      <c r="ICI866" s="464"/>
      <c r="ICJ866" s="464"/>
      <c r="ICK866" s="464"/>
      <c r="ICL866" s="464"/>
      <c r="ICM866" s="464"/>
      <c r="ICN866" s="464"/>
      <c r="ICO866" s="464"/>
      <c r="ICP866" s="464"/>
      <c r="ICQ866" s="464"/>
      <c r="ICR866" s="464"/>
      <c r="ICS866" s="464"/>
      <c r="ICT866" s="464"/>
      <c r="ICU866" s="464"/>
      <c r="ICV866" s="464"/>
      <c r="ICW866" s="464"/>
      <c r="ICX866" s="464"/>
      <c r="ICY866" s="464"/>
      <c r="ICZ866" s="464"/>
      <c r="IDA866" s="464"/>
      <c r="IDB866" s="464"/>
      <c r="IDC866" s="464"/>
      <c r="IDD866" s="464"/>
      <c r="IDE866" s="464"/>
      <c r="IDF866" s="464"/>
      <c r="IDG866" s="464"/>
      <c r="IDH866" s="464"/>
      <c r="IDI866" s="464"/>
      <c r="IDJ866" s="464"/>
      <c r="IDK866" s="464"/>
      <c r="IDL866" s="464"/>
      <c r="IDM866" s="464"/>
      <c r="IDN866" s="464"/>
      <c r="IDO866" s="464"/>
      <c r="IDP866" s="464"/>
      <c r="IDQ866" s="464"/>
      <c r="IDR866" s="464"/>
      <c r="IDS866" s="464"/>
      <c r="IDT866" s="464"/>
      <c r="IDU866" s="464"/>
      <c r="IDV866" s="464"/>
      <c r="IDW866" s="464"/>
      <c r="IDX866" s="464"/>
      <c r="IDY866" s="464"/>
      <c r="IDZ866" s="464"/>
      <c r="IEA866" s="464"/>
      <c r="IEB866" s="464"/>
      <c r="IEC866" s="464"/>
      <c r="IED866" s="464"/>
      <c r="IEE866" s="464"/>
      <c r="IEF866" s="464"/>
      <c r="IEG866" s="464"/>
      <c r="IEH866" s="464"/>
      <c r="IEI866" s="464"/>
      <c r="IEJ866" s="464"/>
      <c r="IEK866" s="464"/>
      <c r="IEL866" s="464"/>
      <c r="IEM866" s="464"/>
      <c r="IEN866" s="464"/>
      <c r="IEO866" s="464"/>
      <c r="IEP866" s="464"/>
      <c r="IEQ866" s="464"/>
      <c r="IER866" s="464"/>
      <c r="IES866" s="464"/>
      <c r="IET866" s="464"/>
      <c r="IEU866" s="464"/>
      <c r="IEV866" s="464"/>
      <c r="IEW866" s="464"/>
      <c r="IEX866" s="464"/>
      <c r="IEY866" s="464"/>
      <c r="IEZ866" s="464"/>
      <c r="IFA866" s="464"/>
      <c r="IFB866" s="464"/>
      <c r="IFC866" s="464"/>
      <c r="IFD866" s="464"/>
      <c r="IFE866" s="464"/>
      <c r="IFF866" s="464"/>
      <c r="IFG866" s="464"/>
      <c r="IFH866" s="464"/>
      <c r="IFI866" s="464"/>
      <c r="IFJ866" s="464"/>
      <c r="IFK866" s="464"/>
      <c r="IFL866" s="464"/>
      <c r="IFM866" s="464"/>
      <c r="IFN866" s="464"/>
      <c r="IFO866" s="464"/>
      <c r="IFP866" s="464"/>
      <c r="IFQ866" s="464"/>
      <c r="IFR866" s="464"/>
      <c r="IFS866" s="464"/>
      <c r="IFT866" s="464"/>
      <c r="IFU866" s="464"/>
      <c r="IFV866" s="464"/>
      <c r="IFW866" s="464"/>
      <c r="IFX866" s="464"/>
      <c r="IFY866" s="464"/>
      <c r="IFZ866" s="464"/>
      <c r="IGA866" s="464"/>
      <c r="IGB866" s="464"/>
      <c r="IGC866" s="464"/>
      <c r="IGD866" s="464"/>
      <c r="IGE866" s="464"/>
      <c r="IGF866" s="464"/>
      <c r="IGG866" s="464"/>
      <c r="IGH866" s="464"/>
      <c r="IGI866" s="464"/>
      <c r="IGJ866" s="464"/>
      <c r="IGK866" s="464"/>
      <c r="IGL866" s="464"/>
      <c r="IGM866" s="464"/>
      <c r="IGN866" s="464"/>
      <c r="IGO866" s="464"/>
      <c r="IGP866" s="464"/>
      <c r="IGQ866" s="464"/>
      <c r="IGR866" s="464"/>
      <c r="IGS866" s="464"/>
      <c r="IGT866" s="464"/>
      <c r="IGU866" s="464"/>
      <c r="IGV866" s="464"/>
      <c r="IGW866" s="464"/>
      <c r="IGX866" s="464"/>
      <c r="IGY866" s="464"/>
      <c r="IGZ866" s="464"/>
      <c r="IHA866" s="464"/>
      <c r="IHB866" s="464"/>
      <c r="IHC866" s="464"/>
      <c r="IHD866" s="464"/>
      <c r="IHE866" s="464"/>
      <c r="IHF866" s="464"/>
      <c r="IHG866" s="464"/>
      <c r="IHH866" s="464"/>
      <c r="IHI866" s="464"/>
      <c r="IHJ866" s="464"/>
      <c r="IHK866" s="464"/>
      <c r="IHL866" s="464"/>
      <c r="IHM866" s="464"/>
      <c r="IHN866" s="464"/>
      <c r="IHO866" s="464"/>
      <c r="IHP866" s="464"/>
      <c r="IHQ866" s="464"/>
      <c r="IHR866" s="464"/>
      <c r="IHS866" s="464"/>
      <c r="IHT866" s="464"/>
      <c r="IHU866" s="464"/>
      <c r="IHV866" s="464"/>
      <c r="IHW866" s="464"/>
      <c r="IHX866" s="464"/>
      <c r="IHY866" s="464"/>
      <c r="IHZ866" s="464"/>
      <c r="IIA866" s="464"/>
      <c r="IIB866" s="464"/>
      <c r="IIC866" s="464"/>
      <c r="IID866" s="464"/>
      <c r="IIE866" s="464"/>
      <c r="IIF866" s="464"/>
      <c r="IIG866" s="464"/>
      <c r="IIH866" s="464"/>
      <c r="III866" s="464"/>
      <c r="IIJ866" s="464"/>
      <c r="IIK866" s="464"/>
      <c r="IIL866" s="464"/>
      <c r="IIM866" s="464"/>
      <c r="IIN866" s="464"/>
      <c r="IIO866" s="464"/>
      <c r="IIP866" s="464"/>
      <c r="IIQ866" s="464"/>
      <c r="IIR866" s="464"/>
      <c r="IIS866" s="464"/>
      <c r="IIT866" s="464"/>
      <c r="IIU866" s="464"/>
      <c r="IIV866" s="464"/>
      <c r="IIW866" s="464"/>
      <c r="IIX866" s="464"/>
      <c r="IIY866" s="464"/>
      <c r="IIZ866" s="464"/>
      <c r="IJA866" s="464"/>
      <c r="IJB866" s="464"/>
      <c r="IJC866" s="464"/>
      <c r="IJD866" s="464"/>
      <c r="IJE866" s="464"/>
      <c r="IJF866" s="464"/>
      <c r="IJG866" s="464"/>
      <c r="IJH866" s="464"/>
      <c r="IJI866" s="464"/>
      <c r="IJJ866" s="464"/>
      <c r="IJK866" s="464"/>
      <c r="IJL866" s="464"/>
      <c r="IJM866" s="464"/>
      <c r="IJN866" s="464"/>
      <c r="IJO866" s="464"/>
      <c r="IJP866" s="464"/>
      <c r="IJQ866" s="464"/>
      <c r="IJR866" s="464"/>
      <c r="IJS866" s="464"/>
      <c r="IJT866" s="464"/>
      <c r="IJU866" s="464"/>
      <c r="IJV866" s="464"/>
      <c r="IJW866" s="464"/>
      <c r="IJX866" s="464"/>
      <c r="IJY866" s="464"/>
      <c r="IJZ866" s="464"/>
      <c r="IKA866" s="464"/>
      <c r="IKB866" s="464"/>
      <c r="IKC866" s="464"/>
      <c r="IKD866" s="464"/>
      <c r="IKE866" s="464"/>
      <c r="IKF866" s="464"/>
      <c r="IKG866" s="464"/>
      <c r="IKH866" s="464"/>
      <c r="IKI866" s="464"/>
      <c r="IKJ866" s="464"/>
      <c r="IKK866" s="464"/>
      <c r="IKL866" s="464"/>
      <c r="IKM866" s="464"/>
      <c r="IKN866" s="464"/>
      <c r="IKO866" s="464"/>
      <c r="IKP866" s="464"/>
      <c r="IKQ866" s="464"/>
      <c r="IKR866" s="464"/>
      <c r="IKS866" s="464"/>
      <c r="IKT866" s="464"/>
      <c r="IKU866" s="464"/>
      <c r="IKV866" s="464"/>
      <c r="IKW866" s="464"/>
      <c r="IKX866" s="464"/>
      <c r="IKY866" s="464"/>
      <c r="IKZ866" s="464"/>
      <c r="ILA866" s="464"/>
      <c r="ILB866" s="464"/>
      <c r="ILC866" s="464"/>
      <c r="ILD866" s="464"/>
      <c r="ILE866" s="464"/>
      <c r="ILF866" s="464"/>
      <c r="ILG866" s="464"/>
      <c r="ILH866" s="464"/>
      <c r="ILI866" s="464"/>
      <c r="ILJ866" s="464"/>
      <c r="ILK866" s="464"/>
      <c r="ILL866" s="464"/>
      <c r="ILM866" s="464"/>
      <c r="ILN866" s="464"/>
      <c r="ILO866" s="464"/>
      <c r="ILP866" s="464"/>
      <c r="ILQ866" s="464"/>
      <c r="ILR866" s="464"/>
      <c r="ILS866" s="464"/>
      <c r="ILT866" s="464"/>
      <c r="ILU866" s="464"/>
      <c r="ILV866" s="464"/>
      <c r="ILW866" s="464"/>
      <c r="ILX866" s="464"/>
      <c r="ILY866" s="464"/>
      <c r="ILZ866" s="464"/>
      <c r="IMA866" s="464"/>
      <c r="IMB866" s="464"/>
      <c r="IMC866" s="464"/>
      <c r="IMD866" s="464"/>
      <c r="IME866" s="464"/>
      <c r="IMF866" s="464"/>
      <c r="IMG866" s="464"/>
      <c r="IMH866" s="464"/>
      <c r="IMI866" s="464"/>
      <c r="IMJ866" s="464"/>
      <c r="IMK866" s="464"/>
      <c r="IML866" s="464"/>
      <c r="IMM866" s="464"/>
      <c r="IMN866" s="464"/>
      <c r="IMO866" s="464"/>
      <c r="IMP866" s="464"/>
      <c r="IMQ866" s="464"/>
      <c r="IMR866" s="464"/>
      <c r="IMS866" s="464"/>
      <c r="IMT866" s="464"/>
      <c r="IMU866" s="464"/>
      <c r="IMV866" s="464"/>
      <c r="IMW866" s="464"/>
      <c r="IMX866" s="464"/>
      <c r="IMY866" s="464"/>
      <c r="IMZ866" s="464"/>
      <c r="INA866" s="464"/>
      <c r="INB866" s="464"/>
      <c r="INC866" s="464"/>
      <c r="IND866" s="464"/>
      <c r="INE866" s="464"/>
      <c r="INF866" s="464"/>
      <c r="ING866" s="464"/>
      <c r="INH866" s="464"/>
      <c r="INI866" s="464"/>
      <c r="INJ866" s="464"/>
      <c r="INK866" s="464"/>
      <c r="INL866" s="464"/>
      <c r="INM866" s="464"/>
      <c r="INN866" s="464"/>
      <c r="INO866" s="464"/>
      <c r="INP866" s="464"/>
      <c r="INQ866" s="464"/>
      <c r="INR866" s="464"/>
      <c r="INS866" s="464"/>
      <c r="INT866" s="464"/>
      <c r="INU866" s="464"/>
      <c r="INV866" s="464"/>
      <c r="INW866" s="464"/>
      <c r="INX866" s="464"/>
      <c r="INY866" s="464"/>
      <c r="INZ866" s="464"/>
      <c r="IOA866" s="464"/>
      <c r="IOB866" s="464"/>
      <c r="IOC866" s="464"/>
      <c r="IOD866" s="464"/>
      <c r="IOE866" s="464"/>
      <c r="IOF866" s="464"/>
      <c r="IOG866" s="464"/>
      <c r="IOH866" s="464"/>
      <c r="IOI866" s="464"/>
      <c r="IOJ866" s="464"/>
      <c r="IOK866" s="464"/>
      <c r="IOL866" s="464"/>
      <c r="IOM866" s="464"/>
      <c r="ION866" s="464"/>
      <c r="IOO866" s="464"/>
      <c r="IOP866" s="464"/>
      <c r="IOQ866" s="464"/>
      <c r="IOR866" s="464"/>
      <c r="IOS866" s="464"/>
      <c r="IOT866" s="464"/>
      <c r="IOU866" s="464"/>
      <c r="IOV866" s="464"/>
      <c r="IOW866" s="464"/>
      <c r="IOX866" s="464"/>
      <c r="IOY866" s="464"/>
      <c r="IOZ866" s="464"/>
      <c r="IPA866" s="464"/>
      <c r="IPB866" s="464"/>
      <c r="IPC866" s="464"/>
      <c r="IPD866" s="464"/>
      <c r="IPE866" s="464"/>
      <c r="IPF866" s="464"/>
      <c r="IPG866" s="464"/>
      <c r="IPH866" s="464"/>
      <c r="IPI866" s="464"/>
      <c r="IPJ866" s="464"/>
      <c r="IPK866" s="464"/>
      <c r="IPL866" s="464"/>
      <c r="IPM866" s="464"/>
      <c r="IPN866" s="464"/>
      <c r="IPO866" s="464"/>
      <c r="IPP866" s="464"/>
      <c r="IPQ866" s="464"/>
      <c r="IPR866" s="464"/>
      <c r="IPS866" s="464"/>
      <c r="IPT866" s="464"/>
      <c r="IPU866" s="464"/>
      <c r="IPV866" s="464"/>
      <c r="IPW866" s="464"/>
      <c r="IPX866" s="464"/>
      <c r="IPY866" s="464"/>
      <c r="IPZ866" s="464"/>
      <c r="IQA866" s="464"/>
      <c r="IQB866" s="464"/>
      <c r="IQC866" s="464"/>
      <c r="IQD866" s="464"/>
      <c r="IQE866" s="464"/>
      <c r="IQF866" s="464"/>
      <c r="IQG866" s="464"/>
      <c r="IQH866" s="464"/>
      <c r="IQI866" s="464"/>
      <c r="IQJ866" s="464"/>
      <c r="IQK866" s="464"/>
      <c r="IQL866" s="464"/>
      <c r="IQM866" s="464"/>
      <c r="IQN866" s="464"/>
      <c r="IQO866" s="464"/>
      <c r="IQP866" s="464"/>
      <c r="IQQ866" s="464"/>
      <c r="IQR866" s="464"/>
      <c r="IQS866" s="464"/>
      <c r="IQT866" s="464"/>
      <c r="IQU866" s="464"/>
      <c r="IQV866" s="464"/>
      <c r="IQW866" s="464"/>
      <c r="IQX866" s="464"/>
      <c r="IQY866" s="464"/>
      <c r="IQZ866" s="464"/>
      <c r="IRA866" s="464"/>
      <c r="IRB866" s="464"/>
      <c r="IRC866" s="464"/>
      <c r="IRD866" s="464"/>
      <c r="IRE866" s="464"/>
      <c r="IRF866" s="464"/>
      <c r="IRG866" s="464"/>
      <c r="IRH866" s="464"/>
      <c r="IRI866" s="464"/>
      <c r="IRJ866" s="464"/>
      <c r="IRK866" s="464"/>
      <c r="IRL866" s="464"/>
      <c r="IRM866" s="464"/>
      <c r="IRN866" s="464"/>
      <c r="IRO866" s="464"/>
      <c r="IRP866" s="464"/>
      <c r="IRQ866" s="464"/>
      <c r="IRR866" s="464"/>
      <c r="IRS866" s="464"/>
      <c r="IRT866" s="464"/>
      <c r="IRU866" s="464"/>
      <c r="IRV866" s="464"/>
      <c r="IRW866" s="464"/>
      <c r="IRX866" s="464"/>
      <c r="IRY866" s="464"/>
      <c r="IRZ866" s="464"/>
      <c r="ISA866" s="464"/>
      <c r="ISB866" s="464"/>
      <c r="ISC866" s="464"/>
      <c r="ISD866" s="464"/>
      <c r="ISE866" s="464"/>
      <c r="ISF866" s="464"/>
      <c r="ISG866" s="464"/>
      <c r="ISH866" s="464"/>
      <c r="ISI866" s="464"/>
      <c r="ISJ866" s="464"/>
      <c r="ISK866" s="464"/>
      <c r="ISL866" s="464"/>
      <c r="ISM866" s="464"/>
      <c r="ISN866" s="464"/>
      <c r="ISO866" s="464"/>
      <c r="ISP866" s="464"/>
      <c r="ISQ866" s="464"/>
      <c r="ISR866" s="464"/>
      <c r="ISS866" s="464"/>
      <c r="IST866" s="464"/>
      <c r="ISU866" s="464"/>
      <c r="ISV866" s="464"/>
      <c r="ISW866" s="464"/>
      <c r="ISX866" s="464"/>
      <c r="ISY866" s="464"/>
      <c r="ISZ866" s="464"/>
      <c r="ITA866" s="464"/>
      <c r="ITB866" s="464"/>
      <c r="ITC866" s="464"/>
      <c r="ITD866" s="464"/>
      <c r="ITE866" s="464"/>
      <c r="ITF866" s="464"/>
      <c r="ITG866" s="464"/>
      <c r="ITH866" s="464"/>
      <c r="ITI866" s="464"/>
      <c r="ITJ866" s="464"/>
      <c r="ITK866" s="464"/>
      <c r="ITL866" s="464"/>
      <c r="ITM866" s="464"/>
      <c r="ITN866" s="464"/>
      <c r="ITO866" s="464"/>
      <c r="ITP866" s="464"/>
      <c r="ITQ866" s="464"/>
      <c r="ITR866" s="464"/>
      <c r="ITS866" s="464"/>
      <c r="ITT866" s="464"/>
      <c r="ITU866" s="464"/>
      <c r="ITV866" s="464"/>
      <c r="ITW866" s="464"/>
      <c r="ITX866" s="464"/>
      <c r="ITY866" s="464"/>
      <c r="ITZ866" s="464"/>
      <c r="IUA866" s="464"/>
      <c r="IUB866" s="464"/>
      <c r="IUC866" s="464"/>
      <c r="IUD866" s="464"/>
      <c r="IUE866" s="464"/>
      <c r="IUF866" s="464"/>
      <c r="IUG866" s="464"/>
      <c r="IUH866" s="464"/>
      <c r="IUI866" s="464"/>
      <c r="IUJ866" s="464"/>
      <c r="IUK866" s="464"/>
      <c r="IUL866" s="464"/>
      <c r="IUM866" s="464"/>
      <c r="IUN866" s="464"/>
      <c r="IUO866" s="464"/>
      <c r="IUP866" s="464"/>
      <c r="IUQ866" s="464"/>
      <c r="IUR866" s="464"/>
      <c r="IUS866" s="464"/>
      <c r="IUT866" s="464"/>
      <c r="IUU866" s="464"/>
      <c r="IUV866" s="464"/>
      <c r="IUW866" s="464"/>
      <c r="IUX866" s="464"/>
      <c r="IUY866" s="464"/>
      <c r="IUZ866" s="464"/>
      <c r="IVA866" s="464"/>
      <c r="IVB866" s="464"/>
      <c r="IVC866" s="464"/>
      <c r="IVD866" s="464"/>
      <c r="IVE866" s="464"/>
      <c r="IVF866" s="464"/>
      <c r="IVG866" s="464"/>
      <c r="IVH866" s="464"/>
      <c r="IVI866" s="464"/>
      <c r="IVJ866" s="464"/>
      <c r="IVK866" s="464"/>
      <c r="IVL866" s="464"/>
      <c r="IVM866" s="464"/>
      <c r="IVN866" s="464"/>
      <c r="IVO866" s="464"/>
      <c r="IVP866" s="464"/>
      <c r="IVQ866" s="464"/>
      <c r="IVR866" s="464"/>
      <c r="IVS866" s="464"/>
      <c r="IVT866" s="464"/>
      <c r="IVU866" s="464"/>
      <c r="IVV866" s="464"/>
      <c r="IVW866" s="464"/>
      <c r="IVX866" s="464"/>
      <c r="IVY866" s="464"/>
      <c r="IVZ866" s="464"/>
      <c r="IWA866" s="464"/>
      <c r="IWB866" s="464"/>
      <c r="IWC866" s="464"/>
      <c r="IWD866" s="464"/>
      <c r="IWE866" s="464"/>
      <c r="IWF866" s="464"/>
      <c r="IWG866" s="464"/>
      <c r="IWH866" s="464"/>
      <c r="IWI866" s="464"/>
      <c r="IWJ866" s="464"/>
      <c r="IWK866" s="464"/>
      <c r="IWL866" s="464"/>
      <c r="IWM866" s="464"/>
      <c r="IWN866" s="464"/>
      <c r="IWO866" s="464"/>
      <c r="IWP866" s="464"/>
      <c r="IWQ866" s="464"/>
      <c r="IWR866" s="464"/>
      <c r="IWS866" s="464"/>
      <c r="IWT866" s="464"/>
      <c r="IWU866" s="464"/>
      <c r="IWV866" s="464"/>
      <c r="IWW866" s="464"/>
      <c r="IWX866" s="464"/>
      <c r="IWY866" s="464"/>
      <c r="IWZ866" s="464"/>
      <c r="IXA866" s="464"/>
      <c r="IXB866" s="464"/>
      <c r="IXC866" s="464"/>
      <c r="IXD866" s="464"/>
      <c r="IXE866" s="464"/>
      <c r="IXF866" s="464"/>
      <c r="IXG866" s="464"/>
      <c r="IXH866" s="464"/>
      <c r="IXI866" s="464"/>
      <c r="IXJ866" s="464"/>
      <c r="IXK866" s="464"/>
      <c r="IXL866" s="464"/>
      <c r="IXM866" s="464"/>
      <c r="IXN866" s="464"/>
      <c r="IXO866" s="464"/>
      <c r="IXP866" s="464"/>
      <c r="IXQ866" s="464"/>
      <c r="IXR866" s="464"/>
      <c r="IXS866" s="464"/>
      <c r="IXT866" s="464"/>
      <c r="IXU866" s="464"/>
      <c r="IXV866" s="464"/>
      <c r="IXW866" s="464"/>
      <c r="IXX866" s="464"/>
      <c r="IXY866" s="464"/>
      <c r="IXZ866" s="464"/>
      <c r="IYA866" s="464"/>
      <c r="IYB866" s="464"/>
      <c r="IYC866" s="464"/>
      <c r="IYD866" s="464"/>
      <c r="IYE866" s="464"/>
      <c r="IYF866" s="464"/>
      <c r="IYG866" s="464"/>
      <c r="IYH866" s="464"/>
      <c r="IYI866" s="464"/>
      <c r="IYJ866" s="464"/>
      <c r="IYK866" s="464"/>
      <c r="IYL866" s="464"/>
      <c r="IYM866" s="464"/>
      <c r="IYN866" s="464"/>
      <c r="IYO866" s="464"/>
      <c r="IYP866" s="464"/>
      <c r="IYQ866" s="464"/>
      <c r="IYR866" s="464"/>
      <c r="IYS866" s="464"/>
      <c r="IYT866" s="464"/>
      <c r="IYU866" s="464"/>
      <c r="IYV866" s="464"/>
      <c r="IYW866" s="464"/>
      <c r="IYX866" s="464"/>
      <c r="IYY866" s="464"/>
      <c r="IYZ866" s="464"/>
      <c r="IZA866" s="464"/>
      <c r="IZB866" s="464"/>
      <c r="IZC866" s="464"/>
      <c r="IZD866" s="464"/>
      <c r="IZE866" s="464"/>
      <c r="IZF866" s="464"/>
      <c r="IZG866" s="464"/>
      <c r="IZH866" s="464"/>
      <c r="IZI866" s="464"/>
      <c r="IZJ866" s="464"/>
      <c r="IZK866" s="464"/>
      <c r="IZL866" s="464"/>
      <c r="IZM866" s="464"/>
      <c r="IZN866" s="464"/>
      <c r="IZO866" s="464"/>
      <c r="IZP866" s="464"/>
      <c r="IZQ866" s="464"/>
      <c r="IZR866" s="464"/>
      <c r="IZS866" s="464"/>
      <c r="IZT866" s="464"/>
      <c r="IZU866" s="464"/>
      <c r="IZV866" s="464"/>
      <c r="IZW866" s="464"/>
      <c r="IZX866" s="464"/>
      <c r="IZY866" s="464"/>
      <c r="IZZ866" s="464"/>
      <c r="JAA866" s="464"/>
      <c r="JAB866" s="464"/>
      <c r="JAC866" s="464"/>
      <c r="JAD866" s="464"/>
      <c r="JAE866" s="464"/>
      <c r="JAF866" s="464"/>
      <c r="JAG866" s="464"/>
      <c r="JAH866" s="464"/>
      <c r="JAI866" s="464"/>
      <c r="JAJ866" s="464"/>
      <c r="JAK866" s="464"/>
      <c r="JAL866" s="464"/>
      <c r="JAM866" s="464"/>
      <c r="JAN866" s="464"/>
      <c r="JAO866" s="464"/>
      <c r="JAP866" s="464"/>
      <c r="JAQ866" s="464"/>
      <c r="JAR866" s="464"/>
      <c r="JAS866" s="464"/>
      <c r="JAT866" s="464"/>
      <c r="JAU866" s="464"/>
      <c r="JAV866" s="464"/>
      <c r="JAW866" s="464"/>
      <c r="JAX866" s="464"/>
      <c r="JAY866" s="464"/>
      <c r="JAZ866" s="464"/>
      <c r="JBA866" s="464"/>
      <c r="JBB866" s="464"/>
      <c r="JBC866" s="464"/>
      <c r="JBD866" s="464"/>
      <c r="JBE866" s="464"/>
      <c r="JBF866" s="464"/>
      <c r="JBG866" s="464"/>
      <c r="JBH866" s="464"/>
      <c r="JBI866" s="464"/>
      <c r="JBJ866" s="464"/>
      <c r="JBK866" s="464"/>
      <c r="JBL866" s="464"/>
      <c r="JBM866" s="464"/>
      <c r="JBN866" s="464"/>
      <c r="JBO866" s="464"/>
      <c r="JBP866" s="464"/>
      <c r="JBQ866" s="464"/>
      <c r="JBR866" s="464"/>
      <c r="JBS866" s="464"/>
      <c r="JBT866" s="464"/>
      <c r="JBU866" s="464"/>
      <c r="JBV866" s="464"/>
      <c r="JBW866" s="464"/>
      <c r="JBX866" s="464"/>
      <c r="JBY866" s="464"/>
      <c r="JBZ866" s="464"/>
      <c r="JCA866" s="464"/>
      <c r="JCB866" s="464"/>
      <c r="JCC866" s="464"/>
      <c r="JCD866" s="464"/>
      <c r="JCE866" s="464"/>
      <c r="JCF866" s="464"/>
      <c r="JCG866" s="464"/>
      <c r="JCH866" s="464"/>
      <c r="JCI866" s="464"/>
      <c r="JCJ866" s="464"/>
      <c r="JCK866" s="464"/>
      <c r="JCL866" s="464"/>
      <c r="JCM866" s="464"/>
      <c r="JCN866" s="464"/>
      <c r="JCO866" s="464"/>
      <c r="JCP866" s="464"/>
      <c r="JCQ866" s="464"/>
      <c r="JCR866" s="464"/>
      <c r="JCS866" s="464"/>
      <c r="JCT866" s="464"/>
      <c r="JCU866" s="464"/>
      <c r="JCV866" s="464"/>
      <c r="JCW866" s="464"/>
      <c r="JCX866" s="464"/>
      <c r="JCY866" s="464"/>
      <c r="JCZ866" s="464"/>
      <c r="JDA866" s="464"/>
      <c r="JDB866" s="464"/>
      <c r="JDC866" s="464"/>
      <c r="JDD866" s="464"/>
      <c r="JDE866" s="464"/>
      <c r="JDF866" s="464"/>
      <c r="JDG866" s="464"/>
      <c r="JDH866" s="464"/>
      <c r="JDI866" s="464"/>
      <c r="JDJ866" s="464"/>
      <c r="JDK866" s="464"/>
      <c r="JDL866" s="464"/>
      <c r="JDM866" s="464"/>
      <c r="JDN866" s="464"/>
      <c r="JDO866" s="464"/>
      <c r="JDP866" s="464"/>
      <c r="JDQ866" s="464"/>
      <c r="JDR866" s="464"/>
      <c r="JDS866" s="464"/>
      <c r="JDT866" s="464"/>
      <c r="JDU866" s="464"/>
      <c r="JDV866" s="464"/>
      <c r="JDW866" s="464"/>
      <c r="JDX866" s="464"/>
      <c r="JDY866" s="464"/>
      <c r="JDZ866" s="464"/>
      <c r="JEA866" s="464"/>
      <c r="JEB866" s="464"/>
      <c r="JEC866" s="464"/>
      <c r="JED866" s="464"/>
      <c r="JEE866" s="464"/>
      <c r="JEF866" s="464"/>
      <c r="JEG866" s="464"/>
      <c r="JEH866" s="464"/>
      <c r="JEI866" s="464"/>
      <c r="JEJ866" s="464"/>
      <c r="JEK866" s="464"/>
      <c r="JEL866" s="464"/>
      <c r="JEM866" s="464"/>
      <c r="JEN866" s="464"/>
      <c r="JEO866" s="464"/>
      <c r="JEP866" s="464"/>
      <c r="JEQ866" s="464"/>
      <c r="JER866" s="464"/>
      <c r="JES866" s="464"/>
      <c r="JET866" s="464"/>
      <c r="JEU866" s="464"/>
      <c r="JEV866" s="464"/>
      <c r="JEW866" s="464"/>
      <c r="JEX866" s="464"/>
      <c r="JEY866" s="464"/>
      <c r="JEZ866" s="464"/>
      <c r="JFA866" s="464"/>
      <c r="JFB866" s="464"/>
      <c r="JFC866" s="464"/>
      <c r="JFD866" s="464"/>
      <c r="JFE866" s="464"/>
      <c r="JFF866" s="464"/>
      <c r="JFG866" s="464"/>
      <c r="JFH866" s="464"/>
      <c r="JFI866" s="464"/>
      <c r="JFJ866" s="464"/>
      <c r="JFK866" s="464"/>
      <c r="JFL866" s="464"/>
      <c r="JFM866" s="464"/>
      <c r="JFN866" s="464"/>
      <c r="JFO866" s="464"/>
      <c r="JFP866" s="464"/>
      <c r="JFQ866" s="464"/>
      <c r="JFR866" s="464"/>
      <c r="JFS866" s="464"/>
      <c r="JFT866" s="464"/>
      <c r="JFU866" s="464"/>
      <c r="JFV866" s="464"/>
      <c r="JFW866" s="464"/>
      <c r="JFX866" s="464"/>
      <c r="JFY866" s="464"/>
      <c r="JFZ866" s="464"/>
      <c r="JGA866" s="464"/>
      <c r="JGB866" s="464"/>
      <c r="JGC866" s="464"/>
      <c r="JGD866" s="464"/>
      <c r="JGE866" s="464"/>
      <c r="JGF866" s="464"/>
      <c r="JGG866" s="464"/>
      <c r="JGH866" s="464"/>
      <c r="JGI866" s="464"/>
      <c r="JGJ866" s="464"/>
      <c r="JGK866" s="464"/>
      <c r="JGL866" s="464"/>
      <c r="JGM866" s="464"/>
      <c r="JGN866" s="464"/>
      <c r="JGO866" s="464"/>
      <c r="JGP866" s="464"/>
      <c r="JGQ866" s="464"/>
      <c r="JGR866" s="464"/>
      <c r="JGS866" s="464"/>
      <c r="JGT866" s="464"/>
      <c r="JGU866" s="464"/>
      <c r="JGV866" s="464"/>
      <c r="JGW866" s="464"/>
      <c r="JGX866" s="464"/>
      <c r="JGY866" s="464"/>
      <c r="JGZ866" s="464"/>
      <c r="JHA866" s="464"/>
      <c r="JHB866" s="464"/>
      <c r="JHC866" s="464"/>
      <c r="JHD866" s="464"/>
      <c r="JHE866" s="464"/>
      <c r="JHF866" s="464"/>
      <c r="JHG866" s="464"/>
      <c r="JHH866" s="464"/>
      <c r="JHI866" s="464"/>
      <c r="JHJ866" s="464"/>
      <c r="JHK866" s="464"/>
      <c r="JHL866" s="464"/>
      <c r="JHM866" s="464"/>
      <c r="JHN866" s="464"/>
      <c r="JHO866" s="464"/>
      <c r="JHP866" s="464"/>
      <c r="JHQ866" s="464"/>
      <c r="JHR866" s="464"/>
      <c r="JHS866" s="464"/>
      <c r="JHT866" s="464"/>
      <c r="JHU866" s="464"/>
      <c r="JHV866" s="464"/>
      <c r="JHW866" s="464"/>
      <c r="JHX866" s="464"/>
      <c r="JHY866" s="464"/>
      <c r="JHZ866" s="464"/>
      <c r="JIA866" s="464"/>
      <c r="JIB866" s="464"/>
      <c r="JIC866" s="464"/>
      <c r="JID866" s="464"/>
      <c r="JIE866" s="464"/>
      <c r="JIF866" s="464"/>
      <c r="JIG866" s="464"/>
      <c r="JIH866" s="464"/>
      <c r="JII866" s="464"/>
      <c r="JIJ866" s="464"/>
      <c r="JIK866" s="464"/>
      <c r="JIL866" s="464"/>
      <c r="JIM866" s="464"/>
      <c r="JIN866" s="464"/>
      <c r="JIO866" s="464"/>
      <c r="JIP866" s="464"/>
      <c r="JIQ866" s="464"/>
      <c r="JIR866" s="464"/>
      <c r="JIS866" s="464"/>
      <c r="JIT866" s="464"/>
      <c r="JIU866" s="464"/>
      <c r="JIV866" s="464"/>
      <c r="JIW866" s="464"/>
      <c r="JIX866" s="464"/>
      <c r="JIY866" s="464"/>
      <c r="JIZ866" s="464"/>
      <c r="JJA866" s="464"/>
      <c r="JJB866" s="464"/>
      <c r="JJC866" s="464"/>
      <c r="JJD866" s="464"/>
      <c r="JJE866" s="464"/>
      <c r="JJF866" s="464"/>
      <c r="JJG866" s="464"/>
      <c r="JJH866" s="464"/>
      <c r="JJI866" s="464"/>
      <c r="JJJ866" s="464"/>
      <c r="JJK866" s="464"/>
      <c r="JJL866" s="464"/>
      <c r="JJM866" s="464"/>
      <c r="JJN866" s="464"/>
      <c r="JJO866" s="464"/>
      <c r="JJP866" s="464"/>
      <c r="JJQ866" s="464"/>
      <c r="JJR866" s="464"/>
      <c r="JJS866" s="464"/>
      <c r="JJT866" s="464"/>
      <c r="JJU866" s="464"/>
      <c r="JJV866" s="464"/>
      <c r="JJW866" s="464"/>
      <c r="JJX866" s="464"/>
      <c r="JJY866" s="464"/>
      <c r="JJZ866" s="464"/>
      <c r="JKA866" s="464"/>
      <c r="JKB866" s="464"/>
      <c r="JKC866" s="464"/>
      <c r="JKD866" s="464"/>
      <c r="JKE866" s="464"/>
      <c r="JKF866" s="464"/>
      <c r="JKG866" s="464"/>
      <c r="JKH866" s="464"/>
      <c r="JKI866" s="464"/>
      <c r="JKJ866" s="464"/>
      <c r="JKK866" s="464"/>
      <c r="JKL866" s="464"/>
      <c r="JKM866" s="464"/>
      <c r="JKN866" s="464"/>
      <c r="JKO866" s="464"/>
      <c r="JKP866" s="464"/>
      <c r="JKQ866" s="464"/>
      <c r="JKR866" s="464"/>
      <c r="JKS866" s="464"/>
      <c r="JKT866" s="464"/>
      <c r="JKU866" s="464"/>
      <c r="JKV866" s="464"/>
      <c r="JKW866" s="464"/>
      <c r="JKX866" s="464"/>
      <c r="JKY866" s="464"/>
      <c r="JKZ866" s="464"/>
      <c r="JLA866" s="464"/>
      <c r="JLB866" s="464"/>
      <c r="JLC866" s="464"/>
      <c r="JLD866" s="464"/>
      <c r="JLE866" s="464"/>
      <c r="JLF866" s="464"/>
      <c r="JLG866" s="464"/>
      <c r="JLH866" s="464"/>
      <c r="JLI866" s="464"/>
      <c r="JLJ866" s="464"/>
      <c r="JLK866" s="464"/>
      <c r="JLL866" s="464"/>
      <c r="JLM866" s="464"/>
      <c r="JLN866" s="464"/>
      <c r="JLO866" s="464"/>
      <c r="JLP866" s="464"/>
      <c r="JLQ866" s="464"/>
      <c r="JLR866" s="464"/>
      <c r="JLS866" s="464"/>
      <c r="JLT866" s="464"/>
      <c r="JLU866" s="464"/>
      <c r="JLV866" s="464"/>
      <c r="JLW866" s="464"/>
      <c r="JLX866" s="464"/>
      <c r="JLY866" s="464"/>
      <c r="JLZ866" s="464"/>
      <c r="JMA866" s="464"/>
      <c r="JMB866" s="464"/>
      <c r="JMC866" s="464"/>
      <c r="JMD866" s="464"/>
      <c r="JME866" s="464"/>
      <c r="JMF866" s="464"/>
      <c r="JMG866" s="464"/>
      <c r="JMH866" s="464"/>
      <c r="JMI866" s="464"/>
      <c r="JMJ866" s="464"/>
      <c r="JMK866" s="464"/>
      <c r="JML866" s="464"/>
      <c r="JMM866" s="464"/>
      <c r="JMN866" s="464"/>
      <c r="JMO866" s="464"/>
      <c r="JMP866" s="464"/>
      <c r="JMQ866" s="464"/>
      <c r="JMR866" s="464"/>
      <c r="JMS866" s="464"/>
      <c r="JMT866" s="464"/>
      <c r="JMU866" s="464"/>
      <c r="JMV866" s="464"/>
      <c r="JMW866" s="464"/>
      <c r="JMX866" s="464"/>
      <c r="JMY866" s="464"/>
      <c r="JMZ866" s="464"/>
      <c r="JNA866" s="464"/>
      <c r="JNB866" s="464"/>
      <c r="JNC866" s="464"/>
      <c r="JND866" s="464"/>
      <c r="JNE866" s="464"/>
      <c r="JNF866" s="464"/>
      <c r="JNG866" s="464"/>
      <c r="JNH866" s="464"/>
      <c r="JNI866" s="464"/>
      <c r="JNJ866" s="464"/>
      <c r="JNK866" s="464"/>
      <c r="JNL866" s="464"/>
      <c r="JNM866" s="464"/>
      <c r="JNN866" s="464"/>
      <c r="JNO866" s="464"/>
      <c r="JNP866" s="464"/>
      <c r="JNQ866" s="464"/>
      <c r="JNR866" s="464"/>
      <c r="JNS866" s="464"/>
      <c r="JNT866" s="464"/>
      <c r="JNU866" s="464"/>
      <c r="JNV866" s="464"/>
      <c r="JNW866" s="464"/>
      <c r="JNX866" s="464"/>
      <c r="JNY866" s="464"/>
      <c r="JNZ866" s="464"/>
      <c r="JOA866" s="464"/>
      <c r="JOB866" s="464"/>
      <c r="JOC866" s="464"/>
      <c r="JOD866" s="464"/>
      <c r="JOE866" s="464"/>
      <c r="JOF866" s="464"/>
      <c r="JOG866" s="464"/>
      <c r="JOH866" s="464"/>
      <c r="JOI866" s="464"/>
      <c r="JOJ866" s="464"/>
      <c r="JOK866" s="464"/>
      <c r="JOL866" s="464"/>
      <c r="JOM866" s="464"/>
      <c r="JON866" s="464"/>
      <c r="JOO866" s="464"/>
      <c r="JOP866" s="464"/>
      <c r="JOQ866" s="464"/>
      <c r="JOR866" s="464"/>
      <c r="JOS866" s="464"/>
      <c r="JOT866" s="464"/>
      <c r="JOU866" s="464"/>
      <c r="JOV866" s="464"/>
      <c r="JOW866" s="464"/>
      <c r="JOX866" s="464"/>
      <c r="JOY866" s="464"/>
      <c r="JOZ866" s="464"/>
      <c r="JPA866" s="464"/>
      <c r="JPB866" s="464"/>
      <c r="JPC866" s="464"/>
      <c r="JPD866" s="464"/>
      <c r="JPE866" s="464"/>
      <c r="JPF866" s="464"/>
      <c r="JPG866" s="464"/>
      <c r="JPH866" s="464"/>
      <c r="JPI866" s="464"/>
      <c r="JPJ866" s="464"/>
      <c r="JPK866" s="464"/>
      <c r="JPL866" s="464"/>
      <c r="JPM866" s="464"/>
      <c r="JPN866" s="464"/>
      <c r="JPO866" s="464"/>
      <c r="JPP866" s="464"/>
      <c r="JPQ866" s="464"/>
      <c r="JPR866" s="464"/>
      <c r="JPS866" s="464"/>
      <c r="JPT866" s="464"/>
      <c r="JPU866" s="464"/>
      <c r="JPV866" s="464"/>
      <c r="JPW866" s="464"/>
      <c r="JPX866" s="464"/>
      <c r="JPY866" s="464"/>
      <c r="JPZ866" s="464"/>
      <c r="JQA866" s="464"/>
      <c r="JQB866" s="464"/>
      <c r="JQC866" s="464"/>
      <c r="JQD866" s="464"/>
      <c r="JQE866" s="464"/>
      <c r="JQF866" s="464"/>
      <c r="JQG866" s="464"/>
      <c r="JQH866" s="464"/>
      <c r="JQI866" s="464"/>
      <c r="JQJ866" s="464"/>
      <c r="JQK866" s="464"/>
      <c r="JQL866" s="464"/>
      <c r="JQM866" s="464"/>
      <c r="JQN866" s="464"/>
      <c r="JQO866" s="464"/>
      <c r="JQP866" s="464"/>
      <c r="JQQ866" s="464"/>
      <c r="JQR866" s="464"/>
      <c r="JQS866" s="464"/>
      <c r="JQT866" s="464"/>
      <c r="JQU866" s="464"/>
      <c r="JQV866" s="464"/>
      <c r="JQW866" s="464"/>
      <c r="JQX866" s="464"/>
      <c r="JQY866" s="464"/>
      <c r="JQZ866" s="464"/>
      <c r="JRA866" s="464"/>
      <c r="JRB866" s="464"/>
      <c r="JRC866" s="464"/>
      <c r="JRD866" s="464"/>
      <c r="JRE866" s="464"/>
      <c r="JRF866" s="464"/>
      <c r="JRG866" s="464"/>
      <c r="JRH866" s="464"/>
      <c r="JRI866" s="464"/>
      <c r="JRJ866" s="464"/>
      <c r="JRK866" s="464"/>
      <c r="JRL866" s="464"/>
      <c r="JRM866" s="464"/>
      <c r="JRN866" s="464"/>
      <c r="JRO866" s="464"/>
      <c r="JRP866" s="464"/>
      <c r="JRQ866" s="464"/>
      <c r="JRR866" s="464"/>
      <c r="JRS866" s="464"/>
      <c r="JRT866" s="464"/>
      <c r="JRU866" s="464"/>
      <c r="JRV866" s="464"/>
      <c r="JRW866" s="464"/>
      <c r="JRX866" s="464"/>
      <c r="JRY866" s="464"/>
      <c r="JRZ866" s="464"/>
      <c r="JSA866" s="464"/>
      <c r="JSB866" s="464"/>
      <c r="JSC866" s="464"/>
      <c r="JSD866" s="464"/>
      <c r="JSE866" s="464"/>
      <c r="JSF866" s="464"/>
      <c r="JSG866" s="464"/>
      <c r="JSH866" s="464"/>
      <c r="JSI866" s="464"/>
      <c r="JSJ866" s="464"/>
      <c r="JSK866" s="464"/>
      <c r="JSL866" s="464"/>
      <c r="JSM866" s="464"/>
      <c r="JSN866" s="464"/>
      <c r="JSO866" s="464"/>
      <c r="JSP866" s="464"/>
      <c r="JSQ866" s="464"/>
      <c r="JSR866" s="464"/>
      <c r="JSS866" s="464"/>
      <c r="JST866" s="464"/>
      <c r="JSU866" s="464"/>
      <c r="JSV866" s="464"/>
      <c r="JSW866" s="464"/>
      <c r="JSX866" s="464"/>
      <c r="JSY866" s="464"/>
      <c r="JSZ866" s="464"/>
      <c r="JTA866" s="464"/>
      <c r="JTB866" s="464"/>
      <c r="JTC866" s="464"/>
      <c r="JTD866" s="464"/>
      <c r="JTE866" s="464"/>
      <c r="JTF866" s="464"/>
      <c r="JTG866" s="464"/>
      <c r="JTH866" s="464"/>
      <c r="JTI866" s="464"/>
      <c r="JTJ866" s="464"/>
      <c r="JTK866" s="464"/>
      <c r="JTL866" s="464"/>
      <c r="JTM866" s="464"/>
      <c r="JTN866" s="464"/>
      <c r="JTO866" s="464"/>
      <c r="JTP866" s="464"/>
      <c r="JTQ866" s="464"/>
      <c r="JTR866" s="464"/>
      <c r="JTS866" s="464"/>
      <c r="JTT866" s="464"/>
      <c r="JTU866" s="464"/>
      <c r="JTV866" s="464"/>
      <c r="JTW866" s="464"/>
      <c r="JTX866" s="464"/>
      <c r="JTY866" s="464"/>
      <c r="JTZ866" s="464"/>
      <c r="JUA866" s="464"/>
      <c r="JUB866" s="464"/>
      <c r="JUC866" s="464"/>
      <c r="JUD866" s="464"/>
      <c r="JUE866" s="464"/>
      <c r="JUF866" s="464"/>
      <c r="JUG866" s="464"/>
      <c r="JUH866" s="464"/>
      <c r="JUI866" s="464"/>
      <c r="JUJ866" s="464"/>
      <c r="JUK866" s="464"/>
      <c r="JUL866" s="464"/>
      <c r="JUM866" s="464"/>
      <c r="JUN866" s="464"/>
      <c r="JUO866" s="464"/>
      <c r="JUP866" s="464"/>
      <c r="JUQ866" s="464"/>
      <c r="JUR866" s="464"/>
      <c r="JUS866" s="464"/>
      <c r="JUT866" s="464"/>
      <c r="JUU866" s="464"/>
      <c r="JUV866" s="464"/>
      <c r="JUW866" s="464"/>
      <c r="JUX866" s="464"/>
      <c r="JUY866" s="464"/>
      <c r="JUZ866" s="464"/>
      <c r="JVA866" s="464"/>
      <c r="JVB866" s="464"/>
      <c r="JVC866" s="464"/>
      <c r="JVD866" s="464"/>
      <c r="JVE866" s="464"/>
      <c r="JVF866" s="464"/>
      <c r="JVG866" s="464"/>
      <c r="JVH866" s="464"/>
      <c r="JVI866" s="464"/>
      <c r="JVJ866" s="464"/>
      <c r="JVK866" s="464"/>
      <c r="JVL866" s="464"/>
      <c r="JVM866" s="464"/>
      <c r="JVN866" s="464"/>
      <c r="JVO866" s="464"/>
      <c r="JVP866" s="464"/>
      <c r="JVQ866" s="464"/>
      <c r="JVR866" s="464"/>
      <c r="JVS866" s="464"/>
      <c r="JVT866" s="464"/>
      <c r="JVU866" s="464"/>
      <c r="JVV866" s="464"/>
      <c r="JVW866" s="464"/>
      <c r="JVX866" s="464"/>
      <c r="JVY866" s="464"/>
      <c r="JVZ866" s="464"/>
      <c r="JWA866" s="464"/>
      <c r="JWB866" s="464"/>
      <c r="JWC866" s="464"/>
      <c r="JWD866" s="464"/>
      <c r="JWE866" s="464"/>
      <c r="JWF866" s="464"/>
      <c r="JWG866" s="464"/>
      <c r="JWH866" s="464"/>
      <c r="JWI866" s="464"/>
      <c r="JWJ866" s="464"/>
      <c r="JWK866" s="464"/>
      <c r="JWL866" s="464"/>
      <c r="JWM866" s="464"/>
      <c r="JWN866" s="464"/>
      <c r="JWO866" s="464"/>
      <c r="JWP866" s="464"/>
      <c r="JWQ866" s="464"/>
      <c r="JWR866" s="464"/>
      <c r="JWS866" s="464"/>
      <c r="JWT866" s="464"/>
      <c r="JWU866" s="464"/>
      <c r="JWV866" s="464"/>
      <c r="JWW866" s="464"/>
      <c r="JWX866" s="464"/>
      <c r="JWY866" s="464"/>
      <c r="JWZ866" s="464"/>
      <c r="JXA866" s="464"/>
      <c r="JXB866" s="464"/>
      <c r="JXC866" s="464"/>
      <c r="JXD866" s="464"/>
      <c r="JXE866" s="464"/>
      <c r="JXF866" s="464"/>
      <c r="JXG866" s="464"/>
      <c r="JXH866" s="464"/>
      <c r="JXI866" s="464"/>
      <c r="JXJ866" s="464"/>
      <c r="JXK866" s="464"/>
      <c r="JXL866" s="464"/>
      <c r="JXM866" s="464"/>
      <c r="JXN866" s="464"/>
      <c r="JXO866" s="464"/>
      <c r="JXP866" s="464"/>
      <c r="JXQ866" s="464"/>
      <c r="JXR866" s="464"/>
      <c r="JXS866" s="464"/>
      <c r="JXT866" s="464"/>
      <c r="JXU866" s="464"/>
      <c r="JXV866" s="464"/>
      <c r="JXW866" s="464"/>
      <c r="JXX866" s="464"/>
      <c r="JXY866" s="464"/>
      <c r="JXZ866" s="464"/>
      <c r="JYA866" s="464"/>
      <c r="JYB866" s="464"/>
      <c r="JYC866" s="464"/>
      <c r="JYD866" s="464"/>
      <c r="JYE866" s="464"/>
      <c r="JYF866" s="464"/>
      <c r="JYG866" s="464"/>
      <c r="JYH866" s="464"/>
      <c r="JYI866" s="464"/>
      <c r="JYJ866" s="464"/>
      <c r="JYK866" s="464"/>
      <c r="JYL866" s="464"/>
      <c r="JYM866" s="464"/>
      <c r="JYN866" s="464"/>
      <c r="JYO866" s="464"/>
      <c r="JYP866" s="464"/>
      <c r="JYQ866" s="464"/>
      <c r="JYR866" s="464"/>
      <c r="JYS866" s="464"/>
      <c r="JYT866" s="464"/>
      <c r="JYU866" s="464"/>
      <c r="JYV866" s="464"/>
      <c r="JYW866" s="464"/>
      <c r="JYX866" s="464"/>
      <c r="JYY866" s="464"/>
      <c r="JYZ866" s="464"/>
      <c r="JZA866" s="464"/>
      <c r="JZB866" s="464"/>
      <c r="JZC866" s="464"/>
      <c r="JZD866" s="464"/>
      <c r="JZE866" s="464"/>
      <c r="JZF866" s="464"/>
      <c r="JZG866" s="464"/>
      <c r="JZH866" s="464"/>
      <c r="JZI866" s="464"/>
      <c r="JZJ866" s="464"/>
      <c r="JZK866" s="464"/>
      <c r="JZL866" s="464"/>
      <c r="JZM866" s="464"/>
      <c r="JZN866" s="464"/>
      <c r="JZO866" s="464"/>
      <c r="JZP866" s="464"/>
      <c r="JZQ866" s="464"/>
      <c r="JZR866" s="464"/>
      <c r="JZS866" s="464"/>
      <c r="JZT866" s="464"/>
      <c r="JZU866" s="464"/>
      <c r="JZV866" s="464"/>
      <c r="JZW866" s="464"/>
      <c r="JZX866" s="464"/>
      <c r="JZY866" s="464"/>
      <c r="JZZ866" s="464"/>
      <c r="KAA866" s="464"/>
      <c r="KAB866" s="464"/>
      <c r="KAC866" s="464"/>
      <c r="KAD866" s="464"/>
      <c r="KAE866" s="464"/>
      <c r="KAF866" s="464"/>
      <c r="KAG866" s="464"/>
      <c r="KAH866" s="464"/>
      <c r="KAI866" s="464"/>
      <c r="KAJ866" s="464"/>
      <c r="KAK866" s="464"/>
      <c r="KAL866" s="464"/>
      <c r="KAM866" s="464"/>
      <c r="KAN866" s="464"/>
      <c r="KAO866" s="464"/>
      <c r="KAP866" s="464"/>
      <c r="KAQ866" s="464"/>
      <c r="KAR866" s="464"/>
      <c r="KAS866" s="464"/>
      <c r="KAT866" s="464"/>
      <c r="KAU866" s="464"/>
      <c r="KAV866" s="464"/>
      <c r="KAW866" s="464"/>
      <c r="KAX866" s="464"/>
      <c r="KAY866" s="464"/>
      <c r="KAZ866" s="464"/>
      <c r="KBA866" s="464"/>
      <c r="KBB866" s="464"/>
      <c r="KBC866" s="464"/>
      <c r="KBD866" s="464"/>
      <c r="KBE866" s="464"/>
      <c r="KBF866" s="464"/>
      <c r="KBG866" s="464"/>
      <c r="KBH866" s="464"/>
      <c r="KBI866" s="464"/>
      <c r="KBJ866" s="464"/>
      <c r="KBK866" s="464"/>
      <c r="KBL866" s="464"/>
      <c r="KBM866" s="464"/>
      <c r="KBN866" s="464"/>
      <c r="KBO866" s="464"/>
      <c r="KBP866" s="464"/>
      <c r="KBQ866" s="464"/>
      <c r="KBR866" s="464"/>
      <c r="KBS866" s="464"/>
      <c r="KBT866" s="464"/>
      <c r="KBU866" s="464"/>
      <c r="KBV866" s="464"/>
      <c r="KBW866" s="464"/>
      <c r="KBX866" s="464"/>
      <c r="KBY866" s="464"/>
      <c r="KBZ866" s="464"/>
      <c r="KCA866" s="464"/>
      <c r="KCB866" s="464"/>
      <c r="KCC866" s="464"/>
      <c r="KCD866" s="464"/>
      <c r="KCE866" s="464"/>
      <c r="KCF866" s="464"/>
      <c r="KCG866" s="464"/>
      <c r="KCH866" s="464"/>
      <c r="KCI866" s="464"/>
      <c r="KCJ866" s="464"/>
      <c r="KCK866" s="464"/>
      <c r="KCL866" s="464"/>
      <c r="KCM866" s="464"/>
      <c r="KCN866" s="464"/>
      <c r="KCO866" s="464"/>
      <c r="KCP866" s="464"/>
      <c r="KCQ866" s="464"/>
      <c r="KCR866" s="464"/>
      <c r="KCS866" s="464"/>
      <c r="KCT866" s="464"/>
      <c r="KCU866" s="464"/>
      <c r="KCV866" s="464"/>
      <c r="KCW866" s="464"/>
      <c r="KCX866" s="464"/>
      <c r="KCY866" s="464"/>
      <c r="KCZ866" s="464"/>
      <c r="KDA866" s="464"/>
      <c r="KDB866" s="464"/>
      <c r="KDC866" s="464"/>
      <c r="KDD866" s="464"/>
      <c r="KDE866" s="464"/>
      <c r="KDF866" s="464"/>
      <c r="KDG866" s="464"/>
      <c r="KDH866" s="464"/>
      <c r="KDI866" s="464"/>
      <c r="KDJ866" s="464"/>
      <c r="KDK866" s="464"/>
      <c r="KDL866" s="464"/>
      <c r="KDM866" s="464"/>
      <c r="KDN866" s="464"/>
      <c r="KDO866" s="464"/>
      <c r="KDP866" s="464"/>
      <c r="KDQ866" s="464"/>
      <c r="KDR866" s="464"/>
      <c r="KDS866" s="464"/>
      <c r="KDT866" s="464"/>
      <c r="KDU866" s="464"/>
      <c r="KDV866" s="464"/>
      <c r="KDW866" s="464"/>
      <c r="KDX866" s="464"/>
      <c r="KDY866" s="464"/>
      <c r="KDZ866" s="464"/>
      <c r="KEA866" s="464"/>
      <c r="KEB866" s="464"/>
      <c r="KEC866" s="464"/>
      <c r="KED866" s="464"/>
      <c r="KEE866" s="464"/>
      <c r="KEF866" s="464"/>
      <c r="KEG866" s="464"/>
      <c r="KEH866" s="464"/>
      <c r="KEI866" s="464"/>
      <c r="KEJ866" s="464"/>
      <c r="KEK866" s="464"/>
      <c r="KEL866" s="464"/>
      <c r="KEM866" s="464"/>
      <c r="KEN866" s="464"/>
      <c r="KEO866" s="464"/>
      <c r="KEP866" s="464"/>
      <c r="KEQ866" s="464"/>
      <c r="KER866" s="464"/>
      <c r="KES866" s="464"/>
      <c r="KET866" s="464"/>
      <c r="KEU866" s="464"/>
      <c r="KEV866" s="464"/>
      <c r="KEW866" s="464"/>
      <c r="KEX866" s="464"/>
      <c r="KEY866" s="464"/>
      <c r="KEZ866" s="464"/>
      <c r="KFA866" s="464"/>
      <c r="KFB866" s="464"/>
      <c r="KFC866" s="464"/>
      <c r="KFD866" s="464"/>
      <c r="KFE866" s="464"/>
      <c r="KFF866" s="464"/>
      <c r="KFG866" s="464"/>
      <c r="KFH866" s="464"/>
      <c r="KFI866" s="464"/>
      <c r="KFJ866" s="464"/>
      <c r="KFK866" s="464"/>
      <c r="KFL866" s="464"/>
      <c r="KFM866" s="464"/>
      <c r="KFN866" s="464"/>
      <c r="KFO866" s="464"/>
      <c r="KFP866" s="464"/>
      <c r="KFQ866" s="464"/>
      <c r="KFR866" s="464"/>
      <c r="KFS866" s="464"/>
      <c r="KFT866" s="464"/>
      <c r="KFU866" s="464"/>
      <c r="KFV866" s="464"/>
      <c r="KFW866" s="464"/>
      <c r="KFX866" s="464"/>
      <c r="KFY866" s="464"/>
      <c r="KFZ866" s="464"/>
      <c r="KGA866" s="464"/>
      <c r="KGB866" s="464"/>
      <c r="KGC866" s="464"/>
      <c r="KGD866" s="464"/>
      <c r="KGE866" s="464"/>
      <c r="KGF866" s="464"/>
      <c r="KGG866" s="464"/>
      <c r="KGH866" s="464"/>
      <c r="KGI866" s="464"/>
      <c r="KGJ866" s="464"/>
      <c r="KGK866" s="464"/>
      <c r="KGL866" s="464"/>
      <c r="KGM866" s="464"/>
      <c r="KGN866" s="464"/>
      <c r="KGO866" s="464"/>
      <c r="KGP866" s="464"/>
      <c r="KGQ866" s="464"/>
      <c r="KGR866" s="464"/>
      <c r="KGS866" s="464"/>
      <c r="KGT866" s="464"/>
      <c r="KGU866" s="464"/>
      <c r="KGV866" s="464"/>
      <c r="KGW866" s="464"/>
      <c r="KGX866" s="464"/>
      <c r="KGY866" s="464"/>
      <c r="KGZ866" s="464"/>
      <c r="KHA866" s="464"/>
      <c r="KHB866" s="464"/>
      <c r="KHC866" s="464"/>
      <c r="KHD866" s="464"/>
      <c r="KHE866" s="464"/>
      <c r="KHF866" s="464"/>
      <c r="KHG866" s="464"/>
      <c r="KHH866" s="464"/>
      <c r="KHI866" s="464"/>
      <c r="KHJ866" s="464"/>
      <c r="KHK866" s="464"/>
      <c r="KHL866" s="464"/>
      <c r="KHM866" s="464"/>
      <c r="KHN866" s="464"/>
      <c r="KHO866" s="464"/>
      <c r="KHP866" s="464"/>
      <c r="KHQ866" s="464"/>
      <c r="KHR866" s="464"/>
      <c r="KHS866" s="464"/>
      <c r="KHT866" s="464"/>
      <c r="KHU866" s="464"/>
      <c r="KHV866" s="464"/>
      <c r="KHW866" s="464"/>
      <c r="KHX866" s="464"/>
      <c r="KHY866" s="464"/>
      <c r="KHZ866" s="464"/>
      <c r="KIA866" s="464"/>
      <c r="KIB866" s="464"/>
      <c r="KIC866" s="464"/>
      <c r="KID866" s="464"/>
      <c r="KIE866" s="464"/>
      <c r="KIF866" s="464"/>
      <c r="KIG866" s="464"/>
      <c r="KIH866" s="464"/>
      <c r="KII866" s="464"/>
      <c r="KIJ866" s="464"/>
      <c r="KIK866" s="464"/>
      <c r="KIL866" s="464"/>
      <c r="KIM866" s="464"/>
      <c r="KIN866" s="464"/>
      <c r="KIO866" s="464"/>
      <c r="KIP866" s="464"/>
      <c r="KIQ866" s="464"/>
      <c r="KIR866" s="464"/>
      <c r="KIS866" s="464"/>
      <c r="KIT866" s="464"/>
      <c r="KIU866" s="464"/>
      <c r="KIV866" s="464"/>
      <c r="KIW866" s="464"/>
      <c r="KIX866" s="464"/>
      <c r="KIY866" s="464"/>
      <c r="KIZ866" s="464"/>
      <c r="KJA866" s="464"/>
      <c r="KJB866" s="464"/>
      <c r="KJC866" s="464"/>
      <c r="KJD866" s="464"/>
      <c r="KJE866" s="464"/>
      <c r="KJF866" s="464"/>
      <c r="KJG866" s="464"/>
      <c r="KJH866" s="464"/>
      <c r="KJI866" s="464"/>
      <c r="KJJ866" s="464"/>
      <c r="KJK866" s="464"/>
      <c r="KJL866" s="464"/>
      <c r="KJM866" s="464"/>
      <c r="KJN866" s="464"/>
      <c r="KJO866" s="464"/>
      <c r="KJP866" s="464"/>
      <c r="KJQ866" s="464"/>
      <c r="KJR866" s="464"/>
      <c r="KJS866" s="464"/>
      <c r="KJT866" s="464"/>
      <c r="KJU866" s="464"/>
      <c r="KJV866" s="464"/>
      <c r="KJW866" s="464"/>
      <c r="KJX866" s="464"/>
      <c r="KJY866" s="464"/>
      <c r="KJZ866" s="464"/>
      <c r="KKA866" s="464"/>
      <c r="KKB866" s="464"/>
      <c r="KKC866" s="464"/>
      <c r="KKD866" s="464"/>
      <c r="KKE866" s="464"/>
      <c r="KKF866" s="464"/>
      <c r="KKG866" s="464"/>
      <c r="KKH866" s="464"/>
      <c r="KKI866" s="464"/>
      <c r="KKJ866" s="464"/>
      <c r="KKK866" s="464"/>
      <c r="KKL866" s="464"/>
      <c r="KKM866" s="464"/>
      <c r="KKN866" s="464"/>
      <c r="KKO866" s="464"/>
      <c r="KKP866" s="464"/>
      <c r="KKQ866" s="464"/>
      <c r="KKR866" s="464"/>
      <c r="KKS866" s="464"/>
      <c r="KKT866" s="464"/>
      <c r="KKU866" s="464"/>
      <c r="KKV866" s="464"/>
      <c r="KKW866" s="464"/>
      <c r="KKX866" s="464"/>
      <c r="KKY866" s="464"/>
      <c r="KKZ866" s="464"/>
      <c r="KLA866" s="464"/>
      <c r="KLB866" s="464"/>
      <c r="KLC866" s="464"/>
      <c r="KLD866" s="464"/>
      <c r="KLE866" s="464"/>
      <c r="KLF866" s="464"/>
      <c r="KLG866" s="464"/>
      <c r="KLH866" s="464"/>
      <c r="KLI866" s="464"/>
      <c r="KLJ866" s="464"/>
      <c r="KLK866" s="464"/>
      <c r="KLL866" s="464"/>
      <c r="KLM866" s="464"/>
      <c r="KLN866" s="464"/>
      <c r="KLO866" s="464"/>
      <c r="KLP866" s="464"/>
      <c r="KLQ866" s="464"/>
      <c r="KLR866" s="464"/>
      <c r="KLS866" s="464"/>
      <c r="KLT866" s="464"/>
      <c r="KLU866" s="464"/>
      <c r="KLV866" s="464"/>
      <c r="KLW866" s="464"/>
      <c r="KLX866" s="464"/>
      <c r="KLY866" s="464"/>
      <c r="KLZ866" s="464"/>
      <c r="KMA866" s="464"/>
      <c r="KMB866" s="464"/>
      <c r="KMC866" s="464"/>
      <c r="KMD866" s="464"/>
      <c r="KME866" s="464"/>
      <c r="KMF866" s="464"/>
      <c r="KMG866" s="464"/>
      <c r="KMH866" s="464"/>
      <c r="KMI866" s="464"/>
      <c r="KMJ866" s="464"/>
      <c r="KMK866" s="464"/>
      <c r="KML866" s="464"/>
      <c r="KMM866" s="464"/>
      <c r="KMN866" s="464"/>
      <c r="KMO866" s="464"/>
      <c r="KMP866" s="464"/>
      <c r="KMQ866" s="464"/>
      <c r="KMR866" s="464"/>
      <c r="KMS866" s="464"/>
      <c r="KMT866" s="464"/>
      <c r="KMU866" s="464"/>
      <c r="KMV866" s="464"/>
      <c r="KMW866" s="464"/>
      <c r="KMX866" s="464"/>
      <c r="KMY866" s="464"/>
      <c r="KMZ866" s="464"/>
      <c r="KNA866" s="464"/>
      <c r="KNB866" s="464"/>
      <c r="KNC866" s="464"/>
      <c r="KND866" s="464"/>
      <c r="KNE866" s="464"/>
      <c r="KNF866" s="464"/>
      <c r="KNG866" s="464"/>
      <c r="KNH866" s="464"/>
      <c r="KNI866" s="464"/>
      <c r="KNJ866" s="464"/>
      <c r="KNK866" s="464"/>
      <c r="KNL866" s="464"/>
      <c r="KNM866" s="464"/>
      <c r="KNN866" s="464"/>
      <c r="KNO866" s="464"/>
      <c r="KNP866" s="464"/>
      <c r="KNQ866" s="464"/>
      <c r="KNR866" s="464"/>
      <c r="KNS866" s="464"/>
      <c r="KNT866" s="464"/>
      <c r="KNU866" s="464"/>
      <c r="KNV866" s="464"/>
      <c r="KNW866" s="464"/>
      <c r="KNX866" s="464"/>
      <c r="KNY866" s="464"/>
      <c r="KNZ866" s="464"/>
      <c r="KOA866" s="464"/>
      <c r="KOB866" s="464"/>
      <c r="KOC866" s="464"/>
      <c r="KOD866" s="464"/>
      <c r="KOE866" s="464"/>
      <c r="KOF866" s="464"/>
      <c r="KOG866" s="464"/>
      <c r="KOH866" s="464"/>
      <c r="KOI866" s="464"/>
      <c r="KOJ866" s="464"/>
      <c r="KOK866" s="464"/>
      <c r="KOL866" s="464"/>
      <c r="KOM866" s="464"/>
      <c r="KON866" s="464"/>
      <c r="KOO866" s="464"/>
      <c r="KOP866" s="464"/>
      <c r="KOQ866" s="464"/>
      <c r="KOR866" s="464"/>
      <c r="KOS866" s="464"/>
      <c r="KOT866" s="464"/>
      <c r="KOU866" s="464"/>
      <c r="KOV866" s="464"/>
      <c r="KOW866" s="464"/>
      <c r="KOX866" s="464"/>
      <c r="KOY866" s="464"/>
      <c r="KOZ866" s="464"/>
      <c r="KPA866" s="464"/>
      <c r="KPB866" s="464"/>
      <c r="KPC866" s="464"/>
      <c r="KPD866" s="464"/>
      <c r="KPE866" s="464"/>
      <c r="KPF866" s="464"/>
      <c r="KPG866" s="464"/>
      <c r="KPH866" s="464"/>
      <c r="KPI866" s="464"/>
      <c r="KPJ866" s="464"/>
      <c r="KPK866" s="464"/>
      <c r="KPL866" s="464"/>
      <c r="KPM866" s="464"/>
      <c r="KPN866" s="464"/>
      <c r="KPO866" s="464"/>
      <c r="KPP866" s="464"/>
      <c r="KPQ866" s="464"/>
      <c r="KPR866" s="464"/>
      <c r="KPS866" s="464"/>
      <c r="KPT866" s="464"/>
      <c r="KPU866" s="464"/>
      <c r="KPV866" s="464"/>
      <c r="KPW866" s="464"/>
      <c r="KPX866" s="464"/>
      <c r="KPY866" s="464"/>
      <c r="KPZ866" s="464"/>
      <c r="KQA866" s="464"/>
      <c r="KQB866" s="464"/>
      <c r="KQC866" s="464"/>
      <c r="KQD866" s="464"/>
      <c r="KQE866" s="464"/>
      <c r="KQF866" s="464"/>
      <c r="KQG866" s="464"/>
      <c r="KQH866" s="464"/>
      <c r="KQI866" s="464"/>
      <c r="KQJ866" s="464"/>
      <c r="KQK866" s="464"/>
      <c r="KQL866" s="464"/>
      <c r="KQM866" s="464"/>
      <c r="KQN866" s="464"/>
      <c r="KQO866" s="464"/>
      <c r="KQP866" s="464"/>
      <c r="KQQ866" s="464"/>
      <c r="KQR866" s="464"/>
      <c r="KQS866" s="464"/>
      <c r="KQT866" s="464"/>
      <c r="KQU866" s="464"/>
      <c r="KQV866" s="464"/>
      <c r="KQW866" s="464"/>
      <c r="KQX866" s="464"/>
      <c r="KQY866" s="464"/>
      <c r="KQZ866" s="464"/>
      <c r="KRA866" s="464"/>
      <c r="KRB866" s="464"/>
      <c r="KRC866" s="464"/>
      <c r="KRD866" s="464"/>
      <c r="KRE866" s="464"/>
      <c r="KRF866" s="464"/>
      <c r="KRG866" s="464"/>
      <c r="KRH866" s="464"/>
      <c r="KRI866" s="464"/>
      <c r="KRJ866" s="464"/>
      <c r="KRK866" s="464"/>
      <c r="KRL866" s="464"/>
      <c r="KRM866" s="464"/>
      <c r="KRN866" s="464"/>
      <c r="KRO866" s="464"/>
      <c r="KRP866" s="464"/>
      <c r="KRQ866" s="464"/>
      <c r="KRR866" s="464"/>
      <c r="KRS866" s="464"/>
      <c r="KRT866" s="464"/>
      <c r="KRU866" s="464"/>
      <c r="KRV866" s="464"/>
      <c r="KRW866" s="464"/>
      <c r="KRX866" s="464"/>
      <c r="KRY866" s="464"/>
      <c r="KRZ866" s="464"/>
      <c r="KSA866" s="464"/>
      <c r="KSB866" s="464"/>
      <c r="KSC866" s="464"/>
      <c r="KSD866" s="464"/>
      <c r="KSE866" s="464"/>
      <c r="KSF866" s="464"/>
      <c r="KSG866" s="464"/>
      <c r="KSH866" s="464"/>
      <c r="KSI866" s="464"/>
      <c r="KSJ866" s="464"/>
      <c r="KSK866" s="464"/>
      <c r="KSL866" s="464"/>
      <c r="KSM866" s="464"/>
      <c r="KSN866" s="464"/>
      <c r="KSO866" s="464"/>
      <c r="KSP866" s="464"/>
      <c r="KSQ866" s="464"/>
      <c r="KSR866" s="464"/>
      <c r="KSS866" s="464"/>
      <c r="KST866" s="464"/>
      <c r="KSU866" s="464"/>
      <c r="KSV866" s="464"/>
      <c r="KSW866" s="464"/>
      <c r="KSX866" s="464"/>
      <c r="KSY866" s="464"/>
      <c r="KSZ866" s="464"/>
      <c r="KTA866" s="464"/>
      <c r="KTB866" s="464"/>
      <c r="KTC866" s="464"/>
      <c r="KTD866" s="464"/>
      <c r="KTE866" s="464"/>
      <c r="KTF866" s="464"/>
      <c r="KTG866" s="464"/>
      <c r="KTH866" s="464"/>
      <c r="KTI866" s="464"/>
      <c r="KTJ866" s="464"/>
      <c r="KTK866" s="464"/>
      <c r="KTL866" s="464"/>
      <c r="KTM866" s="464"/>
      <c r="KTN866" s="464"/>
      <c r="KTO866" s="464"/>
      <c r="KTP866" s="464"/>
      <c r="KTQ866" s="464"/>
      <c r="KTR866" s="464"/>
      <c r="KTS866" s="464"/>
      <c r="KTT866" s="464"/>
      <c r="KTU866" s="464"/>
      <c r="KTV866" s="464"/>
      <c r="KTW866" s="464"/>
      <c r="KTX866" s="464"/>
      <c r="KTY866" s="464"/>
      <c r="KTZ866" s="464"/>
      <c r="KUA866" s="464"/>
      <c r="KUB866" s="464"/>
      <c r="KUC866" s="464"/>
      <c r="KUD866" s="464"/>
      <c r="KUE866" s="464"/>
      <c r="KUF866" s="464"/>
      <c r="KUG866" s="464"/>
      <c r="KUH866" s="464"/>
      <c r="KUI866" s="464"/>
      <c r="KUJ866" s="464"/>
      <c r="KUK866" s="464"/>
      <c r="KUL866" s="464"/>
      <c r="KUM866" s="464"/>
      <c r="KUN866" s="464"/>
      <c r="KUO866" s="464"/>
      <c r="KUP866" s="464"/>
      <c r="KUQ866" s="464"/>
      <c r="KUR866" s="464"/>
      <c r="KUS866" s="464"/>
      <c r="KUT866" s="464"/>
      <c r="KUU866" s="464"/>
      <c r="KUV866" s="464"/>
      <c r="KUW866" s="464"/>
      <c r="KUX866" s="464"/>
      <c r="KUY866" s="464"/>
      <c r="KUZ866" s="464"/>
      <c r="KVA866" s="464"/>
      <c r="KVB866" s="464"/>
      <c r="KVC866" s="464"/>
      <c r="KVD866" s="464"/>
      <c r="KVE866" s="464"/>
      <c r="KVF866" s="464"/>
      <c r="KVG866" s="464"/>
      <c r="KVH866" s="464"/>
      <c r="KVI866" s="464"/>
      <c r="KVJ866" s="464"/>
      <c r="KVK866" s="464"/>
      <c r="KVL866" s="464"/>
      <c r="KVM866" s="464"/>
      <c r="KVN866" s="464"/>
      <c r="KVO866" s="464"/>
      <c r="KVP866" s="464"/>
      <c r="KVQ866" s="464"/>
      <c r="KVR866" s="464"/>
      <c r="KVS866" s="464"/>
      <c r="KVT866" s="464"/>
      <c r="KVU866" s="464"/>
      <c r="KVV866" s="464"/>
      <c r="KVW866" s="464"/>
      <c r="KVX866" s="464"/>
      <c r="KVY866" s="464"/>
      <c r="KVZ866" s="464"/>
      <c r="KWA866" s="464"/>
      <c r="KWB866" s="464"/>
      <c r="KWC866" s="464"/>
      <c r="KWD866" s="464"/>
      <c r="KWE866" s="464"/>
      <c r="KWF866" s="464"/>
      <c r="KWG866" s="464"/>
      <c r="KWH866" s="464"/>
      <c r="KWI866" s="464"/>
      <c r="KWJ866" s="464"/>
      <c r="KWK866" s="464"/>
      <c r="KWL866" s="464"/>
      <c r="KWM866" s="464"/>
      <c r="KWN866" s="464"/>
      <c r="KWO866" s="464"/>
      <c r="KWP866" s="464"/>
      <c r="KWQ866" s="464"/>
      <c r="KWR866" s="464"/>
      <c r="KWS866" s="464"/>
      <c r="KWT866" s="464"/>
      <c r="KWU866" s="464"/>
      <c r="KWV866" s="464"/>
      <c r="KWW866" s="464"/>
      <c r="KWX866" s="464"/>
      <c r="KWY866" s="464"/>
      <c r="KWZ866" s="464"/>
      <c r="KXA866" s="464"/>
      <c r="KXB866" s="464"/>
      <c r="KXC866" s="464"/>
      <c r="KXD866" s="464"/>
      <c r="KXE866" s="464"/>
      <c r="KXF866" s="464"/>
      <c r="KXG866" s="464"/>
      <c r="KXH866" s="464"/>
      <c r="KXI866" s="464"/>
      <c r="KXJ866" s="464"/>
      <c r="KXK866" s="464"/>
      <c r="KXL866" s="464"/>
      <c r="KXM866" s="464"/>
      <c r="KXN866" s="464"/>
      <c r="KXO866" s="464"/>
      <c r="KXP866" s="464"/>
      <c r="KXQ866" s="464"/>
      <c r="KXR866" s="464"/>
      <c r="KXS866" s="464"/>
      <c r="KXT866" s="464"/>
      <c r="KXU866" s="464"/>
      <c r="KXV866" s="464"/>
      <c r="KXW866" s="464"/>
      <c r="KXX866" s="464"/>
      <c r="KXY866" s="464"/>
      <c r="KXZ866" s="464"/>
      <c r="KYA866" s="464"/>
      <c r="KYB866" s="464"/>
      <c r="KYC866" s="464"/>
      <c r="KYD866" s="464"/>
      <c r="KYE866" s="464"/>
      <c r="KYF866" s="464"/>
      <c r="KYG866" s="464"/>
      <c r="KYH866" s="464"/>
      <c r="KYI866" s="464"/>
      <c r="KYJ866" s="464"/>
      <c r="KYK866" s="464"/>
      <c r="KYL866" s="464"/>
      <c r="KYM866" s="464"/>
      <c r="KYN866" s="464"/>
      <c r="KYO866" s="464"/>
      <c r="KYP866" s="464"/>
      <c r="KYQ866" s="464"/>
      <c r="KYR866" s="464"/>
      <c r="KYS866" s="464"/>
      <c r="KYT866" s="464"/>
      <c r="KYU866" s="464"/>
      <c r="KYV866" s="464"/>
      <c r="KYW866" s="464"/>
      <c r="KYX866" s="464"/>
      <c r="KYY866" s="464"/>
      <c r="KYZ866" s="464"/>
      <c r="KZA866" s="464"/>
      <c r="KZB866" s="464"/>
      <c r="KZC866" s="464"/>
      <c r="KZD866" s="464"/>
      <c r="KZE866" s="464"/>
      <c r="KZF866" s="464"/>
      <c r="KZG866" s="464"/>
      <c r="KZH866" s="464"/>
      <c r="KZI866" s="464"/>
      <c r="KZJ866" s="464"/>
      <c r="KZK866" s="464"/>
      <c r="KZL866" s="464"/>
      <c r="KZM866" s="464"/>
      <c r="KZN866" s="464"/>
      <c r="KZO866" s="464"/>
      <c r="KZP866" s="464"/>
      <c r="KZQ866" s="464"/>
      <c r="KZR866" s="464"/>
      <c r="KZS866" s="464"/>
      <c r="KZT866" s="464"/>
      <c r="KZU866" s="464"/>
      <c r="KZV866" s="464"/>
      <c r="KZW866" s="464"/>
      <c r="KZX866" s="464"/>
      <c r="KZY866" s="464"/>
      <c r="KZZ866" s="464"/>
      <c r="LAA866" s="464"/>
      <c r="LAB866" s="464"/>
      <c r="LAC866" s="464"/>
      <c r="LAD866" s="464"/>
      <c r="LAE866" s="464"/>
      <c r="LAF866" s="464"/>
      <c r="LAG866" s="464"/>
      <c r="LAH866" s="464"/>
      <c r="LAI866" s="464"/>
      <c r="LAJ866" s="464"/>
      <c r="LAK866" s="464"/>
      <c r="LAL866" s="464"/>
      <c r="LAM866" s="464"/>
      <c r="LAN866" s="464"/>
      <c r="LAO866" s="464"/>
      <c r="LAP866" s="464"/>
      <c r="LAQ866" s="464"/>
      <c r="LAR866" s="464"/>
      <c r="LAS866" s="464"/>
      <c r="LAT866" s="464"/>
      <c r="LAU866" s="464"/>
      <c r="LAV866" s="464"/>
      <c r="LAW866" s="464"/>
      <c r="LAX866" s="464"/>
      <c r="LAY866" s="464"/>
      <c r="LAZ866" s="464"/>
      <c r="LBA866" s="464"/>
      <c r="LBB866" s="464"/>
      <c r="LBC866" s="464"/>
      <c r="LBD866" s="464"/>
      <c r="LBE866" s="464"/>
      <c r="LBF866" s="464"/>
      <c r="LBG866" s="464"/>
      <c r="LBH866" s="464"/>
      <c r="LBI866" s="464"/>
      <c r="LBJ866" s="464"/>
      <c r="LBK866" s="464"/>
      <c r="LBL866" s="464"/>
      <c r="LBM866" s="464"/>
      <c r="LBN866" s="464"/>
      <c r="LBO866" s="464"/>
      <c r="LBP866" s="464"/>
      <c r="LBQ866" s="464"/>
      <c r="LBR866" s="464"/>
      <c r="LBS866" s="464"/>
      <c r="LBT866" s="464"/>
      <c r="LBU866" s="464"/>
      <c r="LBV866" s="464"/>
      <c r="LBW866" s="464"/>
      <c r="LBX866" s="464"/>
      <c r="LBY866" s="464"/>
      <c r="LBZ866" s="464"/>
      <c r="LCA866" s="464"/>
      <c r="LCB866" s="464"/>
      <c r="LCC866" s="464"/>
      <c r="LCD866" s="464"/>
      <c r="LCE866" s="464"/>
      <c r="LCF866" s="464"/>
      <c r="LCG866" s="464"/>
      <c r="LCH866" s="464"/>
      <c r="LCI866" s="464"/>
      <c r="LCJ866" s="464"/>
      <c r="LCK866" s="464"/>
      <c r="LCL866" s="464"/>
      <c r="LCM866" s="464"/>
      <c r="LCN866" s="464"/>
      <c r="LCO866" s="464"/>
      <c r="LCP866" s="464"/>
      <c r="LCQ866" s="464"/>
      <c r="LCR866" s="464"/>
      <c r="LCS866" s="464"/>
      <c r="LCT866" s="464"/>
      <c r="LCU866" s="464"/>
      <c r="LCV866" s="464"/>
      <c r="LCW866" s="464"/>
      <c r="LCX866" s="464"/>
      <c r="LCY866" s="464"/>
      <c r="LCZ866" s="464"/>
      <c r="LDA866" s="464"/>
      <c r="LDB866" s="464"/>
      <c r="LDC866" s="464"/>
      <c r="LDD866" s="464"/>
      <c r="LDE866" s="464"/>
      <c r="LDF866" s="464"/>
      <c r="LDG866" s="464"/>
      <c r="LDH866" s="464"/>
      <c r="LDI866" s="464"/>
      <c r="LDJ866" s="464"/>
      <c r="LDK866" s="464"/>
      <c r="LDL866" s="464"/>
      <c r="LDM866" s="464"/>
      <c r="LDN866" s="464"/>
      <c r="LDO866" s="464"/>
      <c r="LDP866" s="464"/>
      <c r="LDQ866" s="464"/>
      <c r="LDR866" s="464"/>
      <c r="LDS866" s="464"/>
      <c r="LDT866" s="464"/>
      <c r="LDU866" s="464"/>
      <c r="LDV866" s="464"/>
      <c r="LDW866" s="464"/>
      <c r="LDX866" s="464"/>
      <c r="LDY866" s="464"/>
      <c r="LDZ866" s="464"/>
      <c r="LEA866" s="464"/>
      <c r="LEB866" s="464"/>
      <c r="LEC866" s="464"/>
      <c r="LED866" s="464"/>
      <c r="LEE866" s="464"/>
      <c r="LEF866" s="464"/>
      <c r="LEG866" s="464"/>
      <c r="LEH866" s="464"/>
      <c r="LEI866" s="464"/>
      <c r="LEJ866" s="464"/>
      <c r="LEK866" s="464"/>
      <c r="LEL866" s="464"/>
      <c r="LEM866" s="464"/>
      <c r="LEN866" s="464"/>
      <c r="LEO866" s="464"/>
      <c r="LEP866" s="464"/>
      <c r="LEQ866" s="464"/>
      <c r="LER866" s="464"/>
      <c r="LES866" s="464"/>
      <c r="LET866" s="464"/>
      <c r="LEU866" s="464"/>
      <c r="LEV866" s="464"/>
      <c r="LEW866" s="464"/>
      <c r="LEX866" s="464"/>
      <c r="LEY866" s="464"/>
      <c r="LEZ866" s="464"/>
      <c r="LFA866" s="464"/>
      <c r="LFB866" s="464"/>
      <c r="LFC866" s="464"/>
      <c r="LFD866" s="464"/>
      <c r="LFE866" s="464"/>
      <c r="LFF866" s="464"/>
      <c r="LFG866" s="464"/>
      <c r="LFH866" s="464"/>
      <c r="LFI866" s="464"/>
      <c r="LFJ866" s="464"/>
      <c r="LFK866" s="464"/>
      <c r="LFL866" s="464"/>
      <c r="LFM866" s="464"/>
      <c r="LFN866" s="464"/>
      <c r="LFO866" s="464"/>
      <c r="LFP866" s="464"/>
      <c r="LFQ866" s="464"/>
      <c r="LFR866" s="464"/>
      <c r="LFS866" s="464"/>
      <c r="LFT866" s="464"/>
      <c r="LFU866" s="464"/>
      <c r="LFV866" s="464"/>
      <c r="LFW866" s="464"/>
      <c r="LFX866" s="464"/>
      <c r="LFY866" s="464"/>
      <c r="LFZ866" s="464"/>
      <c r="LGA866" s="464"/>
      <c r="LGB866" s="464"/>
      <c r="LGC866" s="464"/>
      <c r="LGD866" s="464"/>
      <c r="LGE866" s="464"/>
      <c r="LGF866" s="464"/>
      <c r="LGG866" s="464"/>
      <c r="LGH866" s="464"/>
      <c r="LGI866" s="464"/>
      <c r="LGJ866" s="464"/>
      <c r="LGK866" s="464"/>
      <c r="LGL866" s="464"/>
      <c r="LGM866" s="464"/>
      <c r="LGN866" s="464"/>
      <c r="LGO866" s="464"/>
      <c r="LGP866" s="464"/>
      <c r="LGQ866" s="464"/>
      <c r="LGR866" s="464"/>
      <c r="LGS866" s="464"/>
      <c r="LGT866" s="464"/>
      <c r="LGU866" s="464"/>
      <c r="LGV866" s="464"/>
      <c r="LGW866" s="464"/>
      <c r="LGX866" s="464"/>
      <c r="LGY866" s="464"/>
      <c r="LGZ866" s="464"/>
      <c r="LHA866" s="464"/>
      <c r="LHB866" s="464"/>
      <c r="LHC866" s="464"/>
      <c r="LHD866" s="464"/>
      <c r="LHE866" s="464"/>
      <c r="LHF866" s="464"/>
      <c r="LHG866" s="464"/>
      <c r="LHH866" s="464"/>
      <c r="LHI866" s="464"/>
      <c r="LHJ866" s="464"/>
      <c r="LHK866" s="464"/>
      <c r="LHL866" s="464"/>
      <c r="LHM866" s="464"/>
      <c r="LHN866" s="464"/>
      <c r="LHO866" s="464"/>
      <c r="LHP866" s="464"/>
      <c r="LHQ866" s="464"/>
      <c r="LHR866" s="464"/>
      <c r="LHS866" s="464"/>
      <c r="LHT866" s="464"/>
      <c r="LHU866" s="464"/>
      <c r="LHV866" s="464"/>
      <c r="LHW866" s="464"/>
      <c r="LHX866" s="464"/>
      <c r="LHY866" s="464"/>
      <c r="LHZ866" s="464"/>
      <c r="LIA866" s="464"/>
      <c r="LIB866" s="464"/>
      <c r="LIC866" s="464"/>
      <c r="LID866" s="464"/>
      <c r="LIE866" s="464"/>
      <c r="LIF866" s="464"/>
      <c r="LIG866" s="464"/>
      <c r="LIH866" s="464"/>
      <c r="LII866" s="464"/>
      <c r="LIJ866" s="464"/>
      <c r="LIK866" s="464"/>
      <c r="LIL866" s="464"/>
      <c r="LIM866" s="464"/>
      <c r="LIN866" s="464"/>
      <c r="LIO866" s="464"/>
      <c r="LIP866" s="464"/>
      <c r="LIQ866" s="464"/>
      <c r="LIR866" s="464"/>
      <c r="LIS866" s="464"/>
      <c r="LIT866" s="464"/>
      <c r="LIU866" s="464"/>
      <c r="LIV866" s="464"/>
      <c r="LIW866" s="464"/>
      <c r="LIX866" s="464"/>
      <c r="LIY866" s="464"/>
      <c r="LIZ866" s="464"/>
      <c r="LJA866" s="464"/>
      <c r="LJB866" s="464"/>
      <c r="LJC866" s="464"/>
      <c r="LJD866" s="464"/>
      <c r="LJE866" s="464"/>
      <c r="LJF866" s="464"/>
      <c r="LJG866" s="464"/>
      <c r="LJH866" s="464"/>
      <c r="LJI866" s="464"/>
      <c r="LJJ866" s="464"/>
      <c r="LJK866" s="464"/>
      <c r="LJL866" s="464"/>
      <c r="LJM866" s="464"/>
      <c r="LJN866" s="464"/>
      <c r="LJO866" s="464"/>
      <c r="LJP866" s="464"/>
      <c r="LJQ866" s="464"/>
      <c r="LJR866" s="464"/>
      <c r="LJS866" s="464"/>
      <c r="LJT866" s="464"/>
      <c r="LJU866" s="464"/>
      <c r="LJV866" s="464"/>
      <c r="LJW866" s="464"/>
      <c r="LJX866" s="464"/>
      <c r="LJY866" s="464"/>
      <c r="LJZ866" s="464"/>
      <c r="LKA866" s="464"/>
      <c r="LKB866" s="464"/>
      <c r="LKC866" s="464"/>
      <c r="LKD866" s="464"/>
      <c r="LKE866" s="464"/>
      <c r="LKF866" s="464"/>
      <c r="LKG866" s="464"/>
      <c r="LKH866" s="464"/>
      <c r="LKI866" s="464"/>
      <c r="LKJ866" s="464"/>
      <c r="LKK866" s="464"/>
      <c r="LKL866" s="464"/>
      <c r="LKM866" s="464"/>
      <c r="LKN866" s="464"/>
      <c r="LKO866" s="464"/>
      <c r="LKP866" s="464"/>
      <c r="LKQ866" s="464"/>
      <c r="LKR866" s="464"/>
      <c r="LKS866" s="464"/>
      <c r="LKT866" s="464"/>
      <c r="LKU866" s="464"/>
      <c r="LKV866" s="464"/>
      <c r="LKW866" s="464"/>
      <c r="LKX866" s="464"/>
      <c r="LKY866" s="464"/>
      <c r="LKZ866" s="464"/>
      <c r="LLA866" s="464"/>
      <c r="LLB866" s="464"/>
      <c r="LLC866" s="464"/>
      <c r="LLD866" s="464"/>
      <c r="LLE866" s="464"/>
      <c r="LLF866" s="464"/>
      <c r="LLG866" s="464"/>
      <c r="LLH866" s="464"/>
      <c r="LLI866" s="464"/>
      <c r="LLJ866" s="464"/>
      <c r="LLK866" s="464"/>
      <c r="LLL866" s="464"/>
      <c r="LLM866" s="464"/>
      <c r="LLN866" s="464"/>
      <c r="LLO866" s="464"/>
      <c r="LLP866" s="464"/>
      <c r="LLQ866" s="464"/>
      <c r="LLR866" s="464"/>
      <c r="LLS866" s="464"/>
      <c r="LLT866" s="464"/>
      <c r="LLU866" s="464"/>
      <c r="LLV866" s="464"/>
      <c r="LLW866" s="464"/>
      <c r="LLX866" s="464"/>
      <c r="LLY866" s="464"/>
      <c r="LLZ866" s="464"/>
      <c r="LMA866" s="464"/>
      <c r="LMB866" s="464"/>
      <c r="LMC866" s="464"/>
      <c r="LMD866" s="464"/>
      <c r="LME866" s="464"/>
      <c r="LMF866" s="464"/>
      <c r="LMG866" s="464"/>
      <c r="LMH866" s="464"/>
      <c r="LMI866" s="464"/>
      <c r="LMJ866" s="464"/>
      <c r="LMK866" s="464"/>
      <c r="LML866" s="464"/>
      <c r="LMM866" s="464"/>
      <c r="LMN866" s="464"/>
      <c r="LMO866" s="464"/>
      <c r="LMP866" s="464"/>
      <c r="LMQ866" s="464"/>
      <c r="LMR866" s="464"/>
      <c r="LMS866" s="464"/>
      <c r="LMT866" s="464"/>
      <c r="LMU866" s="464"/>
      <c r="LMV866" s="464"/>
      <c r="LMW866" s="464"/>
      <c r="LMX866" s="464"/>
      <c r="LMY866" s="464"/>
      <c r="LMZ866" s="464"/>
      <c r="LNA866" s="464"/>
      <c r="LNB866" s="464"/>
      <c r="LNC866" s="464"/>
      <c r="LND866" s="464"/>
      <c r="LNE866" s="464"/>
      <c r="LNF866" s="464"/>
      <c r="LNG866" s="464"/>
      <c r="LNH866" s="464"/>
      <c r="LNI866" s="464"/>
      <c r="LNJ866" s="464"/>
      <c r="LNK866" s="464"/>
      <c r="LNL866" s="464"/>
      <c r="LNM866" s="464"/>
      <c r="LNN866" s="464"/>
      <c r="LNO866" s="464"/>
      <c r="LNP866" s="464"/>
      <c r="LNQ866" s="464"/>
      <c r="LNR866" s="464"/>
      <c r="LNS866" s="464"/>
      <c r="LNT866" s="464"/>
      <c r="LNU866" s="464"/>
      <c r="LNV866" s="464"/>
      <c r="LNW866" s="464"/>
      <c r="LNX866" s="464"/>
      <c r="LNY866" s="464"/>
      <c r="LNZ866" s="464"/>
      <c r="LOA866" s="464"/>
      <c r="LOB866" s="464"/>
      <c r="LOC866" s="464"/>
      <c r="LOD866" s="464"/>
      <c r="LOE866" s="464"/>
      <c r="LOF866" s="464"/>
      <c r="LOG866" s="464"/>
      <c r="LOH866" s="464"/>
      <c r="LOI866" s="464"/>
      <c r="LOJ866" s="464"/>
      <c r="LOK866" s="464"/>
      <c r="LOL866" s="464"/>
      <c r="LOM866" s="464"/>
      <c r="LON866" s="464"/>
      <c r="LOO866" s="464"/>
      <c r="LOP866" s="464"/>
      <c r="LOQ866" s="464"/>
      <c r="LOR866" s="464"/>
      <c r="LOS866" s="464"/>
      <c r="LOT866" s="464"/>
      <c r="LOU866" s="464"/>
      <c r="LOV866" s="464"/>
      <c r="LOW866" s="464"/>
      <c r="LOX866" s="464"/>
      <c r="LOY866" s="464"/>
      <c r="LOZ866" s="464"/>
      <c r="LPA866" s="464"/>
      <c r="LPB866" s="464"/>
      <c r="LPC866" s="464"/>
      <c r="LPD866" s="464"/>
      <c r="LPE866" s="464"/>
      <c r="LPF866" s="464"/>
      <c r="LPG866" s="464"/>
      <c r="LPH866" s="464"/>
      <c r="LPI866" s="464"/>
      <c r="LPJ866" s="464"/>
      <c r="LPK866" s="464"/>
      <c r="LPL866" s="464"/>
      <c r="LPM866" s="464"/>
      <c r="LPN866" s="464"/>
      <c r="LPO866" s="464"/>
      <c r="LPP866" s="464"/>
      <c r="LPQ866" s="464"/>
      <c r="LPR866" s="464"/>
      <c r="LPS866" s="464"/>
      <c r="LPT866" s="464"/>
      <c r="LPU866" s="464"/>
      <c r="LPV866" s="464"/>
      <c r="LPW866" s="464"/>
      <c r="LPX866" s="464"/>
      <c r="LPY866" s="464"/>
      <c r="LPZ866" s="464"/>
      <c r="LQA866" s="464"/>
      <c r="LQB866" s="464"/>
      <c r="LQC866" s="464"/>
      <c r="LQD866" s="464"/>
      <c r="LQE866" s="464"/>
      <c r="LQF866" s="464"/>
      <c r="LQG866" s="464"/>
      <c r="LQH866" s="464"/>
      <c r="LQI866" s="464"/>
      <c r="LQJ866" s="464"/>
      <c r="LQK866" s="464"/>
      <c r="LQL866" s="464"/>
      <c r="LQM866" s="464"/>
      <c r="LQN866" s="464"/>
      <c r="LQO866" s="464"/>
      <c r="LQP866" s="464"/>
      <c r="LQQ866" s="464"/>
      <c r="LQR866" s="464"/>
      <c r="LQS866" s="464"/>
      <c r="LQT866" s="464"/>
      <c r="LQU866" s="464"/>
      <c r="LQV866" s="464"/>
      <c r="LQW866" s="464"/>
      <c r="LQX866" s="464"/>
      <c r="LQY866" s="464"/>
      <c r="LQZ866" s="464"/>
      <c r="LRA866" s="464"/>
      <c r="LRB866" s="464"/>
      <c r="LRC866" s="464"/>
      <c r="LRD866" s="464"/>
      <c r="LRE866" s="464"/>
      <c r="LRF866" s="464"/>
      <c r="LRG866" s="464"/>
      <c r="LRH866" s="464"/>
      <c r="LRI866" s="464"/>
      <c r="LRJ866" s="464"/>
      <c r="LRK866" s="464"/>
      <c r="LRL866" s="464"/>
      <c r="LRM866" s="464"/>
      <c r="LRN866" s="464"/>
      <c r="LRO866" s="464"/>
      <c r="LRP866" s="464"/>
      <c r="LRQ866" s="464"/>
      <c r="LRR866" s="464"/>
      <c r="LRS866" s="464"/>
      <c r="LRT866" s="464"/>
      <c r="LRU866" s="464"/>
      <c r="LRV866" s="464"/>
      <c r="LRW866" s="464"/>
      <c r="LRX866" s="464"/>
      <c r="LRY866" s="464"/>
      <c r="LRZ866" s="464"/>
      <c r="LSA866" s="464"/>
      <c r="LSB866" s="464"/>
      <c r="LSC866" s="464"/>
      <c r="LSD866" s="464"/>
      <c r="LSE866" s="464"/>
      <c r="LSF866" s="464"/>
      <c r="LSG866" s="464"/>
      <c r="LSH866" s="464"/>
      <c r="LSI866" s="464"/>
      <c r="LSJ866" s="464"/>
      <c r="LSK866" s="464"/>
      <c r="LSL866" s="464"/>
      <c r="LSM866" s="464"/>
      <c r="LSN866" s="464"/>
      <c r="LSO866" s="464"/>
      <c r="LSP866" s="464"/>
      <c r="LSQ866" s="464"/>
      <c r="LSR866" s="464"/>
      <c r="LSS866" s="464"/>
      <c r="LST866" s="464"/>
      <c r="LSU866" s="464"/>
      <c r="LSV866" s="464"/>
      <c r="LSW866" s="464"/>
      <c r="LSX866" s="464"/>
      <c r="LSY866" s="464"/>
      <c r="LSZ866" s="464"/>
      <c r="LTA866" s="464"/>
      <c r="LTB866" s="464"/>
      <c r="LTC866" s="464"/>
      <c r="LTD866" s="464"/>
      <c r="LTE866" s="464"/>
      <c r="LTF866" s="464"/>
      <c r="LTG866" s="464"/>
      <c r="LTH866" s="464"/>
      <c r="LTI866" s="464"/>
      <c r="LTJ866" s="464"/>
      <c r="LTK866" s="464"/>
      <c r="LTL866" s="464"/>
      <c r="LTM866" s="464"/>
      <c r="LTN866" s="464"/>
      <c r="LTO866" s="464"/>
      <c r="LTP866" s="464"/>
      <c r="LTQ866" s="464"/>
      <c r="LTR866" s="464"/>
      <c r="LTS866" s="464"/>
      <c r="LTT866" s="464"/>
      <c r="LTU866" s="464"/>
      <c r="LTV866" s="464"/>
      <c r="LTW866" s="464"/>
      <c r="LTX866" s="464"/>
      <c r="LTY866" s="464"/>
      <c r="LTZ866" s="464"/>
      <c r="LUA866" s="464"/>
      <c r="LUB866" s="464"/>
      <c r="LUC866" s="464"/>
      <c r="LUD866" s="464"/>
      <c r="LUE866" s="464"/>
      <c r="LUF866" s="464"/>
      <c r="LUG866" s="464"/>
      <c r="LUH866" s="464"/>
      <c r="LUI866" s="464"/>
      <c r="LUJ866" s="464"/>
      <c r="LUK866" s="464"/>
      <c r="LUL866" s="464"/>
      <c r="LUM866" s="464"/>
      <c r="LUN866" s="464"/>
      <c r="LUO866" s="464"/>
      <c r="LUP866" s="464"/>
      <c r="LUQ866" s="464"/>
      <c r="LUR866" s="464"/>
      <c r="LUS866" s="464"/>
      <c r="LUT866" s="464"/>
      <c r="LUU866" s="464"/>
      <c r="LUV866" s="464"/>
      <c r="LUW866" s="464"/>
      <c r="LUX866" s="464"/>
      <c r="LUY866" s="464"/>
      <c r="LUZ866" s="464"/>
      <c r="LVA866" s="464"/>
      <c r="LVB866" s="464"/>
      <c r="LVC866" s="464"/>
      <c r="LVD866" s="464"/>
      <c r="LVE866" s="464"/>
      <c r="LVF866" s="464"/>
      <c r="LVG866" s="464"/>
      <c r="LVH866" s="464"/>
      <c r="LVI866" s="464"/>
      <c r="LVJ866" s="464"/>
      <c r="LVK866" s="464"/>
      <c r="LVL866" s="464"/>
      <c r="LVM866" s="464"/>
      <c r="LVN866" s="464"/>
      <c r="LVO866" s="464"/>
      <c r="LVP866" s="464"/>
      <c r="LVQ866" s="464"/>
      <c r="LVR866" s="464"/>
      <c r="LVS866" s="464"/>
      <c r="LVT866" s="464"/>
      <c r="LVU866" s="464"/>
      <c r="LVV866" s="464"/>
      <c r="LVW866" s="464"/>
      <c r="LVX866" s="464"/>
      <c r="LVY866" s="464"/>
      <c r="LVZ866" s="464"/>
      <c r="LWA866" s="464"/>
      <c r="LWB866" s="464"/>
      <c r="LWC866" s="464"/>
      <c r="LWD866" s="464"/>
      <c r="LWE866" s="464"/>
      <c r="LWF866" s="464"/>
      <c r="LWG866" s="464"/>
      <c r="LWH866" s="464"/>
      <c r="LWI866" s="464"/>
      <c r="LWJ866" s="464"/>
      <c r="LWK866" s="464"/>
      <c r="LWL866" s="464"/>
      <c r="LWM866" s="464"/>
      <c r="LWN866" s="464"/>
      <c r="LWO866" s="464"/>
      <c r="LWP866" s="464"/>
      <c r="LWQ866" s="464"/>
      <c r="LWR866" s="464"/>
      <c r="LWS866" s="464"/>
      <c r="LWT866" s="464"/>
      <c r="LWU866" s="464"/>
      <c r="LWV866" s="464"/>
      <c r="LWW866" s="464"/>
      <c r="LWX866" s="464"/>
      <c r="LWY866" s="464"/>
      <c r="LWZ866" s="464"/>
      <c r="LXA866" s="464"/>
      <c r="LXB866" s="464"/>
      <c r="LXC866" s="464"/>
      <c r="LXD866" s="464"/>
      <c r="LXE866" s="464"/>
      <c r="LXF866" s="464"/>
      <c r="LXG866" s="464"/>
      <c r="LXH866" s="464"/>
      <c r="LXI866" s="464"/>
      <c r="LXJ866" s="464"/>
      <c r="LXK866" s="464"/>
      <c r="LXL866" s="464"/>
      <c r="LXM866" s="464"/>
      <c r="LXN866" s="464"/>
      <c r="LXO866" s="464"/>
      <c r="LXP866" s="464"/>
      <c r="LXQ866" s="464"/>
      <c r="LXR866" s="464"/>
      <c r="LXS866" s="464"/>
      <c r="LXT866" s="464"/>
      <c r="LXU866" s="464"/>
      <c r="LXV866" s="464"/>
      <c r="LXW866" s="464"/>
      <c r="LXX866" s="464"/>
      <c r="LXY866" s="464"/>
      <c r="LXZ866" s="464"/>
      <c r="LYA866" s="464"/>
      <c r="LYB866" s="464"/>
      <c r="LYC866" s="464"/>
      <c r="LYD866" s="464"/>
      <c r="LYE866" s="464"/>
      <c r="LYF866" s="464"/>
      <c r="LYG866" s="464"/>
      <c r="LYH866" s="464"/>
      <c r="LYI866" s="464"/>
      <c r="LYJ866" s="464"/>
      <c r="LYK866" s="464"/>
      <c r="LYL866" s="464"/>
      <c r="LYM866" s="464"/>
      <c r="LYN866" s="464"/>
      <c r="LYO866" s="464"/>
      <c r="LYP866" s="464"/>
      <c r="LYQ866" s="464"/>
      <c r="LYR866" s="464"/>
      <c r="LYS866" s="464"/>
      <c r="LYT866" s="464"/>
      <c r="LYU866" s="464"/>
      <c r="LYV866" s="464"/>
      <c r="LYW866" s="464"/>
      <c r="LYX866" s="464"/>
      <c r="LYY866" s="464"/>
      <c r="LYZ866" s="464"/>
      <c r="LZA866" s="464"/>
      <c r="LZB866" s="464"/>
      <c r="LZC866" s="464"/>
      <c r="LZD866" s="464"/>
      <c r="LZE866" s="464"/>
      <c r="LZF866" s="464"/>
      <c r="LZG866" s="464"/>
      <c r="LZH866" s="464"/>
      <c r="LZI866" s="464"/>
      <c r="LZJ866" s="464"/>
      <c r="LZK866" s="464"/>
      <c r="LZL866" s="464"/>
      <c r="LZM866" s="464"/>
      <c r="LZN866" s="464"/>
      <c r="LZO866" s="464"/>
      <c r="LZP866" s="464"/>
      <c r="LZQ866" s="464"/>
      <c r="LZR866" s="464"/>
      <c r="LZS866" s="464"/>
      <c r="LZT866" s="464"/>
      <c r="LZU866" s="464"/>
      <c r="LZV866" s="464"/>
      <c r="LZW866" s="464"/>
      <c r="LZX866" s="464"/>
      <c r="LZY866" s="464"/>
      <c r="LZZ866" s="464"/>
      <c r="MAA866" s="464"/>
      <c r="MAB866" s="464"/>
      <c r="MAC866" s="464"/>
      <c r="MAD866" s="464"/>
      <c r="MAE866" s="464"/>
      <c r="MAF866" s="464"/>
      <c r="MAG866" s="464"/>
      <c r="MAH866" s="464"/>
      <c r="MAI866" s="464"/>
      <c r="MAJ866" s="464"/>
      <c r="MAK866" s="464"/>
      <c r="MAL866" s="464"/>
      <c r="MAM866" s="464"/>
      <c r="MAN866" s="464"/>
      <c r="MAO866" s="464"/>
      <c r="MAP866" s="464"/>
      <c r="MAQ866" s="464"/>
      <c r="MAR866" s="464"/>
      <c r="MAS866" s="464"/>
      <c r="MAT866" s="464"/>
      <c r="MAU866" s="464"/>
      <c r="MAV866" s="464"/>
      <c r="MAW866" s="464"/>
      <c r="MAX866" s="464"/>
      <c r="MAY866" s="464"/>
      <c r="MAZ866" s="464"/>
      <c r="MBA866" s="464"/>
      <c r="MBB866" s="464"/>
      <c r="MBC866" s="464"/>
      <c r="MBD866" s="464"/>
      <c r="MBE866" s="464"/>
      <c r="MBF866" s="464"/>
      <c r="MBG866" s="464"/>
      <c r="MBH866" s="464"/>
      <c r="MBI866" s="464"/>
      <c r="MBJ866" s="464"/>
      <c r="MBK866" s="464"/>
      <c r="MBL866" s="464"/>
      <c r="MBM866" s="464"/>
      <c r="MBN866" s="464"/>
      <c r="MBO866" s="464"/>
      <c r="MBP866" s="464"/>
      <c r="MBQ866" s="464"/>
      <c r="MBR866" s="464"/>
      <c r="MBS866" s="464"/>
      <c r="MBT866" s="464"/>
      <c r="MBU866" s="464"/>
      <c r="MBV866" s="464"/>
      <c r="MBW866" s="464"/>
      <c r="MBX866" s="464"/>
      <c r="MBY866" s="464"/>
      <c r="MBZ866" s="464"/>
      <c r="MCA866" s="464"/>
      <c r="MCB866" s="464"/>
      <c r="MCC866" s="464"/>
      <c r="MCD866" s="464"/>
      <c r="MCE866" s="464"/>
      <c r="MCF866" s="464"/>
      <c r="MCG866" s="464"/>
      <c r="MCH866" s="464"/>
      <c r="MCI866" s="464"/>
      <c r="MCJ866" s="464"/>
      <c r="MCK866" s="464"/>
      <c r="MCL866" s="464"/>
      <c r="MCM866" s="464"/>
      <c r="MCN866" s="464"/>
      <c r="MCO866" s="464"/>
      <c r="MCP866" s="464"/>
      <c r="MCQ866" s="464"/>
      <c r="MCR866" s="464"/>
      <c r="MCS866" s="464"/>
      <c r="MCT866" s="464"/>
      <c r="MCU866" s="464"/>
      <c r="MCV866" s="464"/>
      <c r="MCW866" s="464"/>
      <c r="MCX866" s="464"/>
      <c r="MCY866" s="464"/>
      <c r="MCZ866" s="464"/>
      <c r="MDA866" s="464"/>
      <c r="MDB866" s="464"/>
      <c r="MDC866" s="464"/>
      <c r="MDD866" s="464"/>
      <c r="MDE866" s="464"/>
      <c r="MDF866" s="464"/>
      <c r="MDG866" s="464"/>
      <c r="MDH866" s="464"/>
      <c r="MDI866" s="464"/>
      <c r="MDJ866" s="464"/>
      <c r="MDK866" s="464"/>
      <c r="MDL866" s="464"/>
      <c r="MDM866" s="464"/>
      <c r="MDN866" s="464"/>
      <c r="MDO866" s="464"/>
      <c r="MDP866" s="464"/>
      <c r="MDQ866" s="464"/>
      <c r="MDR866" s="464"/>
      <c r="MDS866" s="464"/>
      <c r="MDT866" s="464"/>
      <c r="MDU866" s="464"/>
      <c r="MDV866" s="464"/>
      <c r="MDW866" s="464"/>
      <c r="MDX866" s="464"/>
      <c r="MDY866" s="464"/>
      <c r="MDZ866" s="464"/>
      <c r="MEA866" s="464"/>
      <c r="MEB866" s="464"/>
      <c r="MEC866" s="464"/>
      <c r="MED866" s="464"/>
      <c r="MEE866" s="464"/>
      <c r="MEF866" s="464"/>
      <c r="MEG866" s="464"/>
      <c r="MEH866" s="464"/>
      <c r="MEI866" s="464"/>
      <c r="MEJ866" s="464"/>
      <c r="MEK866" s="464"/>
      <c r="MEL866" s="464"/>
      <c r="MEM866" s="464"/>
      <c r="MEN866" s="464"/>
      <c r="MEO866" s="464"/>
      <c r="MEP866" s="464"/>
      <c r="MEQ866" s="464"/>
      <c r="MER866" s="464"/>
      <c r="MES866" s="464"/>
      <c r="MET866" s="464"/>
      <c r="MEU866" s="464"/>
      <c r="MEV866" s="464"/>
      <c r="MEW866" s="464"/>
      <c r="MEX866" s="464"/>
      <c r="MEY866" s="464"/>
      <c r="MEZ866" s="464"/>
      <c r="MFA866" s="464"/>
      <c r="MFB866" s="464"/>
      <c r="MFC866" s="464"/>
      <c r="MFD866" s="464"/>
      <c r="MFE866" s="464"/>
      <c r="MFF866" s="464"/>
      <c r="MFG866" s="464"/>
      <c r="MFH866" s="464"/>
      <c r="MFI866" s="464"/>
      <c r="MFJ866" s="464"/>
      <c r="MFK866" s="464"/>
      <c r="MFL866" s="464"/>
      <c r="MFM866" s="464"/>
      <c r="MFN866" s="464"/>
      <c r="MFO866" s="464"/>
      <c r="MFP866" s="464"/>
      <c r="MFQ866" s="464"/>
      <c r="MFR866" s="464"/>
      <c r="MFS866" s="464"/>
      <c r="MFT866" s="464"/>
      <c r="MFU866" s="464"/>
      <c r="MFV866" s="464"/>
      <c r="MFW866" s="464"/>
      <c r="MFX866" s="464"/>
      <c r="MFY866" s="464"/>
      <c r="MFZ866" s="464"/>
      <c r="MGA866" s="464"/>
      <c r="MGB866" s="464"/>
      <c r="MGC866" s="464"/>
      <c r="MGD866" s="464"/>
      <c r="MGE866" s="464"/>
      <c r="MGF866" s="464"/>
      <c r="MGG866" s="464"/>
      <c r="MGH866" s="464"/>
      <c r="MGI866" s="464"/>
      <c r="MGJ866" s="464"/>
      <c r="MGK866" s="464"/>
      <c r="MGL866" s="464"/>
      <c r="MGM866" s="464"/>
      <c r="MGN866" s="464"/>
      <c r="MGO866" s="464"/>
      <c r="MGP866" s="464"/>
      <c r="MGQ866" s="464"/>
      <c r="MGR866" s="464"/>
      <c r="MGS866" s="464"/>
      <c r="MGT866" s="464"/>
      <c r="MGU866" s="464"/>
      <c r="MGV866" s="464"/>
      <c r="MGW866" s="464"/>
      <c r="MGX866" s="464"/>
      <c r="MGY866" s="464"/>
      <c r="MGZ866" s="464"/>
      <c r="MHA866" s="464"/>
      <c r="MHB866" s="464"/>
      <c r="MHC866" s="464"/>
      <c r="MHD866" s="464"/>
      <c r="MHE866" s="464"/>
      <c r="MHF866" s="464"/>
      <c r="MHG866" s="464"/>
      <c r="MHH866" s="464"/>
      <c r="MHI866" s="464"/>
      <c r="MHJ866" s="464"/>
      <c r="MHK866" s="464"/>
      <c r="MHL866" s="464"/>
      <c r="MHM866" s="464"/>
      <c r="MHN866" s="464"/>
      <c r="MHO866" s="464"/>
      <c r="MHP866" s="464"/>
      <c r="MHQ866" s="464"/>
      <c r="MHR866" s="464"/>
      <c r="MHS866" s="464"/>
      <c r="MHT866" s="464"/>
      <c r="MHU866" s="464"/>
      <c r="MHV866" s="464"/>
      <c r="MHW866" s="464"/>
      <c r="MHX866" s="464"/>
      <c r="MHY866" s="464"/>
      <c r="MHZ866" s="464"/>
      <c r="MIA866" s="464"/>
      <c r="MIB866" s="464"/>
      <c r="MIC866" s="464"/>
      <c r="MID866" s="464"/>
      <c r="MIE866" s="464"/>
      <c r="MIF866" s="464"/>
      <c r="MIG866" s="464"/>
      <c r="MIH866" s="464"/>
      <c r="MII866" s="464"/>
      <c r="MIJ866" s="464"/>
      <c r="MIK866" s="464"/>
      <c r="MIL866" s="464"/>
      <c r="MIM866" s="464"/>
      <c r="MIN866" s="464"/>
      <c r="MIO866" s="464"/>
      <c r="MIP866" s="464"/>
      <c r="MIQ866" s="464"/>
      <c r="MIR866" s="464"/>
      <c r="MIS866" s="464"/>
      <c r="MIT866" s="464"/>
      <c r="MIU866" s="464"/>
      <c r="MIV866" s="464"/>
      <c r="MIW866" s="464"/>
      <c r="MIX866" s="464"/>
      <c r="MIY866" s="464"/>
      <c r="MIZ866" s="464"/>
      <c r="MJA866" s="464"/>
      <c r="MJB866" s="464"/>
      <c r="MJC866" s="464"/>
      <c r="MJD866" s="464"/>
      <c r="MJE866" s="464"/>
      <c r="MJF866" s="464"/>
      <c r="MJG866" s="464"/>
      <c r="MJH866" s="464"/>
      <c r="MJI866" s="464"/>
      <c r="MJJ866" s="464"/>
      <c r="MJK866" s="464"/>
      <c r="MJL866" s="464"/>
      <c r="MJM866" s="464"/>
      <c r="MJN866" s="464"/>
      <c r="MJO866" s="464"/>
      <c r="MJP866" s="464"/>
      <c r="MJQ866" s="464"/>
      <c r="MJR866" s="464"/>
      <c r="MJS866" s="464"/>
      <c r="MJT866" s="464"/>
      <c r="MJU866" s="464"/>
      <c r="MJV866" s="464"/>
      <c r="MJW866" s="464"/>
      <c r="MJX866" s="464"/>
      <c r="MJY866" s="464"/>
      <c r="MJZ866" s="464"/>
      <c r="MKA866" s="464"/>
      <c r="MKB866" s="464"/>
      <c r="MKC866" s="464"/>
      <c r="MKD866" s="464"/>
      <c r="MKE866" s="464"/>
      <c r="MKF866" s="464"/>
      <c r="MKG866" s="464"/>
      <c r="MKH866" s="464"/>
      <c r="MKI866" s="464"/>
      <c r="MKJ866" s="464"/>
      <c r="MKK866" s="464"/>
      <c r="MKL866" s="464"/>
      <c r="MKM866" s="464"/>
      <c r="MKN866" s="464"/>
      <c r="MKO866" s="464"/>
      <c r="MKP866" s="464"/>
      <c r="MKQ866" s="464"/>
      <c r="MKR866" s="464"/>
      <c r="MKS866" s="464"/>
      <c r="MKT866" s="464"/>
      <c r="MKU866" s="464"/>
      <c r="MKV866" s="464"/>
      <c r="MKW866" s="464"/>
      <c r="MKX866" s="464"/>
      <c r="MKY866" s="464"/>
      <c r="MKZ866" s="464"/>
      <c r="MLA866" s="464"/>
      <c r="MLB866" s="464"/>
      <c r="MLC866" s="464"/>
      <c r="MLD866" s="464"/>
      <c r="MLE866" s="464"/>
      <c r="MLF866" s="464"/>
      <c r="MLG866" s="464"/>
      <c r="MLH866" s="464"/>
      <c r="MLI866" s="464"/>
      <c r="MLJ866" s="464"/>
      <c r="MLK866" s="464"/>
      <c r="MLL866" s="464"/>
      <c r="MLM866" s="464"/>
      <c r="MLN866" s="464"/>
      <c r="MLO866" s="464"/>
      <c r="MLP866" s="464"/>
      <c r="MLQ866" s="464"/>
      <c r="MLR866" s="464"/>
      <c r="MLS866" s="464"/>
      <c r="MLT866" s="464"/>
      <c r="MLU866" s="464"/>
      <c r="MLV866" s="464"/>
      <c r="MLW866" s="464"/>
      <c r="MLX866" s="464"/>
      <c r="MLY866" s="464"/>
      <c r="MLZ866" s="464"/>
      <c r="MMA866" s="464"/>
      <c r="MMB866" s="464"/>
      <c r="MMC866" s="464"/>
      <c r="MMD866" s="464"/>
      <c r="MME866" s="464"/>
      <c r="MMF866" s="464"/>
      <c r="MMG866" s="464"/>
      <c r="MMH866" s="464"/>
      <c r="MMI866" s="464"/>
      <c r="MMJ866" s="464"/>
      <c r="MMK866" s="464"/>
      <c r="MML866" s="464"/>
      <c r="MMM866" s="464"/>
      <c r="MMN866" s="464"/>
      <c r="MMO866" s="464"/>
      <c r="MMP866" s="464"/>
      <c r="MMQ866" s="464"/>
      <c r="MMR866" s="464"/>
      <c r="MMS866" s="464"/>
      <c r="MMT866" s="464"/>
      <c r="MMU866" s="464"/>
      <c r="MMV866" s="464"/>
      <c r="MMW866" s="464"/>
      <c r="MMX866" s="464"/>
      <c r="MMY866" s="464"/>
      <c r="MMZ866" s="464"/>
      <c r="MNA866" s="464"/>
      <c r="MNB866" s="464"/>
      <c r="MNC866" s="464"/>
      <c r="MND866" s="464"/>
      <c r="MNE866" s="464"/>
      <c r="MNF866" s="464"/>
      <c r="MNG866" s="464"/>
      <c r="MNH866" s="464"/>
      <c r="MNI866" s="464"/>
      <c r="MNJ866" s="464"/>
      <c r="MNK866" s="464"/>
      <c r="MNL866" s="464"/>
      <c r="MNM866" s="464"/>
      <c r="MNN866" s="464"/>
      <c r="MNO866" s="464"/>
      <c r="MNP866" s="464"/>
      <c r="MNQ866" s="464"/>
      <c r="MNR866" s="464"/>
      <c r="MNS866" s="464"/>
      <c r="MNT866" s="464"/>
      <c r="MNU866" s="464"/>
      <c r="MNV866" s="464"/>
      <c r="MNW866" s="464"/>
      <c r="MNX866" s="464"/>
      <c r="MNY866" s="464"/>
      <c r="MNZ866" s="464"/>
      <c r="MOA866" s="464"/>
      <c r="MOB866" s="464"/>
      <c r="MOC866" s="464"/>
      <c r="MOD866" s="464"/>
      <c r="MOE866" s="464"/>
      <c r="MOF866" s="464"/>
      <c r="MOG866" s="464"/>
      <c r="MOH866" s="464"/>
      <c r="MOI866" s="464"/>
      <c r="MOJ866" s="464"/>
      <c r="MOK866" s="464"/>
      <c r="MOL866" s="464"/>
      <c r="MOM866" s="464"/>
      <c r="MON866" s="464"/>
      <c r="MOO866" s="464"/>
      <c r="MOP866" s="464"/>
      <c r="MOQ866" s="464"/>
      <c r="MOR866" s="464"/>
      <c r="MOS866" s="464"/>
      <c r="MOT866" s="464"/>
      <c r="MOU866" s="464"/>
      <c r="MOV866" s="464"/>
      <c r="MOW866" s="464"/>
      <c r="MOX866" s="464"/>
      <c r="MOY866" s="464"/>
      <c r="MOZ866" s="464"/>
      <c r="MPA866" s="464"/>
      <c r="MPB866" s="464"/>
      <c r="MPC866" s="464"/>
      <c r="MPD866" s="464"/>
      <c r="MPE866" s="464"/>
      <c r="MPF866" s="464"/>
      <c r="MPG866" s="464"/>
      <c r="MPH866" s="464"/>
      <c r="MPI866" s="464"/>
      <c r="MPJ866" s="464"/>
      <c r="MPK866" s="464"/>
      <c r="MPL866" s="464"/>
      <c r="MPM866" s="464"/>
      <c r="MPN866" s="464"/>
      <c r="MPO866" s="464"/>
      <c r="MPP866" s="464"/>
      <c r="MPQ866" s="464"/>
      <c r="MPR866" s="464"/>
      <c r="MPS866" s="464"/>
      <c r="MPT866" s="464"/>
      <c r="MPU866" s="464"/>
      <c r="MPV866" s="464"/>
      <c r="MPW866" s="464"/>
      <c r="MPX866" s="464"/>
      <c r="MPY866" s="464"/>
      <c r="MPZ866" s="464"/>
      <c r="MQA866" s="464"/>
      <c r="MQB866" s="464"/>
      <c r="MQC866" s="464"/>
      <c r="MQD866" s="464"/>
      <c r="MQE866" s="464"/>
      <c r="MQF866" s="464"/>
      <c r="MQG866" s="464"/>
      <c r="MQH866" s="464"/>
      <c r="MQI866" s="464"/>
      <c r="MQJ866" s="464"/>
      <c r="MQK866" s="464"/>
      <c r="MQL866" s="464"/>
      <c r="MQM866" s="464"/>
      <c r="MQN866" s="464"/>
      <c r="MQO866" s="464"/>
      <c r="MQP866" s="464"/>
      <c r="MQQ866" s="464"/>
      <c r="MQR866" s="464"/>
      <c r="MQS866" s="464"/>
      <c r="MQT866" s="464"/>
      <c r="MQU866" s="464"/>
      <c r="MQV866" s="464"/>
      <c r="MQW866" s="464"/>
      <c r="MQX866" s="464"/>
      <c r="MQY866" s="464"/>
      <c r="MQZ866" s="464"/>
      <c r="MRA866" s="464"/>
      <c r="MRB866" s="464"/>
      <c r="MRC866" s="464"/>
      <c r="MRD866" s="464"/>
      <c r="MRE866" s="464"/>
      <c r="MRF866" s="464"/>
      <c r="MRG866" s="464"/>
      <c r="MRH866" s="464"/>
      <c r="MRI866" s="464"/>
      <c r="MRJ866" s="464"/>
      <c r="MRK866" s="464"/>
      <c r="MRL866" s="464"/>
      <c r="MRM866" s="464"/>
      <c r="MRN866" s="464"/>
      <c r="MRO866" s="464"/>
      <c r="MRP866" s="464"/>
      <c r="MRQ866" s="464"/>
      <c r="MRR866" s="464"/>
      <c r="MRS866" s="464"/>
      <c r="MRT866" s="464"/>
      <c r="MRU866" s="464"/>
      <c r="MRV866" s="464"/>
      <c r="MRW866" s="464"/>
      <c r="MRX866" s="464"/>
      <c r="MRY866" s="464"/>
      <c r="MRZ866" s="464"/>
      <c r="MSA866" s="464"/>
      <c r="MSB866" s="464"/>
      <c r="MSC866" s="464"/>
      <c r="MSD866" s="464"/>
      <c r="MSE866" s="464"/>
      <c r="MSF866" s="464"/>
      <c r="MSG866" s="464"/>
      <c r="MSH866" s="464"/>
      <c r="MSI866" s="464"/>
      <c r="MSJ866" s="464"/>
      <c r="MSK866" s="464"/>
      <c r="MSL866" s="464"/>
      <c r="MSM866" s="464"/>
      <c r="MSN866" s="464"/>
      <c r="MSO866" s="464"/>
      <c r="MSP866" s="464"/>
      <c r="MSQ866" s="464"/>
      <c r="MSR866" s="464"/>
      <c r="MSS866" s="464"/>
      <c r="MST866" s="464"/>
      <c r="MSU866" s="464"/>
      <c r="MSV866" s="464"/>
      <c r="MSW866" s="464"/>
      <c r="MSX866" s="464"/>
      <c r="MSY866" s="464"/>
      <c r="MSZ866" s="464"/>
      <c r="MTA866" s="464"/>
      <c r="MTB866" s="464"/>
      <c r="MTC866" s="464"/>
      <c r="MTD866" s="464"/>
      <c r="MTE866" s="464"/>
      <c r="MTF866" s="464"/>
      <c r="MTG866" s="464"/>
      <c r="MTH866" s="464"/>
      <c r="MTI866" s="464"/>
      <c r="MTJ866" s="464"/>
      <c r="MTK866" s="464"/>
      <c r="MTL866" s="464"/>
      <c r="MTM866" s="464"/>
      <c r="MTN866" s="464"/>
      <c r="MTO866" s="464"/>
      <c r="MTP866" s="464"/>
      <c r="MTQ866" s="464"/>
      <c r="MTR866" s="464"/>
      <c r="MTS866" s="464"/>
      <c r="MTT866" s="464"/>
      <c r="MTU866" s="464"/>
      <c r="MTV866" s="464"/>
      <c r="MTW866" s="464"/>
      <c r="MTX866" s="464"/>
      <c r="MTY866" s="464"/>
      <c r="MTZ866" s="464"/>
      <c r="MUA866" s="464"/>
      <c r="MUB866" s="464"/>
      <c r="MUC866" s="464"/>
      <c r="MUD866" s="464"/>
      <c r="MUE866" s="464"/>
      <c r="MUF866" s="464"/>
      <c r="MUG866" s="464"/>
      <c r="MUH866" s="464"/>
      <c r="MUI866" s="464"/>
      <c r="MUJ866" s="464"/>
      <c r="MUK866" s="464"/>
      <c r="MUL866" s="464"/>
      <c r="MUM866" s="464"/>
      <c r="MUN866" s="464"/>
      <c r="MUO866" s="464"/>
      <c r="MUP866" s="464"/>
      <c r="MUQ866" s="464"/>
      <c r="MUR866" s="464"/>
      <c r="MUS866" s="464"/>
      <c r="MUT866" s="464"/>
      <c r="MUU866" s="464"/>
      <c r="MUV866" s="464"/>
      <c r="MUW866" s="464"/>
      <c r="MUX866" s="464"/>
      <c r="MUY866" s="464"/>
      <c r="MUZ866" s="464"/>
      <c r="MVA866" s="464"/>
      <c r="MVB866" s="464"/>
      <c r="MVC866" s="464"/>
      <c r="MVD866" s="464"/>
      <c r="MVE866" s="464"/>
      <c r="MVF866" s="464"/>
      <c r="MVG866" s="464"/>
      <c r="MVH866" s="464"/>
      <c r="MVI866" s="464"/>
      <c r="MVJ866" s="464"/>
      <c r="MVK866" s="464"/>
      <c r="MVL866" s="464"/>
      <c r="MVM866" s="464"/>
      <c r="MVN866" s="464"/>
      <c r="MVO866" s="464"/>
      <c r="MVP866" s="464"/>
      <c r="MVQ866" s="464"/>
      <c r="MVR866" s="464"/>
      <c r="MVS866" s="464"/>
      <c r="MVT866" s="464"/>
      <c r="MVU866" s="464"/>
      <c r="MVV866" s="464"/>
      <c r="MVW866" s="464"/>
      <c r="MVX866" s="464"/>
      <c r="MVY866" s="464"/>
      <c r="MVZ866" s="464"/>
      <c r="MWA866" s="464"/>
      <c r="MWB866" s="464"/>
      <c r="MWC866" s="464"/>
      <c r="MWD866" s="464"/>
      <c r="MWE866" s="464"/>
      <c r="MWF866" s="464"/>
      <c r="MWG866" s="464"/>
      <c r="MWH866" s="464"/>
      <c r="MWI866" s="464"/>
      <c r="MWJ866" s="464"/>
      <c r="MWK866" s="464"/>
      <c r="MWL866" s="464"/>
      <c r="MWM866" s="464"/>
      <c r="MWN866" s="464"/>
      <c r="MWO866" s="464"/>
      <c r="MWP866" s="464"/>
      <c r="MWQ866" s="464"/>
      <c r="MWR866" s="464"/>
      <c r="MWS866" s="464"/>
      <c r="MWT866" s="464"/>
      <c r="MWU866" s="464"/>
      <c r="MWV866" s="464"/>
      <c r="MWW866" s="464"/>
      <c r="MWX866" s="464"/>
      <c r="MWY866" s="464"/>
      <c r="MWZ866" s="464"/>
      <c r="MXA866" s="464"/>
      <c r="MXB866" s="464"/>
      <c r="MXC866" s="464"/>
      <c r="MXD866" s="464"/>
      <c r="MXE866" s="464"/>
      <c r="MXF866" s="464"/>
      <c r="MXG866" s="464"/>
      <c r="MXH866" s="464"/>
      <c r="MXI866" s="464"/>
      <c r="MXJ866" s="464"/>
      <c r="MXK866" s="464"/>
      <c r="MXL866" s="464"/>
      <c r="MXM866" s="464"/>
      <c r="MXN866" s="464"/>
      <c r="MXO866" s="464"/>
      <c r="MXP866" s="464"/>
      <c r="MXQ866" s="464"/>
      <c r="MXR866" s="464"/>
      <c r="MXS866" s="464"/>
      <c r="MXT866" s="464"/>
      <c r="MXU866" s="464"/>
      <c r="MXV866" s="464"/>
      <c r="MXW866" s="464"/>
      <c r="MXX866" s="464"/>
      <c r="MXY866" s="464"/>
      <c r="MXZ866" s="464"/>
      <c r="MYA866" s="464"/>
      <c r="MYB866" s="464"/>
      <c r="MYC866" s="464"/>
      <c r="MYD866" s="464"/>
      <c r="MYE866" s="464"/>
      <c r="MYF866" s="464"/>
      <c r="MYG866" s="464"/>
      <c r="MYH866" s="464"/>
      <c r="MYI866" s="464"/>
      <c r="MYJ866" s="464"/>
      <c r="MYK866" s="464"/>
      <c r="MYL866" s="464"/>
      <c r="MYM866" s="464"/>
      <c r="MYN866" s="464"/>
      <c r="MYO866" s="464"/>
      <c r="MYP866" s="464"/>
      <c r="MYQ866" s="464"/>
      <c r="MYR866" s="464"/>
      <c r="MYS866" s="464"/>
      <c r="MYT866" s="464"/>
      <c r="MYU866" s="464"/>
      <c r="MYV866" s="464"/>
      <c r="MYW866" s="464"/>
      <c r="MYX866" s="464"/>
      <c r="MYY866" s="464"/>
      <c r="MYZ866" s="464"/>
      <c r="MZA866" s="464"/>
      <c r="MZB866" s="464"/>
      <c r="MZC866" s="464"/>
      <c r="MZD866" s="464"/>
      <c r="MZE866" s="464"/>
      <c r="MZF866" s="464"/>
      <c r="MZG866" s="464"/>
      <c r="MZH866" s="464"/>
      <c r="MZI866" s="464"/>
      <c r="MZJ866" s="464"/>
      <c r="MZK866" s="464"/>
      <c r="MZL866" s="464"/>
      <c r="MZM866" s="464"/>
      <c r="MZN866" s="464"/>
      <c r="MZO866" s="464"/>
      <c r="MZP866" s="464"/>
      <c r="MZQ866" s="464"/>
      <c r="MZR866" s="464"/>
      <c r="MZS866" s="464"/>
      <c r="MZT866" s="464"/>
      <c r="MZU866" s="464"/>
      <c r="MZV866" s="464"/>
      <c r="MZW866" s="464"/>
      <c r="MZX866" s="464"/>
      <c r="MZY866" s="464"/>
      <c r="MZZ866" s="464"/>
      <c r="NAA866" s="464"/>
      <c r="NAB866" s="464"/>
      <c r="NAC866" s="464"/>
      <c r="NAD866" s="464"/>
      <c r="NAE866" s="464"/>
      <c r="NAF866" s="464"/>
      <c r="NAG866" s="464"/>
      <c r="NAH866" s="464"/>
      <c r="NAI866" s="464"/>
      <c r="NAJ866" s="464"/>
      <c r="NAK866" s="464"/>
      <c r="NAL866" s="464"/>
      <c r="NAM866" s="464"/>
      <c r="NAN866" s="464"/>
      <c r="NAO866" s="464"/>
      <c r="NAP866" s="464"/>
      <c r="NAQ866" s="464"/>
      <c r="NAR866" s="464"/>
      <c r="NAS866" s="464"/>
      <c r="NAT866" s="464"/>
      <c r="NAU866" s="464"/>
      <c r="NAV866" s="464"/>
      <c r="NAW866" s="464"/>
      <c r="NAX866" s="464"/>
      <c r="NAY866" s="464"/>
      <c r="NAZ866" s="464"/>
      <c r="NBA866" s="464"/>
      <c r="NBB866" s="464"/>
      <c r="NBC866" s="464"/>
      <c r="NBD866" s="464"/>
      <c r="NBE866" s="464"/>
      <c r="NBF866" s="464"/>
      <c r="NBG866" s="464"/>
      <c r="NBH866" s="464"/>
      <c r="NBI866" s="464"/>
      <c r="NBJ866" s="464"/>
      <c r="NBK866" s="464"/>
      <c r="NBL866" s="464"/>
      <c r="NBM866" s="464"/>
      <c r="NBN866" s="464"/>
      <c r="NBO866" s="464"/>
      <c r="NBP866" s="464"/>
      <c r="NBQ866" s="464"/>
      <c r="NBR866" s="464"/>
      <c r="NBS866" s="464"/>
      <c r="NBT866" s="464"/>
      <c r="NBU866" s="464"/>
      <c r="NBV866" s="464"/>
      <c r="NBW866" s="464"/>
      <c r="NBX866" s="464"/>
      <c r="NBY866" s="464"/>
      <c r="NBZ866" s="464"/>
      <c r="NCA866" s="464"/>
      <c r="NCB866" s="464"/>
      <c r="NCC866" s="464"/>
      <c r="NCD866" s="464"/>
      <c r="NCE866" s="464"/>
      <c r="NCF866" s="464"/>
      <c r="NCG866" s="464"/>
      <c r="NCH866" s="464"/>
      <c r="NCI866" s="464"/>
      <c r="NCJ866" s="464"/>
      <c r="NCK866" s="464"/>
      <c r="NCL866" s="464"/>
      <c r="NCM866" s="464"/>
      <c r="NCN866" s="464"/>
      <c r="NCO866" s="464"/>
      <c r="NCP866" s="464"/>
      <c r="NCQ866" s="464"/>
      <c r="NCR866" s="464"/>
      <c r="NCS866" s="464"/>
      <c r="NCT866" s="464"/>
      <c r="NCU866" s="464"/>
      <c r="NCV866" s="464"/>
      <c r="NCW866" s="464"/>
      <c r="NCX866" s="464"/>
      <c r="NCY866" s="464"/>
      <c r="NCZ866" s="464"/>
      <c r="NDA866" s="464"/>
      <c r="NDB866" s="464"/>
      <c r="NDC866" s="464"/>
      <c r="NDD866" s="464"/>
      <c r="NDE866" s="464"/>
      <c r="NDF866" s="464"/>
      <c r="NDG866" s="464"/>
      <c r="NDH866" s="464"/>
      <c r="NDI866" s="464"/>
      <c r="NDJ866" s="464"/>
      <c r="NDK866" s="464"/>
      <c r="NDL866" s="464"/>
      <c r="NDM866" s="464"/>
      <c r="NDN866" s="464"/>
      <c r="NDO866" s="464"/>
      <c r="NDP866" s="464"/>
      <c r="NDQ866" s="464"/>
      <c r="NDR866" s="464"/>
      <c r="NDS866" s="464"/>
      <c r="NDT866" s="464"/>
      <c r="NDU866" s="464"/>
      <c r="NDV866" s="464"/>
      <c r="NDW866" s="464"/>
      <c r="NDX866" s="464"/>
      <c r="NDY866" s="464"/>
      <c r="NDZ866" s="464"/>
      <c r="NEA866" s="464"/>
      <c r="NEB866" s="464"/>
      <c r="NEC866" s="464"/>
      <c r="NED866" s="464"/>
      <c r="NEE866" s="464"/>
      <c r="NEF866" s="464"/>
      <c r="NEG866" s="464"/>
      <c r="NEH866" s="464"/>
      <c r="NEI866" s="464"/>
      <c r="NEJ866" s="464"/>
      <c r="NEK866" s="464"/>
      <c r="NEL866" s="464"/>
      <c r="NEM866" s="464"/>
      <c r="NEN866" s="464"/>
      <c r="NEO866" s="464"/>
      <c r="NEP866" s="464"/>
      <c r="NEQ866" s="464"/>
      <c r="NER866" s="464"/>
      <c r="NES866" s="464"/>
      <c r="NET866" s="464"/>
      <c r="NEU866" s="464"/>
      <c r="NEV866" s="464"/>
      <c r="NEW866" s="464"/>
      <c r="NEX866" s="464"/>
      <c r="NEY866" s="464"/>
      <c r="NEZ866" s="464"/>
      <c r="NFA866" s="464"/>
      <c r="NFB866" s="464"/>
      <c r="NFC866" s="464"/>
      <c r="NFD866" s="464"/>
      <c r="NFE866" s="464"/>
      <c r="NFF866" s="464"/>
      <c r="NFG866" s="464"/>
      <c r="NFH866" s="464"/>
      <c r="NFI866" s="464"/>
      <c r="NFJ866" s="464"/>
      <c r="NFK866" s="464"/>
      <c r="NFL866" s="464"/>
      <c r="NFM866" s="464"/>
      <c r="NFN866" s="464"/>
      <c r="NFO866" s="464"/>
      <c r="NFP866" s="464"/>
      <c r="NFQ866" s="464"/>
      <c r="NFR866" s="464"/>
      <c r="NFS866" s="464"/>
      <c r="NFT866" s="464"/>
      <c r="NFU866" s="464"/>
      <c r="NFV866" s="464"/>
      <c r="NFW866" s="464"/>
      <c r="NFX866" s="464"/>
      <c r="NFY866" s="464"/>
      <c r="NFZ866" s="464"/>
      <c r="NGA866" s="464"/>
      <c r="NGB866" s="464"/>
      <c r="NGC866" s="464"/>
      <c r="NGD866" s="464"/>
      <c r="NGE866" s="464"/>
      <c r="NGF866" s="464"/>
      <c r="NGG866" s="464"/>
      <c r="NGH866" s="464"/>
      <c r="NGI866" s="464"/>
      <c r="NGJ866" s="464"/>
      <c r="NGK866" s="464"/>
      <c r="NGL866" s="464"/>
      <c r="NGM866" s="464"/>
      <c r="NGN866" s="464"/>
      <c r="NGO866" s="464"/>
      <c r="NGP866" s="464"/>
      <c r="NGQ866" s="464"/>
      <c r="NGR866" s="464"/>
      <c r="NGS866" s="464"/>
      <c r="NGT866" s="464"/>
      <c r="NGU866" s="464"/>
      <c r="NGV866" s="464"/>
      <c r="NGW866" s="464"/>
      <c r="NGX866" s="464"/>
      <c r="NGY866" s="464"/>
      <c r="NGZ866" s="464"/>
      <c r="NHA866" s="464"/>
      <c r="NHB866" s="464"/>
      <c r="NHC866" s="464"/>
      <c r="NHD866" s="464"/>
      <c r="NHE866" s="464"/>
      <c r="NHF866" s="464"/>
      <c r="NHG866" s="464"/>
      <c r="NHH866" s="464"/>
      <c r="NHI866" s="464"/>
      <c r="NHJ866" s="464"/>
      <c r="NHK866" s="464"/>
      <c r="NHL866" s="464"/>
      <c r="NHM866" s="464"/>
      <c r="NHN866" s="464"/>
      <c r="NHO866" s="464"/>
      <c r="NHP866" s="464"/>
      <c r="NHQ866" s="464"/>
      <c r="NHR866" s="464"/>
      <c r="NHS866" s="464"/>
      <c r="NHT866" s="464"/>
      <c r="NHU866" s="464"/>
      <c r="NHV866" s="464"/>
      <c r="NHW866" s="464"/>
      <c r="NHX866" s="464"/>
      <c r="NHY866" s="464"/>
      <c r="NHZ866" s="464"/>
      <c r="NIA866" s="464"/>
      <c r="NIB866" s="464"/>
      <c r="NIC866" s="464"/>
      <c r="NID866" s="464"/>
      <c r="NIE866" s="464"/>
      <c r="NIF866" s="464"/>
      <c r="NIG866" s="464"/>
      <c r="NIH866" s="464"/>
      <c r="NII866" s="464"/>
      <c r="NIJ866" s="464"/>
      <c r="NIK866" s="464"/>
      <c r="NIL866" s="464"/>
      <c r="NIM866" s="464"/>
      <c r="NIN866" s="464"/>
      <c r="NIO866" s="464"/>
      <c r="NIP866" s="464"/>
      <c r="NIQ866" s="464"/>
      <c r="NIR866" s="464"/>
      <c r="NIS866" s="464"/>
      <c r="NIT866" s="464"/>
      <c r="NIU866" s="464"/>
      <c r="NIV866" s="464"/>
      <c r="NIW866" s="464"/>
      <c r="NIX866" s="464"/>
      <c r="NIY866" s="464"/>
      <c r="NIZ866" s="464"/>
      <c r="NJA866" s="464"/>
      <c r="NJB866" s="464"/>
      <c r="NJC866" s="464"/>
      <c r="NJD866" s="464"/>
      <c r="NJE866" s="464"/>
      <c r="NJF866" s="464"/>
      <c r="NJG866" s="464"/>
      <c r="NJH866" s="464"/>
      <c r="NJI866" s="464"/>
      <c r="NJJ866" s="464"/>
      <c r="NJK866" s="464"/>
      <c r="NJL866" s="464"/>
      <c r="NJM866" s="464"/>
      <c r="NJN866" s="464"/>
      <c r="NJO866" s="464"/>
      <c r="NJP866" s="464"/>
      <c r="NJQ866" s="464"/>
      <c r="NJR866" s="464"/>
      <c r="NJS866" s="464"/>
      <c r="NJT866" s="464"/>
      <c r="NJU866" s="464"/>
      <c r="NJV866" s="464"/>
      <c r="NJW866" s="464"/>
      <c r="NJX866" s="464"/>
      <c r="NJY866" s="464"/>
      <c r="NJZ866" s="464"/>
      <c r="NKA866" s="464"/>
      <c r="NKB866" s="464"/>
      <c r="NKC866" s="464"/>
      <c r="NKD866" s="464"/>
      <c r="NKE866" s="464"/>
      <c r="NKF866" s="464"/>
      <c r="NKG866" s="464"/>
      <c r="NKH866" s="464"/>
      <c r="NKI866" s="464"/>
      <c r="NKJ866" s="464"/>
      <c r="NKK866" s="464"/>
      <c r="NKL866" s="464"/>
      <c r="NKM866" s="464"/>
      <c r="NKN866" s="464"/>
      <c r="NKO866" s="464"/>
      <c r="NKP866" s="464"/>
      <c r="NKQ866" s="464"/>
      <c r="NKR866" s="464"/>
      <c r="NKS866" s="464"/>
      <c r="NKT866" s="464"/>
      <c r="NKU866" s="464"/>
      <c r="NKV866" s="464"/>
      <c r="NKW866" s="464"/>
      <c r="NKX866" s="464"/>
      <c r="NKY866" s="464"/>
      <c r="NKZ866" s="464"/>
      <c r="NLA866" s="464"/>
      <c r="NLB866" s="464"/>
      <c r="NLC866" s="464"/>
      <c r="NLD866" s="464"/>
      <c r="NLE866" s="464"/>
      <c r="NLF866" s="464"/>
      <c r="NLG866" s="464"/>
      <c r="NLH866" s="464"/>
      <c r="NLI866" s="464"/>
      <c r="NLJ866" s="464"/>
      <c r="NLK866" s="464"/>
      <c r="NLL866" s="464"/>
      <c r="NLM866" s="464"/>
      <c r="NLN866" s="464"/>
      <c r="NLO866" s="464"/>
      <c r="NLP866" s="464"/>
      <c r="NLQ866" s="464"/>
      <c r="NLR866" s="464"/>
      <c r="NLS866" s="464"/>
      <c r="NLT866" s="464"/>
      <c r="NLU866" s="464"/>
      <c r="NLV866" s="464"/>
      <c r="NLW866" s="464"/>
      <c r="NLX866" s="464"/>
      <c r="NLY866" s="464"/>
      <c r="NLZ866" s="464"/>
      <c r="NMA866" s="464"/>
      <c r="NMB866" s="464"/>
      <c r="NMC866" s="464"/>
      <c r="NMD866" s="464"/>
      <c r="NME866" s="464"/>
      <c r="NMF866" s="464"/>
      <c r="NMG866" s="464"/>
      <c r="NMH866" s="464"/>
      <c r="NMI866" s="464"/>
      <c r="NMJ866" s="464"/>
      <c r="NMK866" s="464"/>
      <c r="NML866" s="464"/>
      <c r="NMM866" s="464"/>
      <c r="NMN866" s="464"/>
      <c r="NMO866" s="464"/>
      <c r="NMP866" s="464"/>
      <c r="NMQ866" s="464"/>
      <c r="NMR866" s="464"/>
      <c r="NMS866" s="464"/>
      <c r="NMT866" s="464"/>
      <c r="NMU866" s="464"/>
      <c r="NMV866" s="464"/>
      <c r="NMW866" s="464"/>
      <c r="NMX866" s="464"/>
      <c r="NMY866" s="464"/>
      <c r="NMZ866" s="464"/>
      <c r="NNA866" s="464"/>
      <c r="NNB866" s="464"/>
      <c r="NNC866" s="464"/>
      <c r="NND866" s="464"/>
      <c r="NNE866" s="464"/>
      <c r="NNF866" s="464"/>
      <c r="NNG866" s="464"/>
      <c r="NNH866" s="464"/>
      <c r="NNI866" s="464"/>
      <c r="NNJ866" s="464"/>
      <c r="NNK866" s="464"/>
      <c r="NNL866" s="464"/>
      <c r="NNM866" s="464"/>
      <c r="NNN866" s="464"/>
      <c r="NNO866" s="464"/>
      <c r="NNP866" s="464"/>
      <c r="NNQ866" s="464"/>
      <c r="NNR866" s="464"/>
      <c r="NNS866" s="464"/>
      <c r="NNT866" s="464"/>
      <c r="NNU866" s="464"/>
      <c r="NNV866" s="464"/>
      <c r="NNW866" s="464"/>
      <c r="NNX866" s="464"/>
      <c r="NNY866" s="464"/>
      <c r="NNZ866" s="464"/>
      <c r="NOA866" s="464"/>
      <c r="NOB866" s="464"/>
      <c r="NOC866" s="464"/>
      <c r="NOD866" s="464"/>
      <c r="NOE866" s="464"/>
      <c r="NOF866" s="464"/>
      <c r="NOG866" s="464"/>
      <c r="NOH866" s="464"/>
      <c r="NOI866" s="464"/>
      <c r="NOJ866" s="464"/>
      <c r="NOK866" s="464"/>
      <c r="NOL866" s="464"/>
      <c r="NOM866" s="464"/>
      <c r="NON866" s="464"/>
      <c r="NOO866" s="464"/>
      <c r="NOP866" s="464"/>
      <c r="NOQ866" s="464"/>
      <c r="NOR866" s="464"/>
      <c r="NOS866" s="464"/>
      <c r="NOT866" s="464"/>
      <c r="NOU866" s="464"/>
      <c r="NOV866" s="464"/>
      <c r="NOW866" s="464"/>
      <c r="NOX866" s="464"/>
      <c r="NOY866" s="464"/>
      <c r="NOZ866" s="464"/>
      <c r="NPA866" s="464"/>
      <c r="NPB866" s="464"/>
      <c r="NPC866" s="464"/>
      <c r="NPD866" s="464"/>
      <c r="NPE866" s="464"/>
      <c r="NPF866" s="464"/>
      <c r="NPG866" s="464"/>
      <c r="NPH866" s="464"/>
      <c r="NPI866" s="464"/>
      <c r="NPJ866" s="464"/>
      <c r="NPK866" s="464"/>
      <c r="NPL866" s="464"/>
      <c r="NPM866" s="464"/>
      <c r="NPN866" s="464"/>
      <c r="NPO866" s="464"/>
      <c r="NPP866" s="464"/>
      <c r="NPQ866" s="464"/>
      <c r="NPR866" s="464"/>
      <c r="NPS866" s="464"/>
      <c r="NPT866" s="464"/>
      <c r="NPU866" s="464"/>
      <c r="NPV866" s="464"/>
      <c r="NPW866" s="464"/>
      <c r="NPX866" s="464"/>
      <c r="NPY866" s="464"/>
      <c r="NPZ866" s="464"/>
      <c r="NQA866" s="464"/>
      <c r="NQB866" s="464"/>
      <c r="NQC866" s="464"/>
      <c r="NQD866" s="464"/>
      <c r="NQE866" s="464"/>
      <c r="NQF866" s="464"/>
      <c r="NQG866" s="464"/>
      <c r="NQH866" s="464"/>
      <c r="NQI866" s="464"/>
      <c r="NQJ866" s="464"/>
      <c r="NQK866" s="464"/>
      <c r="NQL866" s="464"/>
      <c r="NQM866" s="464"/>
      <c r="NQN866" s="464"/>
      <c r="NQO866" s="464"/>
      <c r="NQP866" s="464"/>
      <c r="NQQ866" s="464"/>
      <c r="NQR866" s="464"/>
      <c r="NQS866" s="464"/>
      <c r="NQT866" s="464"/>
      <c r="NQU866" s="464"/>
      <c r="NQV866" s="464"/>
      <c r="NQW866" s="464"/>
      <c r="NQX866" s="464"/>
      <c r="NQY866" s="464"/>
      <c r="NQZ866" s="464"/>
      <c r="NRA866" s="464"/>
      <c r="NRB866" s="464"/>
      <c r="NRC866" s="464"/>
      <c r="NRD866" s="464"/>
      <c r="NRE866" s="464"/>
      <c r="NRF866" s="464"/>
      <c r="NRG866" s="464"/>
      <c r="NRH866" s="464"/>
      <c r="NRI866" s="464"/>
      <c r="NRJ866" s="464"/>
      <c r="NRK866" s="464"/>
      <c r="NRL866" s="464"/>
      <c r="NRM866" s="464"/>
      <c r="NRN866" s="464"/>
      <c r="NRO866" s="464"/>
      <c r="NRP866" s="464"/>
      <c r="NRQ866" s="464"/>
      <c r="NRR866" s="464"/>
      <c r="NRS866" s="464"/>
      <c r="NRT866" s="464"/>
      <c r="NRU866" s="464"/>
      <c r="NRV866" s="464"/>
      <c r="NRW866" s="464"/>
      <c r="NRX866" s="464"/>
      <c r="NRY866" s="464"/>
      <c r="NRZ866" s="464"/>
      <c r="NSA866" s="464"/>
      <c r="NSB866" s="464"/>
      <c r="NSC866" s="464"/>
      <c r="NSD866" s="464"/>
      <c r="NSE866" s="464"/>
      <c r="NSF866" s="464"/>
      <c r="NSG866" s="464"/>
      <c r="NSH866" s="464"/>
      <c r="NSI866" s="464"/>
      <c r="NSJ866" s="464"/>
      <c r="NSK866" s="464"/>
      <c r="NSL866" s="464"/>
      <c r="NSM866" s="464"/>
      <c r="NSN866" s="464"/>
      <c r="NSO866" s="464"/>
      <c r="NSP866" s="464"/>
      <c r="NSQ866" s="464"/>
      <c r="NSR866" s="464"/>
      <c r="NSS866" s="464"/>
      <c r="NST866" s="464"/>
      <c r="NSU866" s="464"/>
      <c r="NSV866" s="464"/>
      <c r="NSW866" s="464"/>
      <c r="NSX866" s="464"/>
      <c r="NSY866" s="464"/>
      <c r="NSZ866" s="464"/>
      <c r="NTA866" s="464"/>
      <c r="NTB866" s="464"/>
      <c r="NTC866" s="464"/>
      <c r="NTD866" s="464"/>
      <c r="NTE866" s="464"/>
      <c r="NTF866" s="464"/>
      <c r="NTG866" s="464"/>
      <c r="NTH866" s="464"/>
      <c r="NTI866" s="464"/>
      <c r="NTJ866" s="464"/>
      <c r="NTK866" s="464"/>
      <c r="NTL866" s="464"/>
      <c r="NTM866" s="464"/>
      <c r="NTN866" s="464"/>
      <c r="NTO866" s="464"/>
      <c r="NTP866" s="464"/>
      <c r="NTQ866" s="464"/>
      <c r="NTR866" s="464"/>
      <c r="NTS866" s="464"/>
      <c r="NTT866" s="464"/>
      <c r="NTU866" s="464"/>
      <c r="NTV866" s="464"/>
      <c r="NTW866" s="464"/>
      <c r="NTX866" s="464"/>
      <c r="NTY866" s="464"/>
      <c r="NTZ866" s="464"/>
      <c r="NUA866" s="464"/>
      <c r="NUB866" s="464"/>
      <c r="NUC866" s="464"/>
      <c r="NUD866" s="464"/>
      <c r="NUE866" s="464"/>
      <c r="NUF866" s="464"/>
      <c r="NUG866" s="464"/>
      <c r="NUH866" s="464"/>
      <c r="NUI866" s="464"/>
      <c r="NUJ866" s="464"/>
      <c r="NUK866" s="464"/>
      <c r="NUL866" s="464"/>
      <c r="NUM866" s="464"/>
      <c r="NUN866" s="464"/>
      <c r="NUO866" s="464"/>
      <c r="NUP866" s="464"/>
      <c r="NUQ866" s="464"/>
      <c r="NUR866" s="464"/>
      <c r="NUS866" s="464"/>
      <c r="NUT866" s="464"/>
      <c r="NUU866" s="464"/>
      <c r="NUV866" s="464"/>
      <c r="NUW866" s="464"/>
      <c r="NUX866" s="464"/>
      <c r="NUY866" s="464"/>
      <c r="NUZ866" s="464"/>
      <c r="NVA866" s="464"/>
      <c r="NVB866" s="464"/>
      <c r="NVC866" s="464"/>
      <c r="NVD866" s="464"/>
      <c r="NVE866" s="464"/>
      <c r="NVF866" s="464"/>
      <c r="NVG866" s="464"/>
      <c r="NVH866" s="464"/>
      <c r="NVI866" s="464"/>
      <c r="NVJ866" s="464"/>
      <c r="NVK866" s="464"/>
      <c r="NVL866" s="464"/>
      <c r="NVM866" s="464"/>
      <c r="NVN866" s="464"/>
      <c r="NVO866" s="464"/>
      <c r="NVP866" s="464"/>
      <c r="NVQ866" s="464"/>
      <c r="NVR866" s="464"/>
      <c r="NVS866" s="464"/>
      <c r="NVT866" s="464"/>
      <c r="NVU866" s="464"/>
      <c r="NVV866" s="464"/>
      <c r="NVW866" s="464"/>
      <c r="NVX866" s="464"/>
      <c r="NVY866" s="464"/>
      <c r="NVZ866" s="464"/>
      <c r="NWA866" s="464"/>
      <c r="NWB866" s="464"/>
      <c r="NWC866" s="464"/>
      <c r="NWD866" s="464"/>
      <c r="NWE866" s="464"/>
      <c r="NWF866" s="464"/>
      <c r="NWG866" s="464"/>
      <c r="NWH866" s="464"/>
      <c r="NWI866" s="464"/>
      <c r="NWJ866" s="464"/>
      <c r="NWK866" s="464"/>
      <c r="NWL866" s="464"/>
      <c r="NWM866" s="464"/>
      <c r="NWN866" s="464"/>
      <c r="NWO866" s="464"/>
      <c r="NWP866" s="464"/>
      <c r="NWQ866" s="464"/>
      <c r="NWR866" s="464"/>
      <c r="NWS866" s="464"/>
      <c r="NWT866" s="464"/>
      <c r="NWU866" s="464"/>
      <c r="NWV866" s="464"/>
      <c r="NWW866" s="464"/>
      <c r="NWX866" s="464"/>
      <c r="NWY866" s="464"/>
      <c r="NWZ866" s="464"/>
      <c r="NXA866" s="464"/>
      <c r="NXB866" s="464"/>
      <c r="NXC866" s="464"/>
      <c r="NXD866" s="464"/>
      <c r="NXE866" s="464"/>
      <c r="NXF866" s="464"/>
      <c r="NXG866" s="464"/>
      <c r="NXH866" s="464"/>
      <c r="NXI866" s="464"/>
      <c r="NXJ866" s="464"/>
      <c r="NXK866" s="464"/>
      <c r="NXL866" s="464"/>
      <c r="NXM866" s="464"/>
      <c r="NXN866" s="464"/>
      <c r="NXO866" s="464"/>
      <c r="NXP866" s="464"/>
      <c r="NXQ866" s="464"/>
      <c r="NXR866" s="464"/>
      <c r="NXS866" s="464"/>
      <c r="NXT866" s="464"/>
      <c r="NXU866" s="464"/>
      <c r="NXV866" s="464"/>
      <c r="NXW866" s="464"/>
      <c r="NXX866" s="464"/>
      <c r="NXY866" s="464"/>
      <c r="NXZ866" s="464"/>
      <c r="NYA866" s="464"/>
      <c r="NYB866" s="464"/>
      <c r="NYC866" s="464"/>
      <c r="NYD866" s="464"/>
      <c r="NYE866" s="464"/>
      <c r="NYF866" s="464"/>
      <c r="NYG866" s="464"/>
      <c r="NYH866" s="464"/>
      <c r="NYI866" s="464"/>
      <c r="NYJ866" s="464"/>
      <c r="NYK866" s="464"/>
      <c r="NYL866" s="464"/>
      <c r="NYM866" s="464"/>
      <c r="NYN866" s="464"/>
      <c r="NYO866" s="464"/>
      <c r="NYP866" s="464"/>
      <c r="NYQ866" s="464"/>
      <c r="NYR866" s="464"/>
      <c r="NYS866" s="464"/>
      <c r="NYT866" s="464"/>
      <c r="NYU866" s="464"/>
      <c r="NYV866" s="464"/>
      <c r="NYW866" s="464"/>
      <c r="NYX866" s="464"/>
      <c r="NYY866" s="464"/>
      <c r="NYZ866" s="464"/>
      <c r="NZA866" s="464"/>
      <c r="NZB866" s="464"/>
      <c r="NZC866" s="464"/>
      <c r="NZD866" s="464"/>
      <c r="NZE866" s="464"/>
      <c r="NZF866" s="464"/>
      <c r="NZG866" s="464"/>
      <c r="NZH866" s="464"/>
      <c r="NZI866" s="464"/>
      <c r="NZJ866" s="464"/>
      <c r="NZK866" s="464"/>
      <c r="NZL866" s="464"/>
      <c r="NZM866" s="464"/>
      <c r="NZN866" s="464"/>
      <c r="NZO866" s="464"/>
      <c r="NZP866" s="464"/>
      <c r="NZQ866" s="464"/>
      <c r="NZR866" s="464"/>
      <c r="NZS866" s="464"/>
      <c r="NZT866" s="464"/>
      <c r="NZU866" s="464"/>
      <c r="NZV866" s="464"/>
      <c r="NZW866" s="464"/>
      <c r="NZX866" s="464"/>
      <c r="NZY866" s="464"/>
      <c r="NZZ866" s="464"/>
      <c r="OAA866" s="464"/>
      <c r="OAB866" s="464"/>
      <c r="OAC866" s="464"/>
      <c r="OAD866" s="464"/>
      <c r="OAE866" s="464"/>
      <c r="OAF866" s="464"/>
      <c r="OAG866" s="464"/>
      <c r="OAH866" s="464"/>
      <c r="OAI866" s="464"/>
      <c r="OAJ866" s="464"/>
      <c r="OAK866" s="464"/>
      <c r="OAL866" s="464"/>
      <c r="OAM866" s="464"/>
      <c r="OAN866" s="464"/>
      <c r="OAO866" s="464"/>
      <c r="OAP866" s="464"/>
      <c r="OAQ866" s="464"/>
      <c r="OAR866" s="464"/>
      <c r="OAS866" s="464"/>
      <c r="OAT866" s="464"/>
      <c r="OAU866" s="464"/>
      <c r="OAV866" s="464"/>
      <c r="OAW866" s="464"/>
      <c r="OAX866" s="464"/>
      <c r="OAY866" s="464"/>
      <c r="OAZ866" s="464"/>
      <c r="OBA866" s="464"/>
      <c r="OBB866" s="464"/>
      <c r="OBC866" s="464"/>
      <c r="OBD866" s="464"/>
      <c r="OBE866" s="464"/>
      <c r="OBF866" s="464"/>
      <c r="OBG866" s="464"/>
      <c r="OBH866" s="464"/>
      <c r="OBI866" s="464"/>
      <c r="OBJ866" s="464"/>
      <c r="OBK866" s="464"/>
      <c r="OBL866" s="464"/>
      <c r="OBM866" s="464"/>
      <c r="OBN866" s="464"/>
      <c r="OBO866" s="464"/>
      <c r="OBP866" s="464"/>
      <c r="OBQ866" s="464"/>
      <c r="OBR866" s="464"/>
      <c r="OBS866" s="464"/>
      <c r="OBT866" s="464"/>
      <c r="OBU866" s="464"/>
      <c r="OBV866" s="464"/>
      <c r="OBW866" s="464"/>
      <c r="OBX866" s="464"/>
      <c r="OBY866" s="464"/>
      <c r="OBZ866" s="464"/>
      <c r="OCA866" s="464"/>
      <c r="OCB866" s="464"/>
      <c r="OCC866" s="464"/>
      <c r="OCD866" s="464"/>
      <c r="OCE866" s="464"/>
      <c r="OCF866" s="464"/>
      <c r="OCG866" s="464"/>
      <c r="OCH866" s="464"/>
      <c r="OCI866" s="464"/>
      <c r="OCJ866" s="464"/>
      <c r="OCK866" s="464"/>
      <c r="OCL866" s="464"/>
      <c r="OCM866" s="464"/>
      <c r="OCN866" s="464"/>
      <c r="OCO866" s="464"/>
      <c r="OCP866" s="464"/>
      <c r="OCQ866" s="464"/>
      <c r="OCR866" s="464"/>
      <c r="OCS866" s="464"/>
      <c r="OCT866" s="464"/>
      <c r="OCU866" s="464"/>
      <c r="OCV866" s="464"/>
      <c r="OCW866" s="464"/>
      <c r="OCX866" s="464"/>
      <c r="OCY866" s="464"/>
      <c r="OCZ866" s="464"/>
      <c r="ODA866" s="464"/>
      <c r="ODB866" s="464"/>
      <c r="ODC866" s="464"/>
      <c r="ODD866" s="464"/>
      <c r="ODE866" s="464"/>
      <c r="ODF866" s="464"/>
      <c r="ODG866" s="464"/>
      <c r="ODH866" s="464"/>
      <c r="ODI866" s="464"/>
      <c r="ODJ866" s="464"/>
      <c r="ODK866" s="464"/>
      <c r="ODL866" s="464"/>
      <c r="ODM866" s="464"/>
      <c r="ODN866" s="464"/>
      <c r="ODO866" s="464"/>
      <c r="ODP866" s="464"/>
      <c r="ODQ866" s="464"/>
      <c r="ODR866" s="464"/>
      <c r="ODS866" s="464"/>
      <c r="ODT866" s="464"/>
      <c r="ODU866" s="464"/>
      <c r="ODV866" s="464"/>
      <c r="ODW866" s="464"/>
      <c r="ODX866" s="464"/>
      <c r="ODY866" s="464"/>
      <c r="ODZ866" s="464"/>
      <c r="OEA866" s="464"/>
      <c r="OEB866" s="464"/>
      <c r="OEC866" s="464"/>
      <c r="OED866" s="464"/>
      <c r="OEE866" s="464"/>
      <c r="OEF866" s="464"/>
      <c r="OEG866" s="464"/>
      <c r="OEH866" s="464"/>
      <c r="OEI866" s="464"/>
      <c r="OEJ866" s="464"/>
      <c r="OEK866" s="464"/>
      <c r="OEL866" s="464"/>
      <c r="OEM866" s="464"/>
      <c r="OEN866" s="464"/>
      <c r="OEO866" s="464"/>
      <c r="OEP866" s="464"/>
      <c r="OEQ866" s="464"/>
      <c r="OER866" s="464"/>
      <c r="OES866" s="464"/>
      <c r="OET866" s="464"/>
      <c r="OEU866" s="464"/>
      <c r="OEV866" s="464"/>
      <c r="OEW866" s="464"/>
      <c r="OEX866" s="464"/>
      <c r="OEY866" s="464"/>
      <c r="OEZ866" s="464"/>
      <c r="OFA866" s="464"/>
      <c r="OFB866" s="464"/>
      <c r="OFC866" s="464"/>
      <c r="OFD866" s="464"/>
      <c r="OFE866" s="464"/>
      <c r="OFF866" s="464"/>
      <c r="OFG866" s="464"/>
      <c r="OFH866" s="464"/>
      <c r="OFI866" s="464"/>
      <c r="OFJ866" s="464"/>
      <c r="OFK866" s="464"/>
      <c r="OFL866" s="464"/>
      <c r="OFM866" s="464"/>
      <c r="OFN866" s="464"/>
      <c r="OFO866" s="464"/>
      <c r="OFP866" s="464"/>
      <c r="OFQ866" s="464"/>
      <c r="OFR866" s="464"/>
      <c r="OFS866" s="464"/>
      <c r="OFT866" s="464"/>
      <c r="OFU866" s="464"/>
      <c r="OFV866" s="464"/>
      <c r="OFW866" s="464"/>
      <c r="OFX866" s="464"/>
      <c r="OFY866" s="464"/>
      <c r="OFZ866" s="464"/>
      <c r="OGA866" s="464"/>
      <c r="OGB866" s="464"/>
      <c r="OGC866" s="464"/>
      <c r="OGD866" s="464"/>
      <c r="OGE866" s="464"/>
      <c r="OGF866" s="464"/>
      <c r="OGG866" s="464"/>
      <c r="OGH866" s="464"/>
      <c r="OGI866" s="464"/>
      <c r="OGJ866" s="464"/>
      <c r="OGK866" s="464"/>
      <c r="OGL866" s="464"/>
      <c r="OGM866" s="464"/>
      <c r="OGN866" s="464"/>
      <c r="OGO866" s="464"/>
      <c r="OGP866" s="464"/>
      <c r="OGQ866" s="464"/>
      <c r="OGR866" s="464"/>
      <c r="OGS866" s="464"/>
      <c r="OGT866" s="464"/>
      <c r="OGU866" s="464"/>
      <c r="OGV866" s="464"/>
      <c r="OGW866" s="464"/>
      <c r="OGX866" s="464"/>
      <c r="OGY866" s="464"/>
      <c r="OGZ866" s="464"/>
      <c r="OHA866" s="464"/>
      <c r="OHB866" s="464"/>
      <c r="OHC866" s="464"/>
      <c r="OHD866" s="464"/>
      <c r="OHE866" s="464"/>
      <c r="OHF866" s="464"/>
      <c r="OHG866" s="464"/>
      <c r="OHH866" s="464"/>
      <c r="OHI866" s="464"/>
      <c r="OHJ866" s="464"/>
      <c r="OHK866" s="464"/>
      <c r="OHL866" s="464"/>
      <c r="OHM866" s="464"/>
      <c r="OHN866" s="464"/>
      <c r="OHO866" s="464"/>
      <c r="OHP866" s="464"/>
      <c r="OHQ866" s="464"/>
      <c r="OHR866" s="464"/>
      <c r="OHS866" s="464"/>
      <c r="OHT866" s="464"/>
      <c r="OHU866" s="464"/>
      <c r="OHV866" s="464"/>
      <c r="OHW866" s="464"/>
      <c r="OHX866" s="464"/>
      <c r="OHY866" s="464"/>
      <c r="OHZ866" s="464"/>
      <c r="OIA866" s="464"/>
      <c r="OIB866" s="464"/>
      <c r="OIC866" s="464"/>
      <c r="OID866" s="464"/>
      <c r="OIE866" s="464"/>
      <c r="OIF866" s="464"/>
      <c r="OIG866" s="464"/>
      <c r="OIH866" s="464"/>
      <c r="OII866" s="464"/>
      <c r="OIJ866" s="464"/>
      <c r="OIK866" s="464"/>
      <c r="OIL866" s="464"/>
      <c r="OIM866" s="464"/>
      <c r="OIN866" s="464"/>
      <c r="OIO866" s="464"/>
      <c r="OIP866" s="464"/>
      <c r="OIQ866" s="464"/>
      <c r="OIR866" s="464"/>
      <c r="OIS866" s="464"/>
      <c r="OIT866" s="464"/>
      <c r="OIU866" s="464"/>
      <c r="OIV866" s="464"/>
      <c r="OIW866" s="464"/>
      <c r="OIX866" s="464"/>
      <c r="OIY866" s="464"/>
      <c r="OIZ866" s="464"/>
      <c r="OJA866" s="464"/>
      <c r="OJB866" s="464"/>
      <c r="OJC866" s="464"/>
      <c r="OJD866" s="464"/>
      <c r="OJE866" s="464"/>
      <c r="OJF866" s="464"/>
      <c r="OJG866" s="464"/>
      <c r="OJH866" s="464"/>
      <c r="OJI866" s="464"/>
      <c r="OJJ866" s="464"/>
      <c r="OJK866" s="464"/>
      <c r="OJL866" s="464"/>
      <c r="OJM866" s="464"/>
      <c r="OJN866" s="464"/>
      <c r="OJO866" s="464"/>
      <c r="OJP866" s="464"/>
      <c r="OJQ866" s="464"/>
      <c r="OJR866" s="464"/>
      <c r="OJS866" s="464"/>
      <c r="OJT866" s="464"/>
      <c r="OJU866" s="464"/>
      <c r="OJV866" s="464"/>
      <c r="OJW866" s="464"/>
      <c r="OJX866" s="464"/>
      <c r="OJY866" s="464"/>
      <c r="OJZ866" s="464"/>
      <c r="OKA866" s="464"/>
      <c r="OKB866" s="464"/>
      <c r="OKC866" s="464"/>
      <c r="OKD866" s="464"/>
      <c r="OKE866" s="464"/>
      <c r="OKF866" s="464"/>
      <c r="OKG866" s="464"/>
      <c r="OKH866" s="464"/>
      <c r="OKI866" s="464"/>
      <c r="OKJ866" s="464"/>
      <c r="OKK866" s="464"/>
      <c r="OKL866" s="464"/>
      <c r="OKM866" s="464"/>
      <c r="OKN866" s="464"/>
      <c r="OKO866" s="464"/>
      <c r="OKP866" s="464"/>
      <c r="OKQ866" s="464"/>
      <c r="OKR866" s="464"/>
      <c r="OKS866" s="464"/>
      <c r="OKT866" s="464"/>
      <c r="OKU866" s="464"/>
      <c r="OKV866" s="464"/>
      <c r="OKW866" s="464"/>
      <c r="OKX866" s="464"/>
      <c r="OKY866" s="464"/>
      <c r="OKZ866" s="464"/>
      <c r="OLA866" s="464"/>
      <c r="OLB866" s="464"/>
      <c r="OLC866" s="464"/>
      <c r="OLD866" s="464"/>
      <c r="OLE866" s="464"/>
      <c r="OLF866" s="464"/>
      <c r="OLG866" s="464"/>
      <c r="OLH866" s="464"/>
      <c r="OLI866" s="464"/>
      <c r="OLJ866" s="464"/>
      <c r="OLK866" s="464"/>
      <c r="OLL866" s="464"/>
      <c r="OLM866" s="464"/>
      <c r="OLN866" s="464"/>
      <c r="OLO866" s="464"/>
      <c r="OLP866" s="464"/>
      <c r="OLQ866" s="464"/>
      <c r="OLR866" s="464"/>
      <c r="OLS866" s="464"/>
      <c r="OLT866" s="464"/>
      <c r="OLU866" s="464"/>
      <c r="OLV866" s="464"/>
      <c r="OLW866" s="464"/>
      <c r="OLX866" s="464"/>
      <c r="OLY866" s="464"/>
      <c r="OLZ866" s="464"/>
      <c r="OMA866" s="464"/>
      <c r="OMB866" s="464"/>
      <c r="OMC866" s="464"/>
      <c r="OMD866" s="464"/>
      <c r="OME866" s="464"/>
      <c r="OMF866" s="464"/>
      <c r="OMG866" s="464"/>
      <c r="OMH866" s="464"/>
      <c r="OMI866" s="464"/>
      <c r="OMJ866" s="464"/>
      <c r="OMK866" s="464"/>
      <c r="OML866" s="464"/>
      <c r="OMM866" s="464"/>
      <c r="OMN866" s="464"/>
      <c r="OMO866" s="464"/>
      <c r="OMP866" s="464"/>
      <c r="OMQ866" s="464"/>
      <c r="OMR866" s="464"/>
      <c r="OMS866" s="464"/>
      <c r="OMT866" s="464"/>
      <c r="OMU866" s="464"/>
      <c r="OMV866" s="464"/>
      <c r="OMW866" s="464"/>
      <c r="OMX866" s="464"/>
      <c r="OMY866" s="464"/>
      <c r="OMZ866" s="464"/>
      <c r="ONA866" s="464"/>
      <c r="ONB866" s="464"/>
      <c r="ONC866" s="464"/>
      <c r="OND866" s="464"/>
      <c r="ONE866" s="464"/>
      <c r="ONF866" s="464"/>
      <c r="ONG866" s="464"/>
      <c r="ONH866" s="464"/>
      <c r="ONI866" s="464"/>
      <c r="ONJ866" s="464"/>
      <c r="ONK866" s="464"/>
      <c r="ONL866" s="464"/>
      <c r="ONM866" s="464"/>
      <c r="ONN866" s="464"/>
      <c r="ONO866" s="464"/>
      <c r="ONP866" s="464"/>
      <c r="ONQ866" s="464"/>
      <c r="ONR866" s="464"/>
      <c r="ONS866" s="464"/>
      <c r="ONT866" s="464"/>
      <c r="ONU866" s="464"/>
      <c r="ONV866" s="464"/>
      <c r="ONW866" s="464"/>
      <c r="ONX866" s="464"/>
      <c r="ONY866" s="464"/>
      <c r="ONZ866" s="464"/>
      <c r="OOA866" s="464"/>
      <c r="OOB866" s="464"/>
      <c r="OOC866" s="464"/>
      <c r="OOD866" s="464"/>
      <c r="OOE866" s="464"/>
      <c r="OOF866" s="464"/>
      <c r="OOG866" s="464"/>
      <c r="OOH866" s="464"/>
      <c r="OOI866" s="464"/>
      <c r="OOJ866" s="464"/>
      <c r="OOK866" s="464"/>
      <c r="OOL866" s="464"/>
      <c r="OOM866" s="464"/>
      <c r="OON866" s="464"/>
      <c r="OOO866" s="464"/>
      <c r="OOP866" s="464"/>
      <c r="OOQ866" s="464"/>
      <c r="OOR866" s="464"/>
      <c r="OOS866" s="464"/>
      <c r="OOT866" s="464"/>
      <c r="OOU866" s="464"/>
      <c r="OOV866" s="464"/>
      <c r="OOW866" s="464"/>
      <c r="OOX866" s="464"/>
      <c r="OOY866" s="464"/>
      <c r="OOZ866" s="464"/>
      <c r="OPA866" s="464"/>
      <c r="OPB866" s="464"/>
      <c r="OPC866" s="464"/>
      <c r="OPD866" s="464"/>
      <c r="OPE866" s="464"/>
      <c r="OPF866" s="464"/>
      <c r="OPG866" s="464"/>
      <c r="OPH866" s="464"/>
      <c r="OPI866" s="464"/>
      <c r="OPJ866" s="464"/>
      <c r="OPK866" s="464"/>
      <c r="OPL866" s="464"/>
      <c r="OPM866" s="464"/>
      <c r="OPN866" s="464"/>
      <c r="OPO866" s="464"/>
      <c r="OPP866" s="464"/>
      <c r="OPQ866" s="464"/>
      <c r="OPR866" s="464"/>
      <c r="OPS866" s="464"/>
      <c r="OPT866" s="464"/>
      <c r="OPU866" s="464"/>
      <c r="OPV866" s="464"/>
      <c r="OPW866" s="464"/>
      <c r="OPX866" s="464"/>
      <c r="OPY866" s="464"/>
      <c r="OPZ866" s="464"/>
      <c r="OQA866" s="464"/>
      <c r="OQB866" s="464"/>
      <c r="OQC866" s="464"/>
      <c r="OQD866" s="464"/>
      <c r="OQE866" s="464"/>
      <c r="OQF866" s="464"/>
      <c r="OQG866" s="464"/>
      <c r="OQH866" s="464"/>
      <c r="OQI866" s="464"/>
      <c r="OQJ866" s="464"/>
      <c r="OQK866" s="464"/>
      <c r="OQL866" s="464"/>
      <c r="OQM866" s="464"/>
      <c r="OQN866" s="464"/>
      <c r="OQO866" s="464"/>
      <c r="OQP866" s="464"/>
      <c r="OQQ866" s="464"/>
      <c r="OQR866" s="464"/>
      <c r="OQS866" s="464"/>
      <c r="OQT866" s="464"/>
      <c r="OQU866" s="464"/>
      <c r="OQV866" s="464"/>
      <c r="OQW866" s="464"/>
      <c r="OQX866" s="464"/>
      <c r="OQY866" s="464"/>
      <c r="OQZ866" s="464"/>
      <c r="ORA866" s="464"/>
      <c r="ORB866" s="464"/>
      <c r="ORC866" s="464"/>
      <c r="ORD866" s="464"/>
      <c r="ORE866" s="464"/>
      <c r="ORF866" s="464"/>
      <c r="ORG866" s="464"/>
      <c r="ORH866" s="464"/>
      <c r="ORI866" s="464"/>
      <c r="ORJ866" s="464"/>
      <c r="ORK866" s="464"/>
      <c r="ORL866" s="464"/>
      <c r="ORM866" s="464"/>
      <c r="ORN866" s="464"/>
      <c r="ORO866" s="464"/>
      <c r="ORP866" s="464"/>
      <c r="ORQ866" s="464"/>
      <c r="ORR866" s="464"/>
      <c r="ORS866" s="464"/>
      <c r="ORT866" s="464"/>
      <c r="ORU866" s="464"/>
      <c r="ORV866" s="464"/>
      <c r="ORW866" s="464"/>
      <c r="ORX866" s="464"/>
      <c r="ORY866" s="464"/>
      <c r="ORZ866" s="464"/>
      <c r="OSA866" s="464"/>
      <c r="OSB866" s="464"/>
      <c r="OSC866" s="464"/>
      <c r="OSD866" s="464"/>
      <c r="OSE866" s="464"/>
      <c r="OSF866" s="464"/>
      <c r="OSG866" s="464"/>
      <c r="OSH866" s="464"/>
      <c r="OSI866" s="464"/>
      <c r="OSJ866" s="464"/>
      <c r="OSK866" s="464"/>
      <c r="OSL866" s="464"/>
      <c r="OSM866" s="464"/>
      <c r="OSN866" s="464"/>
      <c r="OSO866" s="464"/>
      <c r="OSP866" s="464"/>
      <c r="OSQ866" s="464"/>
      <c r="OSR866" s="464"/>
      <c r="OSS866" s="464"/>
      <c r="OST866" s="464"/>
      <c r="OSU866" s="464"/>
      <c r="OSV866" s="464"/>
      <c r="OSW866" s="464"/>
      <c r="OSX866" s="464"/>
      <c r="OSY866" s="464"/>
      <c r="OSZ866" s="464"/>
      <c r="OTA866" s="464"/>
      <c r="OTB866" s="464"/>
      <c r="OTC866" s="464"/>
      <c r="OTD866" s="464"/>
      <c r="OTE866" s="464"/>
      <c r="OTF866" s="464"/>
      <c r="OTG866" s="464"/>
      <c r="OTH866" s="464"/>
      <c r="OTI866" s="464"/>
      <c r="OTJ866" s="464"/>
      <c r="OTK866" s="464"/>
      <c r="OTL866" s="464"/>
      <c r="OTM866" s="464"/>
      <c r="OTN866" s="464"/>
      <c r="OTO866" s="464"/>
      <c r="OTP866" s="464"/>
      <c r="OTQ866" s="464"/>
      <c r="OTR866" s="464"/>
      <c r="OTS866" s="464"/>
      <c r="OTT866" s="464"/>
      <c r="OTU866" s="464"/>
      <c r="OTV866" s="464"/>
      <c r="OTW866" s="464"/>
      <c r="OTX866" s="464"/>
      <c r="OTY866" s="464"/>
      <c r="OTZ866" s="464"/>
      <c r="OUA866" s="464"/>
      <c r="OUB866" s="464"/>
      <c r="OUC866" s="464"/>
      <c r="OUD866" s="464"/>
      <c r="OUE866" s="464"/>
      <c r="OUF866" s="464"/>
      <c r="OUG866" s="464"/>
      <c r="OUH866" s="464"/>
      <c r="OUI866" s="464"/>
      <c r="OUJ866" s="464"/>
      <c r="OUK866" s="464"/>
      <c r="OUL866" s="464"/>
      <c r="OUM866" s="464"/>
      <c r="OUN866" s="464"/>
      <c r="OUO866" s="464"/>
      <c r="OUP866" s="464"/>
      <c r="OUQ866" s="464"/>
      <c r="OUR866" s="464"/>
      <c r="OUS866" s="464"/>
      <c r="OUT866" s="464"/>
      <c r="OUU866" s="464"/>
      <c r="OUV866" s="464"/>
      <c r="OUW866" s="464"/>
      <c r="OUX866" s="464"/>
      <c r="OUY866" s="464"/>
      <c r="OUZ866" s="464"/>
      <c r="OVA866" s="464"/>
      <c r="OVB866" s="464"/>
      <c r="OVC866" s="464"/>
      <c r="OVD866" s="464"/>
      <c r="OVE866" s="464"/>
      <c r="OVF866" s="464"/>
      <c r="OVG866" s="464"/>
      <c r="OVH866" s="464"/>
      <c r="OVI866" s="464"/>
      <c r="OVJ866" s="464"/>
      <c r="OVK866" s="464"/>
      <c r="OVL866" s="464"/>
      <c r="OVM866" s="464"/>
      <c r="OVN866" s="464"/>
      <c r="OVO866" s="464"/>
      <c r="OVP866" s="464"/>
      <c r="OVQ866" s="464"/>
      <c r="OVR866" s="464"/>
      <c r="OVS866" s="464"/>
      <c r="OVT866" s="464"/>
      <c r="OVU866" s="464"/>
      <c r="OVV866" s="464"/>
      <c r="OVW866" s="464"/>
      <c r="OVX866" s="464"/>
      <c r="OVY866" s="464"/>
      <c r="OVZ866" s="464"/>
      <c r="OWA866" s="464"/>
      <c r="OWB866" s="464"/>
      <c r="OWC866" s="464"/>
      <c r="OWD866" s="464"/>
      <c r="OWE866" s="464"/>
      <c r="OWF866" s="464"/>
      <c r="OWG866" s="464"/>
      <c r="OWH866" s="464"/>
      <c r="OWI866" s="464"/>
      <c r="OWJ866" s="464"/>
      <c r="OWK866" s="464"/>
      <c r="OWL866" s="464"/>
      <c r="OWM866" s="464"/>
      <c r="OWN866" s="464"/>
      <c r="OWO866" s="464"/>
      <c r="OWP866" s="464"/>
      <c r="OWQ866" s="464"/>
      <c r="OWR866" s="464"/>
      <c r="OWS866" s="464"/>
      <c r="OWT866" s="464"/>
      <c r="OWU866" s="464"/>
      <c r="OWV866" s="464"/>
      <c r="OWW866" s="464"/>
      <c r="OWX866" s="464"/>
      <c r="OWY866" s="464"/>
      <c r="OWZ866" s="464"/>
      <c r="OXA866" s="464"/>
      <c r="OXB866" s="464"/>
      <c r="OXC866" s="464"/>
      <c r="OXD866" s="464"/>
      <c r="OXE866" s="464"/>
      <c r="OXF866" s="464"/>
      <c r="OXG866" s="464"/>
      <c r="OXH866" s="464"/>
      <c r="OXI866" s="464"/>
      <c r="OXJ866" s="464"/>
      <c r="OXK866" s="464"/>
      <c r="OXL866" s="464"/>
      <c r="OXM866" s="464"/>
      <c r="OXN866" s="464"/>
      <c r="OXO866" s="464"/>
      <c r="OXP866" s="464"/>
      <c r="OXQ866" s="464"/>
      <c r="OXR866" s="464"/>
      <c r="OXS866" s="464"/>
      <c r="OXT866" s="464"/>
      <c r="OXU866" s="464"/>
      <c r="OXV866" s="464"/>
      <c r="OXW866" s="464"/>
      <c r="OXX866" s="464"/>
      <c r="OXY866" s="464"/>
      <c r="OXZ866" s="464"/>
      <c r="OYA866" s="464"/>
      <c r="OYB866" s="464"/>
      <c r="OYC866" s="464"/>
      <c r="OYD866" s="464"/>
      <c r="OYE866" s="464"/>
      <c r="OYF866" s="464"/>
      <c r="OYG866" s="464"/>
      <c r="OYH866" s="464"/>
      <c r="OYI866" s="464"/>
      <c r="OYJ866" s="464"/>
      <c r="OYK866" s="464"/>
      <c r="OYL866" s="464"/>
      <c r="OYM866" s="464"/>
      <c r="OYN866" s="464"/>
      <c r="OYO866" s="464"/>
      <c r="OYP866" s="464"/>
      <c r="OYQ866" s="464"/>
      <c r="OYR866" s="464"/>
      <c r="OYS866" s="464"/>
      <c r="OYT866" s="464"/>
      <c r="OYU866" s="464"/>
      <c r="OYV866" s="464"/>
      <c r="OYW866" s="464"/>
      <c r="OYX866" s="464"/>
      <c r="OYY866" s="464"/>
      <c r="OYZ866" s="464"/>
      <c r="OZA866" s="464"/>
      <c r="OZB866" s="464"/>
      <c r="OZC866" s="464"/>
      <c r="OZD866" s="464"/>
      <c r="OZE866" s="464"/>
      <c r="OZF866" s="464"/>
      <c r="OZG866" s="464"/>
      <c r="OZH866" s="464"/>
      <c r="OZI866" s="464"/>
      <c r="OZJ866" s="464"/>
      <c r="OZK866" s="464"/>
      <c r="OZL866" s="464"/>
      <c r="OZM866" s="464"/>
      <c r="OZN866" s="464"/>
      <c r="OZO866" s="464"/>
      <c r="OZP866" s="464"/>
      <c r="OZQ866" s="464"/>
      <c r="OZR866" s="464"/>
      <c r="OZS866" s="464"/>
      <c r="OZT866" s="464"/>
      <c r="OZU866" s="464"/>
      <c r="OZV866" s="464"/>
      <c r="OZW866" s="464"/>
      <c r="OZX866" s="464"/>
      <c r="OZY866" s="464"/>
      <c r="OZZ866" s="464"/>
      <c r="PAA866" s="464"/>
      <c r="PAB866" s="464"/>
      <c r="PAC866" s="464"/>
      <c r="PAD866" s="464"/>
      <c r="PAE866" s="464"/>
      <c r="PAF866" s="464"/>
      <c r="PAG866" s="464"/>
      <c r="PAH866" s="464"/>
      <c r="PAI866" s="464"/>
      <c r="PAJ866" s="464"/>
      <c r="PAK866" s="464"/>
      <c r="PAL866" s="464"/>
      <c r="PAM866" s="464"/>
      <c r="PAN866" s="464"/>
      <c r="PAO866" s="464"/>
      <c r="PAP866" s="464"/>
      <c r="PAQ866" s="464"/>
      <c r="PAR866" s="464"/>
      <c r="PAS866" s="464"/>
      <c r="PAT866" s="464"/>
      <c r="PAU866" s="464"/>
      <c r="PAV866" s="464"/>
      <c r="PAW866" s="464"/>
      <c r="PAX866" s="464"/>
      <c r="PAY866" s="464"/>
      <c r="PAZ866" s="464"/>
      <c r="PBA866" s="464"/>
      <c r="PBB866" s="464"/>
      <c r="PBC866" s="464"/>
      <c r="PBD866" s="464"/>
      <c r="PBE866" s="464"/>
      <c r="PBF866" s="464"/>
      <c r="PBG866" s="464"/>
      <c r="PBH866" s="464"/>
      <c r="PBI866" s="464"/>
      <c r="PBJ866" s="464"/>
      <c r="PBK866" s="464"/>
      <c r="PBL866" s="464"/>
      <c r="PBM866" s="464"/>
      <c r="PBN866" s="464"/>
      <c r="PBO866" s="464"/>
      <c r="PBP866" s="464"/>
      <c r="PBQ866" s="464"/>
      <c r="PBR866" s="464"/>
      <c r="PBS866" s="464"/>
      <c r="PBT866" s="464"/>
      <c r="PBU866" s="464"/>
      <c r="PBV866" s="464"/>
      <c r="PBW866" s="464"/>
      <c r="PBX866" s="464"/>
      <c r="PBY866" s="464"/>
      <c r="PBZ866" s="464"/>
      <c r="PCA866" s="464"/>
      <c r="PCB866" s="464"/>
      <c r="PCC866" s="464"/>
      <c r="PCD866" s="464"/>
      <c r="PCE866" s="464"/>
      <c r="PCF866" s="464"/>
      <c r="PCG866" s="464"/>
      <c r="PCH866" s="464"/>
      <c r="PCI866" s="464"/>
      <c r="PCJ866" s="464"/>
      <c r="PCK866" s="464"/>
      <c r="PCL866" s="464"/>
      <c r="PCM866" s="464"/>
      <c r="PCN866" s="464"/>
      <c r="PCO866" s="464"/>
      <c r="PCP866" s="464"/>
      <c r="PCQ866" s="464"/>
      <c r="PCR866" s="464"/>
      <c r="PCS866" s="464"/>
      <c r="PCT866" s="464"/>
      <c r="PCU866" s="464"/>
      <c r="PCV866" s="464"/>
      <c r="PCW866" s="464"/>
      <c r="PCX866" s="464"/>
      <c r="PCY866" s="464"/>
      <c r="PCZ866" s="464"/>
      <c r="PDA866" s="464"/>
      <c r="PDB866" s="464"/>
      <c r="PDC866" s="464"/>
      <c r="PDD866" s="464"/>
      <c r="PDE866" s="464"/>
      <c r="PDF866" s="464"/>
      <c r="PDG866" s="464"/>
      <c r="PDH866" s="464"/>
      <c r="PDI866" s="464"/>
      <c r="PDJ866" s="464"/>
      <c r="PDK866" s="464"/>
      <c r="PDL866" s="464"/>
      <c r="PDM866" s="464"/>
      <c r="PDN866" s="464"/>
      <c r="PDO866" s="464"/>
      <c r="PDP866" s="464"/>
      <c r="PDQ866" s="464"/>
      <c r="PDR866" s="464"/>
      <c r="PDS866" s="464"/>
      <c r="PDT866" s="464"/>
      <c r="PDU866" s="464"/>
      <c r="PDV866" s="464"/>
      <c r="PDW866" s="464"/>
      <c r="PDX866" s="464"/>
      <c r="PDY866" s="464"/>
      <c r="PDZ866" s="464"/>
      <c r="PEA866" s="464"/>
      <c r="PEB866" s="464"/>
      <c r="PEC866" s="464"/>
      <c r="PED866" s="464"/>
      <c r="PEE866" s="464"/>
      <c r="PEF866" s="464"/>
      <c r="PEG866" s="464"/>
      <c r="PEH866" s="464"/>
      <c r="PEI866" s="464"/>
      <c r="PEJ866" s="464"/>
      <c r="PEK866" s="464"/>
      <c r="PEL866" s="464"/>
      <c r="PEM866" s="464"/>
      <c r="PEN866" s="464"/>
      <c r="PEO866" s="464"/>
      <c r="PEP866" s="464"/>
      <c r="PEQ866" s="464"/>
      <c r="PER866" s="464"/>
      <c r="PES866" s="464"/>
      <c r="PET866" s="464"/>
      <c r="PEU866" s="464"/>
      <c r="PEV866" s="464"/>
      <c r="PEW866" s="464"/>
      <c r="PEX866" s="464"/>
      <c r="PEY866" s="464"/>
      <c r="PEZ866" s="464"/>
      <c r="PFA866" s="464"/>
      <c r="PFB866" s="464"/>
      <c r="PFC866" s="464"/>
      <c r="PFD866" s="464"/>
      <c r="PFE866" s="464"/>
      <c r="PFF866" s="464"/>
      <c r="PFG866" s="464"/>
      <c r="PFH866" s="464"/>
      <c r="PFI866" s="464"/>
      <c r="PFJ866" s="464"/>
      <c r="PFK866" s="464"/>
      <c r="PFL866" s="464"/>
      <c r="PFM866" s="464"/>
      <c r="PFN866" s="464"/>
      <c r="PFO866" s="464"/>
      <c r="PFP866" s="464"/>
      <c r="PFQ866" s="464"/>
      <c r="PFR866" s="464"/>
      <c r="PFS866" s="464"/>
      <c r="PFT866" s="464"/>
      <c r="PFU866" s="464"/>
      <c r="PFV866" s="464"/>
      <c r="PFW866" s="464"/>
      <c r="PFX866" s="464"/>
      <c r="PFY866" s="464"/>
      <c r="PFZ866" s="464"/>
      <c r="PGA866" s="464"/>
      <c r="PGB866" s="464"/>
      <c r="PGC866" s="464"/>
      <c r="PGD866" s="464"/>
      <c r="PGE866" s="464"/>
      <c r="PGF866" s="464"/>
      <c r="PGG866" s="464"/>
      <c r="PGH866" s="464"/>
      <c r="PGI866" s="464"/>
      <c r="PGJ866" s="464"/>
      <c r="PGK866" s="464"/>
      <c r="PGL866" s="464"/>
      <c r="PGM866" s="464"/>
      <c r="PGN866" s="464"/>
      <c r="PGO866" s="464"/>
      <c r="PGP866" s="464"/>
      <c r="PGQ866" s="464"/>
      <c r="PGR866" s="464"/>
      <c r="PGS866" s="464"/>
      <c r="PGT866" s="464"/>
      <c r="PGU866" s="464"/>
      <c r="PGV866" s="464"/>
      <c r="PGW866" s="464"/>
      <c r="PGX866" s="464"/>
      <c r="PGY866" s="464"/>
      <c r="PGZ866" s="464"/>
      <c r="PHA866" s="464"/>
      <c r="PHB866" s="464"/>
      <c r="PHC866" s="464"/>
      <c r="PHD866" s="464"/>
      <c r="PHE866" s="464"/>
      <c r="PHF866" s="464"/>
      <c r="PHG866" s="464"/>
      <c r="PHH866" s="464"/>
      <c r="PHI866" s="464"/>
      <c r="PHJ866" s="464"/>
      <c r="PHK866" s="464"/>
      <c r="PHL866" s="464"/>
      <c r="PHM866" s="464"/>
      <c r="PHN866" s="464"/>
      <c r="PHO866" s="464"/>
      <c r="PHP866" s="464"/>
      <c r="PHQ866" s="464"/>
      <c r="PHR866" s="464"/>
      <c r="PHS866" s="464"/>
      <c r="PHT866" s="464"/>
      <c r="PHU866" s="464"/>
      <c r="PHV866" s="464"/>
      <c r="PHW866" s="464"/>
      <c r="PHX866" s="464"/>
      <c r="PHY866" s="464"/>
      <c r="PHZ866" s="464"/>
      <c r="PIA866" s="464"/>
      <c r="PIB866" s="464"/>
      <c r="PIC866" s="464"/>
      <c r="PID866" s="464"/>
      <c r="PIE866" s="464"/>
      <c r="PIF866" s="464"/>
      <c r="PIG866" s="464"/>
      <c r="PIH866" s="464"/>
      <c r="PII866" s="464"/>
      <c r="PIJ866" s="464"/>
      <c r="PIK866" s="464"/>
      <c r="PIL866" s="464"/>
      <c r="PIM866" s="464"/>
      <c r="PIN866" s="464"/>
      <c r="PIO866" s="464"/>
      <c r="PIP866" s="464"/>
      <c r="PIQ866" s="464"/>
      <c r="PIR866" s="464"/>
      <c r="PIS866" s="464"/>
      <c r="PIT866" s="464"/>
      <c r="PIU866" s="464"/>
      <c r="PIV866" s="464"/>
      <c r="PIW866" s="464"/>
      <c r="PIX866" s="464"/>
      <c r="PIY866" s="464"/>
      <c r="PIZ866" s="464"/>
      <c r="PJA866" s="464"/>
      <c r="PJB866" s="464"/>
      <c r="PJC866" s="464"/>
      <c r="PJD866" s="464"/>
      <c r="PJE866" s="464"/>
      <c r="PJF866" s="464"/>
      <c r="PJG866" s="464"/>
      <c r="PJH866" s="464"/>
      <c r="PJI866" s="464"/>
      <c r="PJJ866" s="464"/>
      <c r="PJK866" s="464"/>
      <c r="PJL866" s="464"/>
      <c r="PJM866" s="464"/>
      <c r="PJN866" s="464"/>
      <c r="PJO866" s="464"/>
      <c r="PJP866" s="464"/>
      <c r="PJQ866" s="464"/>
      <c r="PJR866" s="464"/>
      <c r="PJS866" s="464"/>
      <c r="PJT866" s="464"/>
      <c r="PJU866" s="464"/>
      <c r="PJV866" s="464"/>
      <c r="PJW866" s="464"/>
      <c r="PJX866" s="464"/>
      <c r="PJY866" s="464"/>
      <c r="PJZ866" s="464"/>
      <c r="PKA866" s="464"/>
      <c r="PKB866" s="464"/>
      <c r="PKC866" s="464"/>
      <c r="PKD866" s="464"/>
      <c r="PKE866" s="464"/>
      <c r="PKF866" s="464"/>
      <c r="PKG866" s="464"/>
      <c r="PKH866" s="464"/>
      <c r="PKI866" s="464"/>
      <c r="PKJ866" s="464"/>
      <c r="PKK866" s="464"/>
      <c r="PKL866" s="464"/>
      <c r="PKM866" s="464"/>
      <c r="PKN866" s="464"/>
      <c r="PKO866" s="464"/>
      <c r="PKP866" s="464"/>
      <c r="PKQ866" s="464"/>
      <c r="PKR866" s="464"/>
      <c r="PKS866" s="464"/>
      <c r="PKT866" s="464"/>
      <c r="PKU866" s="464"/>
      <c r="PKV866" s="464"/>
      <c r="PKW866" s="464"/>
      <c r="PKX866" s="464"/>
      <c r="PKY866" s="464"/>
      <c r="PKZ866" s="464"/>
      <c r="PLA866" s="464"/>
      <c r="PLB866" s="464"/>
      <c r="PLC866" s="464"/>
      <c r="PLD866" s="464"/>
      <c r="PLE866" s="464"/>
      <c r="PLF866" s="464"/>
      <c r="PLG866" s="464"/>
      <c r="PLH866" s="464"/>
      <c r="PLI866" s="464"/>
      <c r="PLJ866" s="464"/>
      <c r="PLK866" s="464"/>
      <c r="PLL866" s="464"/>
      <c r="PLM866" s="464"/>
      <c r="PLN866" s="464"/>
      <c r="PLO866" s="464"/>
      <c r="PLP866" s="464"/>
      <c r="PLQ866" s="464"/>
      <c r="PLR866" s="464"/>
      <c r="PLS866" s="464"/>
      <c r="PLT866" s="464"/>
      <c r="PLU866" s="464"/>
      <c r="PLV866" s="464"/>
      <c r="PLW866" s="464"/>
      <c r="PLX866" s="464"/>
      <c r="PLY866" s="464"/>
      <c r="PLZ866" s="464"/>
      <c r="PMA866" s="464"/>
      <c r="PMB866" s="464"/>
      <c r="PMC866" s="464"/>
      <c r="PMD866" s="464"/>
      <c r="PME866" s="464"/>
      <c r="PMF866" s="464"/>
      <c r="PMG866" s="464"/>
      <c r="PMH866" s="464"/>
      <c r="PMI866" s="464"/>
      <c r="PMJ866" s="464"/>
      <c r="PMK866" s="464"/>
      <c r="PML866" s="464"/>
      <c r="PMM866" s="464"/>
      <c r="PMN866" s="464"/>
      <c r="PMO866" s="464"/>
      <c r="PMP866" s="464"/>
      <c r="PMQ866" s="464"/>
      <c r="PMR866" s="464"/>
      <c r="PMS866" s="464"/>
      <c r="PMT866" s="464"/>
      <c r="PMU866" s="464"/>
      <c r="PMV866" s="464"/>
      <c r="PMW866" s="464"/>
      <c r="PMX866" s="464"/>
      <c r="PMY866" s="464"/>
      <c r="PMZ866" s="464"/>
      <c r="PNA866" s="464"/>
      <c r="PNB866" s="464"/>
      <c r="PNC866" s="464"/>
      <c r="PND866" s="464"/>
      <c r="PNE866" s="464"/>
      <c r="PNF866" s="464"/>
      <c r="PNG866" s="464"/>
      <c r="PNH866" s="464"/>
      <c r="PNI866" s="464"/>
      <c r="PNJ866" s="464"/>
      <c r="PNK866" s="464"/>
      <c r="PNL866" s="464"/>
      <c r="PNM866" s="464"/>
      <c r="PNN866" s="464"/>
      <c r="PNO866" s="464"/>
      <c r="PNP866" s="464"/>
      <c r="PNQ866" s="464"/>
      <c r="PNR866" s="464"/>
      <c r="PNS866" s="464"/>
      <c r="PNT866" s="464"/>
      <c r="PNU866" s="464"/>
      <c r="PNV866" s="464"/>
      <c r="PNW866" s="464"/>
      <c r="PNX866" s="464"/>
      <c r="PNY866" s="464"/>
      <c r="PNZ866" s="464"/>
      <c r="POA866" s="464"/>
      <c r="POB866" s="464"/>
      <c r="POC866" s="464"/>
      <c r="POD866" s="464"/>
      <c r="POE866" s="464"/>
      <c r="POF866" s="464"/>
      <c r="POG866" s="464"/>
      <c r="POH866" s="464"/>
      <c r="POI866" s="464"/>
      <c r="POJ866" s="464"/>
      <c r="POK866" s="464"/>
      <c r="POL866" s="464"/>
      <c r="POM866" s="464"/>
      <c r="PON866" s="464"/>
      <c r="POO866" s="464"/>
      <c r="POP866" s="464"/>
      <c r="POQ866" s="464"/>
      <c r="POR866" s="464"/>
      <c r="POS866" s="464"/>
      <c r="POT866" s="464"/>
      <c r="POU866" s="464"/>
      <c r="POV866" s="464"/>
      <c r="POW866" s="464"/>
      <c r="POX866" s="464"/>
      <c r="POY866" s="464"/>
      <c r="POZ866" s="464"/>
      <c r="PPA866" s="464"/>
      <c r="PPB866" s="464"/>
      <c r="PPC866" s="464"/>
      <c r="PPD866" s="464"/>
      <c r="PPE866" s="464"/>
      <c r="PPF866" s="464"/>
      <c r="PPG866" s="464"/>
      <c r="PPH866" s="464"/>
      <c r="PPI866" s="464"/>
      <c r="PPJ866" s="464"/>
      <c r="PPK866" s="464"/>
      <c r="PPL866" s="464"/>
      <c r="PPM866" s="464"/>
      <c r="PPN866" s="464"/>
      <c r="PPO866" s="464"/>
      <c r="PPP866" s="464"/>
      <c r="PPQ866" s="464"/>
      <c r="PPR866" s="464"/>
      <c r="PPS866" s="464"/>
      <c r="PPT866" s="464"/>
      <c r="PPU866" s="464"/>
      <c r="PPV866" s="464"/>
      <c r="PPW866" s="464"/>
      <c r="PPX866" s="464"/>
      <c r="PPY866" s="464"/>
      <c r="PPZ866" s="464"/>
      <c r="PQA866" s="464"/>
      <c r="PQB866" s="464"/>
      <c r="PQC866" s="464"/>
      <c r="PQD866" s="464"/>
      <c r="PQE866" s="464"/>
      <c r="PQF866" s="464"/>
      <c r="PQG866" s="464"/>
      <c r="PQH866" s="464"/>
      <c r="PQI866" s="464"/>
      <c r="PQJ866" s="464"/>
      <c r="PQK866" s="464"/>
      <c r="PQL866" s="464"/>
      <c r="PQM866" s="464"/>
      <c r="PQN866" s="464"/>
      <c r="PQO866" s="464"/>
      <c r="PQP866" s="464"/>
      <c r="PQQ866" s="464"/>
      <c r="PQR866" s="464"/>
      <c r="PQS866" s="464"/>
      <c r="PQT866" s="464"/>
      <c r="PQU866" s="464"/>
      <c r="PQV866" s="464"/>
      <c r="PQW866" s="464"/>
      <c r="PQX866" s="464"/>
      <c r="PQY866" s="464"/>
      <c r="PQZ866" s="464"/>
      <c r="PRA866" s="464"/>
      <c r="PRB866" s="464"/>
      <c r="PRC866" s="464"/>
      <c r="PRD866" s="464"/>
      <c r="PRE866" s="464"/>
      <c r="PRF866" s="464"/>
      <c r="PRG866" s="464"/>
      <c r="PRH866" s="464"/>
      <c r="PRI866" s="464"/>
      <c r="PRJ866" s="464"/>
      <c r="PRK866" s="464"/>
      <c r="PRL866" s="464"/>
      <c r="PRM866" s="464"/>
      <c r="PRN866" s="464"/>
      <c r="PRO866" s="464"/>
      <c r="PRP866" s="464"/>
      <c r="PRQ866" s="464"/>
      <c r="PRR866" s="464"/>
      <c r="PRS866" s="464"/>
      <c r="PRT866" s="464"/>
      <c r="PRU866" s="464"/>
      <c r="PRV866" s="464"/>
      <c r="PRW866" s="464"/>
      <c r="PRX866" s="464"/>
      <c r="PRY866" s="464"/>
      <c r="PRZ866" s="464"/>
      <c r="PSA866" s="464"/>
      <c r="PSB866" s="464"/>
      <c r="PSC866" s="464"/>
      <c r="PSD866" s="464"/>
      <c r="PSE866" s="464"/>
      <c r="PSF866" s="464"/>
      <c r="PSG866" s="464"/>
      <c r="PSH866" s="464"/>
      <c r="PSI866" s="464"/>
      <c r="PSJ866" s="464"/>
      <c r="PSK866" s="464"/>
      <c r="PSL866" s="464"/>
      <c r="PSM866" s="464"/>
      <c r="PSN866" s="464"/>
      <c r="PSO866" s="464"/>
      <c r="PSP866" s="464"/>
      <c r="PSQ866" s="464"/>
      <c r="PSR866" s="464"/>
      <c r="PSS866" s="464"/>
      <c r="PST866" s="464"/>
      <c r="PSU866" s="464"/>
      <c r="PSV866" s="464"/>
      <c r="PSW866" s="464"/>
      <c r="PSX866" s="464"/>
      <c r="PSY866" s="464"/>
      <c r="PSZ866" s="464"/>
      <c r="PTA866" s="464"/>
      <c r="PTB866" s="464"/>
      <c r="PTC866" s="464"/>
      <c r="PTD866" s="464"/>
      <c r="PTE866" s="464"/>
      <c r="PTF866" s="464"/>
      <c r="PTG866" s="464"/>
      <c r="PTH866" s="464"/>
      <c r="PTI866" s="464"/>
      <c r="PTJ866" s="464"/>
      <c r="PTK866" s="464"/>
      <c r="PTL866" s="464"/>
      <c r="PTM866" s="464"/>
      <c r="PTN866" s="464"/>
      <c r="PTO866" s="464"/>
      <c r="PTP866" s="464"/>
      <c r="PTQ866" s="464"/>
      <c r="PTR866" s="464"/>
      <c r="PTS866" s="464"/>
      <c r="PTT866" s="464"/>
      <c r="PTU866" s="464"/>
      <c r="PTV866" s="464"/>
      <c r="PTW866" s="464"/>
      <c r="PTX866" s="464"/>
      <c r="PTY866" s="464"/>
      <c r="PTZ866" s="464"/>
      <c r="PUA866" s="464"/>
      <c r="PUB866" s="464"/>
      <c r="PUC866" s="464"/>
      <c r="PUD866" s="464"/>
      <c r="PUE866" s="464"/>
      <c r="PUF866" s="464"/>
      <c r="PUG866" s="464"/>
      <c r="PUH866" s="464"/>
      <c r="PUI866" s="464"/>
      <c r="PUJ866" s="464"/>
      <c r="PUK866" s="464"/>
      <c r="PUL866" s="464"/>
      <c r="PUM866" s="464"/>
      <c r="PUN866" s="464"/>
      <c r="PUO866" s="464"/>
      <c r="PUP866" s="464"/>
      <c r="PUQ866" s="464"/>
      <c r="PUR866" s="464"/>
      <c r="PUS866" s="464"/>
      <c r="PUT866" s="464"/>
      <c r="PUU866" s="464"/>
      <c r="PUV866" s="464"/>
      <c r="PUW866" s="464"/>
      <c r="PUX866" s="464"/>
      <c r="PUY866" s="464"/>
      <c r="PUZ866" s="464"/>
      <c r="PVA866" s="464"/>
      <c r="PVB866" s="464"/>
      <c r="PVC866" s="464"/>
      <c r="PVD866" s="464"/>
      <c r="PVE866" s="464"/>
      <c r="PVF866" s="464"/>
      <c r="PVG866" s="464"/>
      <c r="PVH866" s="464"/>
      <c r="PVI866" s="464"/>
      <c r="PVJ866" s="464"/>
      <c r="PVK866" s="464"/>
      <c r="PVL866" s="464"/>
      <c r="PVM866" s="464"/>
      <c r="PVN866" s="464"/>
      <c r="PVO866" s="464"/>
      <c r="PVP866" s="464"/>
      <c r="PVQ866" s="464"/>
      <c r="PVR866" s="464"/>
      <c r="PVS866" s="464"/>
      <c r="PVT866" s="464"/>
      <c r="PVU866" s="464"/>
      <c r="PVV866" s="464"/>
      <c r="PVW866" s="464"/>
      <c r="PVX866" s="464"/>
      <c r="PVY866" s="464"/>
      <c r="PVZ866" s="464"/>
      <c r="PWA866" s="464"/>
      <c r="PWB866" s="464"/>
      <c r="PWC866" s="464"/>
      <c r="PWD866" s="464"/>
      <c r="PWE866" s="464"/>
      <c r="PWF866" s="464"/>
      <c r="PWG866" s="464"/>
      <c r="PWH866" s="464"/>
      <c r="PWI866" s="464"/>
      <c r="PWJ866" s="464"/>
      <c r="PWK866" s="464"/>
      <c r="PWL866" s="464"/>
      <c r="PWM866" s="464"/>
      <c r="PWN866" s="464"/>
      <c r="PWO866" s="464"/>
      <c r="PWP866" s="464"/>
      <c r="PWQ866" s="464"/>
      <c r="PWR866" s="464"/>
      <c r="PWS866" s="464"/>
      <c r="PWT866" s="464"/>
      <c r="PWU866" s="464"/>
      <c r="PWV866" s="464"/>
      <c r="PWW866" s="464"/>
      <c r="PWX866" s="464"/>
      <c r="PWY866" s="464"/>
      <c r="PWZ866" s="464"/>
      <c r="PXA866" s="464"/>
      <c r="PXB866" s="464"/>
      <c r="PXC866" s="464"/>
      <c r="PXD866" s="464"/>
      <c r="PXE866" s="464"/>
      <c r="PXF866" s="464"/>
      <c r="PXG866" s="464"/>
      <c r="PXH866" s="464"/>
      <c r="PXI866" s="464"/>
      <c r="PXJ866" s="464"/>
      <c r="PXK866" s="464"/>
      <c r="PXL866" s="464"/>
      <c r="PXM866" s="464"/>
      <c r="PXN866" s="464"/>
      <c r="PXO866" s="464"/>
      <c r="PXP866" s="464"/>
      <c r="PXQ866" s="464"/>
      <c r="PXR866" s="464"/>
      <c r="PXS866" s="464"/>
      <c r="PXT866" s="464"/>
      <c r="PXU866" s="464"/>
      <c r="PXV866" s="464"/>
      <c r="PXW866" s="464"/>
      <c r="PXX866" s="464"/>
      <c r="PXY866" s="464"/>
      <c r="PXZ866" s="464"/>
      <c r="PYA866" s="464"/>
      <c r="PYB866" s="464"/>
      <c r="PYC866" s="464"/>
      <c r="PYD866" s="464"/>
      <c r="PYE866" s="464"/>
      <c r="PYF866" s="464"/>
      <c r="PYG866" s="464"/>
      <c r="PYH866" s="464"/>
      <c r="PYI866" s="464"/>
      <c r="PYJ866" s="464"/>
      <c r="PYK866" s="464"/>
      <c r="PYL866" s="464"/>
      <c r="PYM866" s="464"/>
      <c r="PYN866" s="464"/>
      <c r="PYO866" s="464"/>
      <c r="PYP866" s="464"/>
      <c r="PYQ866" s="464"/>
      <c r="PYR866" s="464"/>
      <c r="PYS866" s="464"/>
      <c r="PYT866" s="464"/>
      <c r="PYU866" s="464"/>
      <c r="PYV866" s="464"/>
      <c r="PYW866" s="464"/>
      <c r="PYX866" s="464"/>
      <c r="PYY866" s="464"/>
      <c r="PYZ866" s="464"/>
      <c r="PZA866" s="464"/>
      <c r="PZB866" s="464"/>
      <c r="PZC866" s="464"/>
      <c r="PZD866" s="464"/>
      <c r="PZE866" s="464"/>
      <c r="PZF866" s="464"/>
      <c r="PZG866" s="464"/>
      <c r="PZH866" s="464"/>
      <c r="PZI866" s="464"/>
      <c r="PZJ866" s="464"/>
      <c r="PZK866" s="464"/>
      <c r="PZL866" s="464"/>
      <c r="PZM866" s="464"/>
      <c r="PZN866" s="464"/>
      <c r="PZO866" s="464"/>
      <c r="PZP866" s="464"/>
      <c r="PZQ866" s="464"/>
      <c r="PZR866" s="464"/>
      <c r="PZS866" s="464"/>
      <c r="PZT866" s="464"/>
      <c r="PZU866" s="464"/>
      <c r="PZV866" s="464"/>
      <c r="PZW866" s="464"/>
      <c r="PZX866" s="464"/>
      <c r="PZY866" s="464"/>
      <c r="PZZ866" s="464"/>
      <c r="QAA866" s="464"/>
      <c r="QAB866" s="464"/>
      <c r="QAC866" s="464"/>
      <c r="QAD866" s="464"/>
      <c r="QAE866" s="464"/>
      <c r="QAF866" s="464"/>
      <c r="QAG866" s="464"/>
      <c r="QAH866" s="464"/>
      <c r="QAI866" s="464"/>
      <c r="QAJ866" s="464"/>
      <c r="QAK866" s="464"/>
      <c r="QAL866" s="464"/>
      <c r="QAM866" s="464"/>
      <c r="QAN866" s="464"/>
      <c r="QAO866" s="464"/>
      <c r="QAP866" s="464"/>
      <c r="QAQ866" s="464"/>
      <c r="QAR866" s="464"/>
      <c r="QAS866" s="464"/>
      <c r="QAT866" s="464"/>
      <c r="QAU866" s="464"/>
      <c r="QAV866" s="464"/>
      <c r="QAW866" s="464"/>
      <c r="QAX866" s="464"/>
      <c r="QAY866" s="464"/>
      <c r="QAZ866" s="464"/>
      <c r="QBA866" s="464"/>
      <c r="QBB866" s="464"/>
      <c r="QBC866" s="464"/>
      <c r="QBD866" s="464"/>
      <c r="QBE866" s="464"/>
      <c r="QBF866" s="464"/>
      <c r="QBG866" s="464"/>
      <c r="QBH866" s="464"/>
      <c r="QBI866" s="464"/>
      <c r="QBJ866" s="464"/>
      <c r="QBK866" s="464"/>
      <c r="QBL866" s="464"/>
      <c r="QBM866" s="464"/>
      <c r="QBN866" s="464"/>
      <c r="QBO866" s="464"/>
      <c r="QBP866" s="464"/>
      <c r="QBQ866" s="464"/>
      <c r="QBR866" s="464"/>
      <c r="QBS866" s="464"/>
      <c r="QBT866" s="464"/>
      <c r="QBU866" s="464"/>
      <c r="QBV866" s="464"/>
      <c r="QBW866" s="464"/>
      <c r="QBX866" s="464"/>
      <c r="QBY866" s="464"/>
      <c r="QBZ866" s="464"/>
      <c r="QCA866" s="464"/>
      <c r="QCB866" s="464"/>
      <c r="QCC866" s="464"/>
      <c r="QCD866" s="464"/>
      <c r="QCE866" s="464"/>
      <c r="QCF866" s="464"/>
      <c r="QCG866" s="464"/>
      <c r="QCH866" s="464"/>
      <c r="QCI866" s="464"/>
      <c r="QCJ866" s="464"/>
      <c r="QCK866" s="464"/>
      <c r="QCL866" s="464"/>
      <c r="QCM866" s="464"/>
      <c r="QCN866" s="464"/>
      <c r="QCO866" s="464"/>
      <c r="QCP866" s="464"/>
      <c r="QCQ866" s="464"/>
      <c r="QCR866" s="464"/>
      <c r="QCS866" s="464"/>
      <c r="QCT866" s="464"/>
      <c r="QCU866" s="464"/>
      <c r="QCV866" s="464"/>
      <c r="QCW866" s="464"/>
      <c r="QCX866" s="464"/>
      <c r="QCY866" s="464"/>
      <c r="QCZ866" s="464"/>
      <c r="QDA866" s="464"/>
      <c r="QDB866" s="464"/>
      <c r="QDC866" s="464"/>
      <c r="QDD866" s="464"/>
      <c r="QDE866" s="464"/>
      <c r="QDF866" s="464"/>
      <c r="QDG866" s="464"/>
      <c r="QDH866" s="464"/>
      <c r="QDI866" s="464"/>
      <c r="QDJ866" s="464"/>
      <c r="QDK866" s="464"/>
      <c r="QDL866" s="464"/>
      <c r="QDM866" s="464"/>
      <c r="QDN866" s="464"/>
      <c r="QDO866" s="464"/>
      <c r="QDP866" s="464"/>
      <c r="QDQ866" s="464"/>
      <c r="QDR866" s="464"/>
      <c r="QDS866" s="464"/>
      <c r="QDT866" s="464"/>
      <c r="QDU866" s="464"/>
      <c r="QDV866" s="464"/>
      <c r="QDW866" s="464"/>
      <c r="QDX866" s="464"/>
      <c r="QDY866" s="464"/>
      <c r="QDZ866" s="464"/>
      <c r="QEA866" s="464"/>
      <c r="QEB866" s="464"/>
      <c r="QEC866" s="464"/>
      <c r="QED866" s="464"/>
      <c r="QEE866" s="464"/>
      <c r="QEF866" s="464"/>
      <c r="QEG866" s="464"/>
      <c r="QEH866" s="464"/>
      <c r="QEI866" s="464"/>
      <c r="QEJ866" s="464"/>
      <c r="QEK866" s="464"/>
      <c r="QEL866" s="464"/>
      <c r="QEM866" s="464"/>
      <c r="QEN866" s="464"/>
      <c r="QEO866" s="464"/>
      <c r="QEP866" s="464"/>
      <c r="QEQ866" s="464"/>
      <c r="QER866" s="464"/>
      <c r="QES866" s="464"/>
      <c r="QET866" s="464"/>
      <c r="QEU866" s="464"/>
      <c r="QEV866" s="464"/>
      <c r="QEW866" s="464"/>
      <c r="QEX866" s="464"/>
      <c r="QEY866" s="464"/>
      <c r="QEZ866" s="464"/>
      <c r="QFA866" s="464"/>
      <c r="QFB866" s="464"/>
      <c r="QFC866" s="464"/>
      <c r="QFD866" s="464"/>
      <c r="QFE866" s="464"/>
      <c r="QFF866" s="464"/>
      <c r="QFG866" s="464"/>
      <c r="QFH866" s="464"/>
      <c r="QFI866" s="464"/>
      <c r="QFJ866" s="464"/>
      <c r="QFK866" s="464"/>
      <c r="QFL866" s="464"/>
      <c r="QFM866" s="464"/>
      <c r="QFN866" s="464"/>
      <c r="QFO866" s="464"/>
      <c r="QFP866" s="464"/>
      <c r="QFQ866" s="464"/>
      <c r="QFR866" s="464"/>
      <c r="QFS866" s="464"/>
      <c r="QFT866" s="464"/>
      <c r="QFU866" s="464"/>
      <c r="QFV866" s="464"/>
      <c r="QFW866" s="464"/>
      <c r="QFX866" s="464"/>
      <c r="QFY866" s="464"/>
      <c r="QFZ866" s="464"/>
      <c r="QGA866" s="464"/>
      <c r="QGB866" s="464"/>
      <c r="QGC866" s="464"/>
      <c r="QGD866" s="464"/>
      <c r="QGE866" s="464"/>
      <c r="QGF866" s="464"/>
      <c r="QGG866" s="464"/>
      <c r="QGH866" s="464"/>
      <c r="QGI866" s="464"/>
      <c r="QGJ866" s="464"/>
      <c r="QGK866" s="464"/>
      <c r="QGL866" s="464"/>
      <c r="QGM866" s="464"/>
      <c r="QGN866" s="464"/>
      <c r="QGO866" s="464"/>
      <c r="QGP866" s="464"/>
      <c r="QGQ866" s="464"/>
      <c r="QGR866" s="464"/>
      <c r="QGS866" s="464"/>
      <c r="QGT866" s="464"/>
      <c r="QGU866" s="464"/>
      <c r="QGV866" s="464"/>
      <c r="QGW866" s="464"/>
      <c r="QGX866" s="464"/>
      <c r="QGY866" s="464"/>
      <c r="QGZ866" s="464"/>
      <c r="QHA866" s="464"/>
      <c r="QHB866" s="464"/>
      <c r="QHC866" s="464"/>
      <c r="QHD866" s="464"/>
      <c r="QHE866" s="464"/>
      <c r="QHF866" s="464"/>
      <c r="QHG866" s="464"/>
      <c r="QHH866" s="464"/>
      <c r="QHI866" s="464"/>
      <c r="QHJ866" s="464"/>
      <c r="QHK866" s="464"/>
      <c r="QHL866" s="464"/>
      <c r="QHM866" s="464"/>
      <c r="QHN866" s="464"/>
      <c r="QHO866" s="464"/>
      <c r="QHP866" s="464"/>
      <c r="QHQ866" s="464"/>
      <c r="QHR866" s="464"/>
      <c r="QHS866" s="464"/>
      <c r="QHT866" s="464"/>
      <c r="QHU866" s="464"/>
      <c r="QHV866" s="464"/>
      <c r="QHW866" s="464"/>
      <c r="QHX866" s="464"/>
      <c r="QHY866" s="464"/>
      <c r="QHZ866" s="464"/>
      <c r="QIA866" s="464"/>
      <c r="QIB866" s="464"/>
      <c r="QIC866" s="464"/>
      <c r="QID866" s="464"/>
      <c r="QIE866" s="464"/>
      <c r="QIF866" s="464"/>
      <c r="QIG866" s="464"/>
      <c r="QIH866" s="464"/>
      <c r="QII866" s="464"/>
      <c r="QIJ866" s="464"/>
      <c r="QIK866" s="464"/>
      <c r="QIL866" s="464"/>
      <c r="QIM866" s="464"/>
      <c r="QIN866" s="464"/>
      <c r="QIO866" s="464"/>
      <c r="QIP866" s="464"/>
      <c r="QIQ866" s="464"/>
      <c r="QIR866" s="464"/>
      <c r="QIS866" s="464"/>
      <c r="QIT866" s="464"/>
      <c r="QIU866" s="464"/>
      <c r="QIV866" s="464"/>
      <c r="QIW866" s="464"/>
      <c r="QIX866" s="464"/>
      <c r="QIY866" s="464"/>
      <c r="QIZ866" s="464"/>
      <c r="QJA866" s="464"/>
      <c r="QJB866" s="464"/>
      <c r="QJC866" s="464"/>
      <c r="QJD866" s="464"/>
      <c r="QJE866" s="464"/>
      <c r="QJF866" s="464"/>
      <c r="QJG866" s="464"/>
      <c r="QJH866" s="464"/>
      <c r="QJI866" s="464"/>
      <c r="QJJ866" s="464"/>
      <c r="QJK866" s="464"/>
      <c r="QJL866" s="464"/>
      <c r="QJM866" s="464"/>
      <c r="QJN866" s="464"/>
      <c r="QJO866" s="464"/>
      <c r="QJP866" s="464"/>
      <c r="QJQ866" s="464"/>
      <c r="QJR866" s="464"/>
      <c r="QJS866" s="464"/>
      <c r="QJT866" s="464"/>
      <c r="QJU866" s="464"/>
      <c r="QJV866" s="464"/>
      <c r="QJW866" s="464"/>
      <c r="QJX866" s="464"/>
      <c r="QJY866" s="464"/>
      <c r="QJZ866" s="464"/>
      <c r="QKA866" s="464"/>
      <c r="QKB866" s="464"/>
      <c r="QKC866" s="464"/>
      <c r="QKD866" s="464"/>
      <c r="QKE866" s="464"/>
      <c r="QKF866" s="464"/>
      <c r="QKG866" s="464"/>
      <c r="QKH866" s="464"/>
      <c r="QKI866" s="464"/>
      <c r="QKJ866" s="464"/>
      <c r="QKK866" s="464"/>
      <c r="QKL866" s="464"/>
      <c r="QKM866" s="464"/>
      <c r="QKN866" s="464"/>
      <c r="QKO866" s="464"/>
      <c r="QKP866" s="464"/>
      <c r="QKQ866" s="464"/>
      <c r="QKR866" s="464"/>
      <c r="QKS866" s="464"/>
      <c r="QKT866" s="464"/>
      <c r="QKU866" s="464"/>
      <c r="QKV866" s="464"/>
      <c r="QKW866" s="464"/>
      <c r="QKX866" s="464"/>
      <c r="QKY866" s="464"/>
      <c r="QKZ866" s="464"/>
      <c r="QLA866" s="464"/>
      <c r="QLB866" s="464"/>
      <c r="QLC866" s="464"/>
      <c r="QLD866" s="464"/>
      <c r="QLE866" s="464"/>
      <c r="QLF866" s="464"/>
      <c r="QLG866" s="464"/>
      <c r="QLH866" s="464"/>
      <c r="QLI866" s="464"/>
      <c r="QLJ866" s="464"/>
      <c r="QLK866" s="464"/>
      <c r="QLL866" s="464"/>
      <c r="QLM866" s="464"/>
      <c r="QLN866" s="464"/>
      <c r="QLO866" s="464"/>
      <c r="QLP866" s="464"/>
      <c r="QLQ866" s="464"/>
      <c r="QLR866" s="464"/>
      <c r="QLS866" s="464"/>
      <c r="QLT866" s="464"/>
      <c r="QLU866" s="464"/>
      <c r="QLV866" s="464"/>
      <c r="QLW866" s="464"/>
      <c r="QLX866" s="464"/>
      <c r="QLY866" s="464"/>
      <c r="QLZ866" s="464"/>
      <c r="QMA866" s="464"/>
      <c r="QMB866" s="464"/>
      <c r="QMC866" s="464"/>
      <c r="QMD866" s="464"/>
      <c r="QME866" s="464"/>
      <c r="QMF866" s="464"/>
      <c r="QMG866" s="464"/>
      <c r="QMH866" s="464"/>
      <c r="QMI866" s="464"/>
      <c r="QMJ866" s="464"/>
      <c r="QMK866" s="464"/>
      <c r="QML866" s="464"/>
      <c r="QMM866" s="464"/>
      <c r="QMN866" s="464"/>
      <c r="QMO866" s="464"/>
      <c r="QMP866" s="464"/>
      <c r="QMQ866" s="464"/>
      <c r="QMR866" s="464"/>
      <c r="QMS866" s="464"/>
      <c r="QMT866" s="464"/>
      <c r="QMU866" s="464"/>
      <c r="QMV866" s="464"/>
      <c r="QMW866" s="464"/>
      <c r="QMX866" s="464"/>
      <c r="QMY866" s="464"/>
      <c r="QMZ866" s="464"/>
      <c r="QNA866" s="464"/>
      <c r="QNB866" s="464"/>
      <c r="QNC866" s="464"/>
      <c r="QND866" s="464"/>
      <c r="QNE866" s="464"/>
      <c r="QNF866" s="464"/>
      <c r="QNG866" s="464"/>
      <c r="QNH866" s="464"/>
      <c r="QNI866" s="464"/>
      <c r="QNJ866" s="464"/>
      <c r="QNK866" s="464"/>
      <c r="QNL866" s="464"/>
      <c r="QNM866" s="464"/>
      <c r="QNN866" s="464"/>
      <c r="QNO866" s="464"/>
      <c r="QNP866" s="464"/>
      <c r="QNQ866" s="464"/>
      <c r="QNR866" s="464"/>
      <c r="QNS866" s="464"/>
      <c r="QNT866" s="464"/>
      <c r="QNU866" s="464"/>
      <c r="QNV866" s="464"/>
      <c r="QNW866" s="464"/>
      <c r="QNX866" s="464"/>
      <c r="QNY866" s="464"/>
      <c r="QNZ866" s="464"/>
      <c r="QOA866" s="464"/>
      <c r="QOB866" s="464"/>
      <c r="QOC866" s="464"/>
      <c r="QOD866" s="464"/>
      <c r="QOE866" s="464"/>
      <c r="QOF866" s="464"/>
      <c r="QOG866" s="464"/>
      <c r="QOH866" s="464"/>
      <c r="QOI866" s="464"/>
      <c r="QOJ866" s="464"/>
      <c r="QOK866" s="464"/>
      <c r="QOL866" s="464"/>
      <c r="QOM866" s="464"/>
      <c r="QON866" s="464"/>
      <c r="QOO866" s="464"/>
      <c r="QOP866" s="464"/>
      <c r="QOQ866" s="464"/>
      <c r="QOR866" s="464"/>
      <c r="QOS866" s="464"/>
      <c r="QOT866" s="464"/>
      <c r="QOU866" s="464"/>
      <c r="QOV866" s="464"/>
      <c r="QOW866" s="464"/>
      <c r="QOX866" s="464"/>
      <c r="QOY866" s="464"/>
      <c r="QOZ866" s="464"/>
      <c r="QPA866" s="464"/>
      <c r="QPB866" s="464"/>
      <c r="QPC866" s="464"/>
      <c r="QPD866" s="464"/>
      <c r="QPE866" s="464"/>
      <c r="QPF866" s="464"/>
      <c r="QPG866" s="464"/>
      <c r="QPH866" s="464"/>
      <c r="QPI866" s="464"/>
      <c r="QPJ866" s="464"/>
      <c r="QPK866" s="464"/>
      <c r="QPL866" s="464"/>
      <c r="QPM866" s="464"/>
      <c r="QPN866" s="464"/>
      <c r="QPO866" s="464"/>
      <c r="QPP866" s="464"/>
      <c r="QPQ866" s="464"/>
      <c r="QPR866" s="464"/>
      <c r="QPS866" s="464"/>
      <c r="QPT866" s="464"/>
      <c r="QPU866" s="464"/>
      <c r="QPV866" s="464"/>
      <c r="QPW866" s="464"/>
      <c r="QPX866" s="464"/>
      <c r="QPY866" s="464"/>
      <c r="QPZ866" s="464"/>
      <c r="QQA866" s="464"/>
      <c r="QQB866" s="464"/>
      <c r="QQC866" s="464"/>
      <c r="QQD866" s="464"/>
      <c r="QQE866" s="464"/>
      <c r="QQF866" s="464"/>
      <c r="QQG866" s="464"/>
      <c r="QQH866" s="464"/>
      <c r="QQI866" s="464"/>
      <c r="QQJ866" s="464"/>
      <c r="QQK866" s="464"/>
      <c r="QQL866" s="464"/>
      <c r="QQM866" s="464"/>
      <c r="QQN866" s="464"/>
      <c r="QQO866" s="464"/>
      <c r="QQP866" s="464"/>
      <c r="QQQ866" s="464"/>
      <c r="QQR866" s="464"/>
      <c r="QQS866" s="464"/>
      <c r="QQT866" s="464"/>
      <c r="QQU866" s="464"/>
      <c r="QQV866" s="464"/>
      <c r="QQW866" s="464"/>
      <c r="QQX866" s="464"/>
      <c r="QQY866" s="464"/>
      <c r="QQZ866" s="464"/>
      <c r="QRA866" s="464"/>
      <c r="QRB866" s="464"/>
      <c r="QRC866" s="464"/>
      <c r="QRD866" s="464"/>
      <c r="QRE866" s="464"/>
      <c r="QRF866" s="464"/>
      <c r="QRG866" s="464"/>
      <c r="QRH866" s="464"/>
      <c r="QRI866" s="464"/>
      <c r="QRJ866" s="464"/>
      <c r="QRK866" s="464"/>
      <c r="QRL866" s="464"/>
      <c r="QRM866" s="464"/>
      <c r="QRN866" s="464"/>
      <c r="QRO866" s="464"/>
      <c r="QRP866" s="464"/>
      <c r="QRQ866" s="464"/>
      <c r="QRR866" s="464"/>
      <c r="QRS866" s="464"/>
      <c r="QRT866" s="464"/>
      <c r="QRU866" s="464"/>
      <c r="QRV866" s="464"/>
      <c r="QRW866" s="464"/>
      <c r="QRX866" s="464"/>
      <c r="QRY866" s="464"/>
      <c r="QRZ866" s="464"/>
      <c r="QSA866" s="464"/>
      <c r="QSB866" s="464"/>
      <c r="QSC866" s="464"/>
      <c r="QSD866" s="464"/>
      <c r="QSE866" s="464"/>
      <c r="QSF866" s="464"/>
      <c r="QSG866" s="464"/>
      <c r="QSH866" s="464"/>
      <c r="QSI866" s="464"/>
      <c r="QSJ866" s="464"/>
      <c r="QSK866" s="464"/>
      <c r="QSL866" s="464"/>
      <c r="QSM866" s="464"/>
      <c r="QSN866" s="464"/>
      <c r="QSO866" s="464"/>
      <c r="QSP866" s="464"/>
      <c r="QSQ866" s="464"/>
      <c r="QSR866" s="464"/>
      <c r="QSS866" s="464"/>
      <c r="QST866" s="464"/>
      <c r="QSU866" s="464"/>
      <c r="QSV866" s="464"/>
      <c r="QSW866" s="464"/>
      <c r="QSX866" s="464"/>
      <c r="QSY866" s="464"/>
      <c r="QSZ866" s="464"/>
      <c r="QTA866" s="464"/>
      <c r="QTB866" s="464"/>
      <c r="QTC866" s="464"/>
      <c r="QTD866" s="464"/>
      <c r="QTE866" s="464"/>
      <c r="QTF866" s="464"/>
      <c r="QTG866" s="464"/>
      <c r="QTH866" s="464"/>
      <c r="QTI866" s="464"/>
      <c r="QTJ866" s="464"/>
      <c r="QTK866" s="464"/>
      <c r="QTL866" s="464"/>
      <c r="QTM866" s="464"/>
      <c r="QTN866" s="464"/>
      <c r="QTO866" s="464"/>
      <c r="QTP866" s="464"/>
      <c r="QTQ866" s="464"/>
      <c r="QTR866" s="464"/>
      <c r="QTS866" s="464"/>
      <c r="QTT866" s="464"/>
      <c r="QTU866" s="464"/>
      <c r="QTV866" s="464"/>
      <c r="QTW866" s="464"/>
      <c r="QTX866" s="464"/>
      <c r="QTY866" s="464"/>
      <c r="QTZ866" s="464"/>
      <c r="QUA866" s="464"/>
      <c r="QUB866" s="464"/>
      <c r="QUC866" s="464"/>
      <c r="QUD866" s="464"/>
      <c r="QUE866" s="464"/>
      <c r="QUF866" s="464"/>
      <c r="QUG866" s="464"/>
      <c r="QUH866" s="464"/>
      <c r="QUI866" s="464"/>
      <c r="QUJ866" s="464"/>
      <c r="QUK866" s="464"/>
      <c r="QUL866" s="464"/>
      <c r="QUM866" s="464"/>
      <c r="QUN866" s="464"/>
      <c r="QUO866" s="464"/>
      <c r="QUP866" s="464"/>
      <c r="QUQ866" s="464"/>
      <c r="QUR866" s="464"/>
      <c r="QUS866" s="464"/>
      <c r="QUT866" s="464"/>
      <c r="QUU866" s="464"/>
      <c r="QUV866" s="464"/>
      <c r="QUW866" s="464"/>
      <c r="QUX866" s="464"/>
      <c r="QUY866" s="464"/>
      <c r="QUZ866" s="464"/>
      <c r="QVA866" s="464"/>
      <c r="QVB866" s="464"/>
      <c r="QVC866" s="464"/>
      <c r="QVD866" s="464"/>
      <c r="QVE866" s="464"/>
      <c r="QVF866" s="464"/>
      <c r="QVG866" s="464"/>
      <c r="QVH866" s="464"/>
      <c r="QVI866" s="464"/>
      <c r="QVJ866" s="464"/>
      <c r="QVK866" s="464"/>
      <c r="QVL866" s="464"/>
      <c r="QVM866" s="464"/>
      <c r="QVN866" s="464"/>
      <c r="QVO866" s="464"/>
      <c r="QVP866" s="464"/>
      <c r="QVQ866" s="464"/>
      <c r="QVR866" s="464"/>
      <c r="QVS866" s="464"/>
      <c r="QVT866" s="464"/>
      <c r="QVU866" s="464"/>
      <c r="QVV866" s="464"/>
      <c r="QVW866" s="464"/>
      <c r="QVX866" s="464"/>
      <c r="QVY866" s="464"/>
      <c r="QVZ866" s="464"/>
      <c r="QWA866" s="464"/>
      <c r="QWB866" s="464"/>
      <c r="QWC866" s="464"/>
      <c r="QWD866" s="464"/>
      <c r="QWE866" s="464"/>
      <c r="QWF866" s="464"/>
      <c r="QWG866" s="464"/>
      <c r="QWH866" s="464"/>
      <c r="QWI866" s="464"/>
      <c r="QWJ866" s="464"/>
      <c r="QWK866" s="464"/>
      <c r="QWL866" s="464"/>
      <c r="QWM866" s="464"/>
      <c r="QWN866" s="464"/>
      <c r="QWO866" s="464"/>
      <c r="QWP866" s="464"/>
      <c r="QWQ866" s="464"/>
      <c r="QWR866" s="464"/>
      <c r="QWS866" s="464"/>
      <c r="QWT866" s="464"/>
      <c r="QWU866" s="464"/>
      <c r="QWV866" s="464"/>
      <c r="QWW866" s="464"/>
      <c r="QWX866" s="464"/>
      <c r="QWY866" s="464"/>
      <c r="QWZ866" s="464"/>
      <c r="QXA866" s="464"/>
      <c r="QXB866" s="464"/>
      <c r="QXC866" s="464"/>
      <c r="QXD866" s="464"/>
      <c r="QXE866" s="464"/>
      <c r="QXF866" s="464"/>
      <c r="QXG866" s="464"/>
      <c r="QXH866" s="464"/>
      <c r="QXI866" s="464"/>
      <c r="QXJ866" s="464"/>
      <c r="QXK866" s="464"/>
      <c r="QXL866" s="464"/>
      <c r="QXM866" s="464"/>
      <c r="QXN866" s="464"/>
      <c r="QXO866" s="464"/>
      <c r="QXP866" s="464"/>
      <c r="QXQ866" s="464"/>
      <c r="QXR866" s="464"/>
      <c r="QXS866" s="464"/>
      <c r="QXT866" s="464"/>
      <c r="QXU866" s="464"/>
      <c r="QXV866" s="464"/>
      <c r="QXW866" s="464"/>
      <c r="QXX866" s="464"/>
      <c r="QXY866" s="464"/>
      <c r="QXZ866" s="464"/>
      <c r="QYA866" s="464"/>
      <c r="QYB866" s="464"/>
      <c r="QYC866" s="464"/>
      <c r="QYD866" s="464"/>
      <c r="QYE866" s="464"/>
      <c r="QYF866" s="464"/>
      <c r="QYG866" s="464"/>
      <c r="QYH866" s="464"/>
      <c r="QYI866" s="464"/>
      <c r="QYJ866" s="464"/>
      <c r="QYK866" s="464"/>
      <c r="QYL866" s="464"/>
      <c r="QYM866" s="464"/>
      <c r="QYN866" s="464"/>
      <c r="QYO866" s="464"/>
      <c r="QYP866" s="464"/>
      <c r="QYQ866" s="464"/>
      <c r="QYR866" s="464"/>
      <c r="QYS866" s="464"/>
      <c r="QYT866" s="464"/>
      <c r="QYU866" s="464"/>
      <c r="QYV866" s="464"/>
      <c r="QYW866" s="464"/>
      <c r="QYX866" s="464"/>
      <c r="QYY866" s="464"/>
      <c r="QYZ866" s="464"/>
      <c r="QZA866" s="464"/>
      <c r="QZB866" s="464"/>
      <c r="QZC866" s="464"/>
      <c r="QZD866" s="464"/>
      <c r="QZE866" s="464"/>
      <c r="QZF866" s="464"/>
      <c r="QZG866" s="464"/>
      <c r="QZH866" s="464"/>
      <c r="QZI866" s="464"/>
      <c r="QZJ866" s="464"/>
      <c r="QZK866" s="464"/>
      <c r="QZL866" s="464"/>
      <c r="QZM866" s="464"/>
      <c r="QZN866" s="464"/>
      <c r="QZO866" s="464"/>
      <c r="QZP866" s="464"/>
      <c r="QZQ866" s="464"/>
      <c r="QZR866" s="464"/>
      <c r="QZS866" s="464"/>
      <c r="QZT866" s="464"/>
      <c r="QZU866" s="464"/>
      <c r="QZV866" s="464"/>
      <c r="QZW866" s="464"/>
      <c r="QZX866" s="464"/>
      <c r="QZY866" s="464"/>
      <c r="QZZ866" s="464"/>
      <c r="RAA866" s="464"/>
      <c r="RAB866" s="464"/>
      <c r="RAC866" s="464"/>
      <c r="RAD866" s="464"/>
      <c r="RAE866" s="464"/>
      <c r="RAF866" s="464"/>
      <c r="RAG866" s="464"/>
      <c r="RAH866" s="464"/>
      <c r="RAI866" s="464"/>
      <c r="RAJ866" s="464"/>
      <c r="RAK866" s="464"/>
      <c r="RAL866" s="464"/>
      <c r="RAM866" s="464"/>
      <c r="RAN866" s="464"/>
      <c r="RAO866" s="464"/>
      <c r="RAP866" s="464"/>
      <c r="RAQ866" s="464"/>
      <c r="RAR866" s="464"/>
      <c r="RAS866" s="464"/>
      <c r="RAT866" s="464"/>
      <c r="RAU866" s="464"/>
      <c r="RAV866" s="464"/>
      <c r="RAW866" s="464"/>
      <c r="RAX866" s="464"/>
      <c r="RAY866" s="464"/>
      <c r="RAZ866" s="464"/>
      <c r="RBA866" s="464"/>
      <c r="RBB866" s="464"/>
      <c r="RBC866" s="464"/>
      <c r="RBD866" s="464"/>
      <c r="RBE866" s="464"/>
      <c r="RBF866" s="464"/>
      <c r="RBG866" s="464"/>
      <c r="RBH866" s="464"/>
      <c r="RBI866" s="464"/>
      <c r="RBJ866" s="464"/>
      <c r="RBK866" s="464"/>
      <c r="RBL866" s="464"/>
      <c r="RBM866" s="464"/>
      <c r="RBN866" s="464"/>
      <c r="RBO866" s="464"/>
      <c r="RBP866" s="464"/>
      <c r="RBQ866" s="464"/>
      <c r="RBR866" s="464"/>
      <c r="RBS866" s="464"/>
      <c r="RBT866" s="464"/>
      <c r="RBU866" s="464"/>
      <c r="RBV866" s="464"/>
      <c r="RBW866" s="464"/>
      <c r="RBX866" s="464"/>
      <c r="RBY866" s="464"/>
      <c r="RBZ866" s="464"/>
      <c r="RCA866" s="464"/>
      <c r="RCB866" s="464"/>
      <c r="RCC866" s="464"/>
      <c r="RCD866" s="464"/>
      <c r="RCE866" s="464"/>
      <c r="RCF866" s="464"/>
      <c r="RCG866" s="464"/>
      <c r="RCH866" s="464"/>
      <c r="RCI866" s="464"/>
      <c r="RCJ866" s="464"/>
      <c r="RCK866" s="464"/>
      <c r="RCL866" s="464"/>
      <c r="RCM866" s="464"/>
      <c r="RCN866" s="464"/>
      <c r="RCO866" s="464"/>
      <c r="RCP866" s="464"/>
      <c r="RCQ866" s="464"/>
      <c r="RCR866" s="464"/>
      <c r="RCS866" s="464"/>
      <c r="RCT866" s="464"/>
      <c r="RCU866" s="464"/>
      <c r="RCV866" s="464"/>
      <c r="RCW866" s="464"/>
      <c r="RCX866" s="464"/>
      <c r="RCY866" s="464"/>
      <c r="RCZ866" s="464"/>
      <c r="RDA866" s="464"/>
      <c r="RDB866" s="464"/>
      <c r="RDC866" s="464"/>
      <c r="RDD866" s="464"/>
      <c r="RDE866" s="464"/>
      <c r="RDF866" s="464"/>
      <c r="RDG866" s="464"/>
      <c r="RDH866" s="464"/>
      <c r="RDI866" s="464"/>
      <c r="RDJ866" s="464"/>
      <c r="RDK866" s="464"/>
      <c r="RDL866" s="464"/>
      <c r="RDM866" s="464"/>
      <c r="RDN866" s="464"/>
      <c r="RDO866" s="464"/>
      <c r="RDP866" s="464"/>
      <c r="RDQ866" s="464"/>
      <c r="RDR866" s="464"/>
      <c r="RDS866" s="464"/>
      <c r="RDT866" s="464"/>
      <c r="RDU866" s="464"/>
      <c r="RDV866" s="464"/>
      <c r="RDW866" s="464"/>
      <c r="RDX866" s="464"/>
      <c r="RDY866" s="464"/>
      <c r="RDZ866" s="464"/>
      <c r="REA866" s="464"/>
      <c r="REB866" s="464"/>
      <c r="REC866" s="464"/>
      <c r="RED866" s="464"/>
      <c r="REE866" s="464"/>
      <c r="REF866" s="464"/>
      <c r="REG866" s="464"/>
      <c r="REH866" s="464"/>
      <c r="REI866" s="464"/>
      <c r="REJ866" s="464"/>
      <c r="REK866" s="464"/>
      <c r="REL866" s="464"/>
      <c r="REM866" s="464"/>
      <c r="REN866" s="464"/>
      <c r="REO866" s="464"/>
      <c r="REP866" s="464"/>
      <c r="REQ866" s="464"/>
      <c r="RER866" s="464"/>
      <c r="RES866" s="464"/>
      <c r="RET866" s="464"/>
      <c r="REU866" s="464"/>
      <c r="REV866" s="464"/>
      <c r="REW866" s="464"/>
      <c r="REX866" s="464"/>
      <c r="REY866" s="464"/>
      <c r="REZ866" s="464"/>
      <c r="RFA866" s="464"/>
      <c r="RFB866" s="464"/>
      <c r="RFC866" s="464"/>
      <c r="RFD866" s="464"/>
      <c r="RFE866" s="464"/>
      <c r="RFF866" s="464"/>
      <c r="RFG866" s="464"/>
      <c r="RFH866" s="464"/>
      <c r="RFI866" s="464"/>
      <c r="RFJ866" s="464"/>
      <c r="RFK866" s="464"/>
      <c r="RFL866" s="464"/>
      <c r="RFM866" s="464"/>
      <c r="RFN866" s="464"/>
      <c r="RFO866" s="464"/>
      <c r="RFP866" s="464"/>
      <c r="RFQ866" s="464"/>
      <c r="RFR866" s="464"/>
      <c r="RFS866" s="464"/>
      <c r="RFT866" s="464"/>
      <c r="RFU866" s="464"/>
      <c r="RFV866" s="464"/>
      <c r="RFW866" s="464"/>
      <c r="RFX866" s="464"/>
      <c r="RFY866" s="464"/>
      <c r="RFZ866" s="464"/>
      <c r="RGA866" s="464"/>
      <c r="RGB866" s="464"/>
      <c r="RGC866" s="464"/>
      <c r="RGD866" s="464"/>
      <c r="RGE866" s="464"/>
      <c r="RGF866" s="464"/>
      <c r="RGG866" s="464"/>
      <c r="RGH866" s="464"/>
      <c r="RGI866" s="464"/>
      <c r="RGJ866" s="464"/>
      <c r="RGK866" s="464"/>
      <c r="RGL866" s="464"/>
      <c r="RGM866" s="464"/>
      <c r="RGN866" s="464"/>
      <c r="RGO866" s="464"/>
      <c r="RGP866" s="464"/>
      <c r="RGQ866" s="464"/>
      <c r="RGR866" s="464"/>
      <c r="RGS866" s="464"/>
      <c r="RGT866" s="464"/>
      <c r="RGU866" s="464"/>
      <c r="RGV866" s="464"/>
      <c r="RGW866" s="464"/>
      <c r="RGX866" s="464"/>
      <c r="RGY866" s="464"/>
      <c r="RGZ866" s="464"/>
      <c r="RHA866" s="464"/>
      <c r="RHB866" s="464"/>
      <c r="RHC866" s="464"/>
      <c r="RHD866" s="464"/>
      <c r="RHE866" s="464"/>
      <c r="RHF866" s="464"/>
      <c r="RHG866" s="464"/>
      <c r="RHH866" s="464"/>
      <c r="RHI866" s="464"/>
      <c r="RHJ866" s="464"/>
      <c r="RHK866" s="464"/>
      <c r="RHL866" s="464"/>
      <c r="RHM866" s="464"/>
      <c r="RHN866" s="464"/>
      <c r="RHO866" s="464"/>
      <c r="RHP866" s="464"/>
      <c r="RHQ866" s="464"/>
      <c r="RHR866" s="464"/>
      <c r="RHS866" s="464"/>
      <c r="RHT866" s="464"/>
      <c r="RHU866" s="464"/>
      <c r="RHV866" s="464"/>
      <c r="RHW866" s="464"/>
      <c r="RHX866" s="464"/>
      <c r="RHY866" s="464"/>
      <c r="RHZ866" s="464"/>
      <c r="RIA866" s="464"/>
      <c r="RIB866" s="464"/>
      <c r="RIC866" s="464"/>
      <c r="RID866" s="464"/>
      <c r="RIE866" s="464"/>
      <c r="RIF866" s="464"/>
      <c r="RIG866" s="464"/>
      <c r="RIH866" s="464"/>
      <c r="RII866" s="464"/>
      <c r="RIJ866" s="464"/>
      <c r="RIK866" s="464"/>
      <c r="RIL866" s="464"/>
      <c r="RIM866" s="464"/>
      <c r="RIN866" s="464"/>
      <c r="RIO866" s="464"/>
      <c r="RIP866" s="464"/>
      <c r="RIQ866" s="464"/>
      <c r="RIR866" s="464"/>
      <c r="RIS866" s="464"/>
      <c r="RIT866" s="464"/>
      <c r="RIU866" s="464"/>
      <c r="RIV866" s="464"/>
      <c r="RIW866" s="464"/>
      <c r="RIX866" s="464"/>
      <c r="RIY866" s="464"/>
      <c r="RIZ866" s="464"/>
      <c r="RJA866" s="464"/>
      <c r="RJB866" s="464"/>
      <c r="RJC866" s="464"/>
      <c r="RJD866" s="464"/>
      <c r="RJE866" s="464"/>
      <c r="RJF866" s="464"/>
      <c r="RJG866" s="464"/>
      <c r="RJH866" s="464"/>
      <c r="RJI866" s="464"/>
      <c r="RJJ866" s="464"/>
      <c r="RJK866" s="464"/>
      <c r="RJL866" s="464"/>
      <c r="RJM866" s="464"/>
      <c r="RJN866" s="464"/>
      <c r="RJO866" s="464"/>
      <c r="RJP866" s="464"/>
      <c r="RJQ866" s="464"/>
      <c r="RJR866" s="464"/>
      <c r="RJS866" s="464"/>
      <c r="RJT866" s="464"/>
      <c r="RJU866" s="464"/>
      <c r="RJV866" s="464"/>
      <c r="RJW866" s="464"/>
      <c r="RJX866" s="464"/>
      <c r="RJY866" s="464"/>
      <c r="RJZ866" s="464"/>
      <c r="RKA866" s="464"/>
      <c r="RKB866" s="464"/>
      <c r="RKC866" s="464"/>
      <c r="RKD866" s="464"/>
      <c r="RKE866" s="464"/>
      <c r="RKF866" s="464"/>
      <c r="RKG866" s="464"/>
      <c r="RKH866" s="464"/>
      <c r="RKI866" s="464"/>
      <c r="RKJ866" s="464"/>
      <c r="RKK866" s="464"/>
      <c r="RKL866" s="464"/>
      <c r="RKM866" s="464"/>
      <c r="RKN866" s="464"/>
      <c r="RKO866" s="464"/>
      <c r="RKP866" s="464"/>
      <c r="RKQ866" s="464"/>
      <c r="RKR866" s="464"/>
      <c r="RKS866" s="464"/>
      <c r="RKT866" s="464"/>
      <c r="RKU866" s="464"/>
      <c r="RKV866" s="464"/>
      <c r="RKW866" s="464"/>
      <c r="RKX866" s="464"/>
      <c r="RKY866" s="464"/>
      <c r="RKZ866" s="464"/>
      <c r="RLA866" s="464"/>
      <c r="RLB866" s="464"/>
      <c r="RLC866" s="464"/>
      <c r="RLD866" s="464"/>
      <c r="RLE866" s="464"/>
      <c r="RLF866" s="464"/>
      <c r="RLG866" s="464"/>
      <c r="RLH866" s="464"/>
      <c r="RLI866" s="464"/>
      <c r="RLJ866" s="464"/>
      <c r="RLK866" s="464"/>
      <c r="RLL866" s="464"/>
      <c r="RLM866" s="464"/>
      <c r="RLN866" s="464"/>
      <c r="RLO866" s="464"/>
      <c r="RLP866" s="464"/>
      <c r="RLQ866" s="464"/>
      <c r="RLR866" s="464"/>
      <c r="RLS866" s="464"/>
      <c r="RLT866" s="464"/>
      <c r="RLU866" s="464"/>
      <c r="RLV866" s="464"/>
      <c r="RLW866" s="464"/>
      <c r="RLX866" s="464"/>
      <c r="RLY866" s="464"/>
      <c r="RLZ866" s="464"/>
      <c r="RMA866" s="464"/>
      <c r="RMB866" s="464"/>
      <c r="RMC866" s="464"/>
      <c r="RMD866" s="464"/>
      <c r="RME866" s="464"/>
      <c r="RMF866" s="464"/>
      <c r="RMG866" s="464"/>
      <c r="RMH866" s="464"/>
      <c r="RMI866" s="464"/>
      <c r="RMJ866" s="464"/>
      <c r="RMK866" s="464"/>
      <c r="RML866" s="464"/>
      <c r="RMM866" s="464"/>
      <c r="RMN866" s="464"/>
      <c r="RMO866" s="464"/>
      <c r="RMP866" s="464"/>
      <c r="RMQ866" s="464"/>
      <c r="RMR866" s="464"/>
      <c r="RMS866" s="464"/>
      <c r="RMT866" s="464"/>
      <c r="RMU866" s="464"/>
      <c r="RMV866" s="464"/>
      <c r="RMW866" s="464"/>
      <c r="RMX866" s="464"/>
      <c r="RMY866" s="464"/>
      <c r="RMZ866" s="464"/>
      <c r="RNA866" s="464"/>
      <c r="RNB866" s="464"/>
      <c r="RNC866" s="464"/>
      <c r="RND866" s="464"/>
      <c r="RNE866" s="464"/>
      <c r="RNF866" s="464"/>
      <c r="RNG866" s="464"/>
      <c r="RNH866" s="464"/>
      <c r="RNI866" s="464"/>
      <c r="RNJ866" s="464"/>
      <c r="RNK866" s="464"/>
      <c r="RNL866" s="464"/>
      <c r="RNM866" s="464"/>
      <c r="RNN866" s="464"/>
      <c r="RNO866" s="464"/>
      <c r="RNP866" s="464"/>
      <c r="RNQ866" s="464"/>
      <c r="RNR866" s="464"/>
      <c r="RNS866" s="464"/>
      <c r="RNT866" s="464"/>
      <c r="RNU866" s="464"/>
      <c r="RNV866" s="464"/>
      <c r="RNW866" s="464"/>
      <c r="RNX866" s="464"/>
      <c r="RNY866" s="464"/>
      <c r="RNZ866" s="464"/>
      <c r="ROA866" s="464"/>
      <c r="ROB866" s="464"/>
      <c r="ROC866" s="464"/>
      <c r="ROD866" s="464"/>
      <c r="ROE866" s="464"/>
      <c r="ROF866" s="464"/>
      <c r="ROG866" s="464"/>
      <c r="ROH866" s="464"/>
      <c r="ROI866" s="464"/>
      <c r="ROJ866" s="464"/>
      <c r="ROK866" s="464"/>
      <c r="ROL866" s="464"/>
      <c r="ROM866" s="464"/>
      <c r="RON866" s="464"/>
      <c r="ROO866" s="464"/>
      <c r="ROP866" s="464"/>
      <c r="ROQ866" s="464"/>
      <c r="ROR866" s="464"/>
      <c r="ROS866" s="464"/>
      <c r="ROT866" s="464"/>
      <c r="ROU866" s="464"/>
      <c r="ROV866" s="464"/>
      <c r="ROW866" s="464"/>
      <c r="ROX866" s="464"/>
      <c r="ROY866" s="464"/>
      <c r="ROZ866" s="464"/>
      <c r="RPA866" s="464"/>
      <c r="RPB866" s="464"/>
      <c r="RPC866" s="464"/>
      <c r="RPD866" s="464"/>
      <c r="RPE866" s="464"/>
      <c r="RPF866" s="464"/>
      <c r="RPG866" s="464"/>
      <c r="RPH866" s="464"/>
      <c r="RPI866" s="464"/>
      <c r="RPJ866" s="464"/>
      <c r="RPK866" s="464"/>
      <c r="RPL866" s="464"/>
      <c r="RPM866" s="464"/>
      <c r="RPN866" s="464"/>
      <c r="RPO866" s="464"/>
      <c r="RPP866" s="464"/>
      <c r="RPQ866" s="464"/>
      <c r="RPR866" s="464"/>
      <c r="RPS866" s="464"/>
      <c r="RPT866" s="464"/>
      <c r="RPU866" s="464"/>
      <c r="RPV866" s="464"/>
      <c r="RPW866" s="464"/>
      <c r="RPX866" s="464"/>
      <c r="RPY866" s="464"/>
      <c r="RPZ866" s="464"/>
      <c r="RQA866" s="464"/>
      <c r="RQB866" s="464"/>
      <c r="RQC866" s="464"/>
      <c r="RQD866" s="464"/>
      <c r="RQE866" s="464"/>
      <c r="RQF866" s="464"/>
      <c r="RQG866" s="464"/>
      <c r="RQH866" s="464"/>
      <c r="RQI866" s="464"/>
      <c r="RQJ866" s="464"/>
      <c r="RQK866" s="464"/>
      <c r="RQL866" s="464"/>
      <c r="RQM866" s="464"/>
      <c r="RQN866" s="464"/>
      <c r="RQO866" s="464"/>
      <c r="RQP866" s="464"/>
      <c r="RQQ866" s="464"/>
      <c r="RQR866" s="464"/>
      <c r="RQS866" s="464"/>
      <c r="RQT866" s="464"/>
      <c r="RQU866" s="464"/>
      <c r="RQV866" s="464"/>
      <c r="RQW866" s="464"/>
      <c r="RQX866" s="464"/>
      <c r="RQY866" s="464"/>
      <c r="RQZ866" s="464"/>
      <c r="RRA866" s="464"/>
      <c r="RRB866" s="464"/>
      <c r="RRC866" s="464"/>
      <c r="RRD866" s="464"/>
      <c r="RRE866" s="464"/>
      <c r="RRF866" s="464"/>
      <c r="RRG866" s="464"/>
      <c r="RRH866" s="464"/>
      <c r="RRI866" s="464"/>
      <c r="RRJ866" s="464"/>
      <c r="RRK866" s="464"/>
      <c r="RRL866" s="464"/>
      <c r="RRM866" s="464"/>
      <c r="RRN866" s="464"/>
      <c r="RRO866" s="464"/>
      <c r="RRP866" s="464"/>
      <c r="RRQ866" s="464"/>
      <c r="RRR866" s="464"/>
      <c r="RRS866" s="464"/>
      <c r="RRT866" s="464"/>
      <c r="RRU866" s="464"/>
      <c r="RRV866" s="464"/>
      <c r="RRW866" s="464"/>
      <c r="RRX866" s="464"/>
      <c r="RRY866" s="464"/>
      <c r="RRZ866" s="464"/>
      <c r="RSA866" s="464"/>
      <c r="RSB866" s="464"/>
      <c r="RSC866" s="464"/>
      <c r="RSD866" s="464"/>
      <c r="RSE866" s="464"/>
      <c r="RSF866" s="464"/>
      <c r="RSG866" s="464"/>
      <c r="RSH866" s="464"/>
      <c r="RSI866" s="464"/>
      <c r="RSJ866" s="464"/>
      <c r="RSK866" s="464"/>
      <c r="RSL866" s="464"/>
      <c r="RSM866" s="464"/>
      <c r="RSN866" s="464"/>
      <c r="RSO866" s="464"/>
      <c r="RSP866" s="464"/>
      <c r="RSQ866" s="464"/>
      <c r="RSR866" s="464"/>
      <c r="RSS866" s="464"/>
      <c r="RST866" s="464"/>
      <c r="RSU866" s="464"/>
      <c r="RSV866" s="464"/>
      <c r="RSW866" s="464"/>
      <c r="RSX866" s="464"/>
      <c r="RSY866" s="464"/>
      <c r="RSZ866" s="464"/>
      <c r="RTA866" s="464"/>
      <c r="RTB866" s="464"/>
      <c r="RTC866" s="464"/>
      <c r="RTD866" s="464"/>
      <c r="RTE866" s="464"/>
      <c r="RTF866" s="464"/>
      <c r="RTG866" s="464"/>
      <c r="RTH866" s="464"/>
      <c r="RTI866" s="464"/>
      <c r="RTJ866" s="464"/>
      <c r="RTK866" s="464"/>
      <c r="RTL866" s="464"/>
      <c r="RTM866" s="464"/>
      <c r="RTN866" s="464"/>
      <c r="RTO866" s="464"/>
      <c r="RTP866" s="464"/>
      <c r="RTQ866" s="464"/>
      <c r="RTR866" s="464"/>
      <c r="RTS866" s="464"/>
      <c r="RTT866" s="464"/>
      <c r="RTU866" s="464"/>
      <c r="RTV866" s="464"/>
      <c r="RTW866" s="464"/>
      <c r="RTX866" s="464"/>
      <c r="RTY866" s="464"/>
      <c r="RTZ866" s="464"/>
      <c r="RUA866" s="464"/>
      <c r="RUB866" s="464"/>
      <c r="RUC866" s="464"/>
      <c r="RUD866" s="464"/>
      <c r="RUE866" s="464"/>
      <c r="RUF866" s="464"/>
      <c r="RUG866" s="464"/>
      <c r="RUH866" s="464"/>
      <c r="RUI866" s="464"/>
      <c r="RUJ866" s="464"/>
      <c r="RUK866" s="464"/>
      <c r="RUL866" s="464"/>
      <c r="RUM866" s="464"/>
      <c r="RUN866" s="464"/>
      <c r="RUO866" s="464"/>
      <c r="RUP866" s="464"/>
      <c r="RUQ866" s="464"/>
      <c r="RUR866" s="464"/>
      <c r="RUS866" s="464"/>
      <c r="RUT866" s="464"/>
      <c r="RUU866" s="464"/>
      <c r="RUV866" s="464"/>
      <c r="RUW866" s="464"/>
      <c r="RUX866" s="464"/>
      <c r="RUY866" s="464"/>
      <c r="RUZ866" s="464"/>
      <c r="RVA866" s="464"/>
      <c r="RVB866" s="464"/>
      <c r="RVC866" s="464"/>
      <c r="RVD866" s="464"/>
      <c r="RVE866" s="464"/>
      <c r="RVF866" s="464"/>
      <c r="RVG866" s="464"/>
      <c r="RVH866" s="464"/>
      <c r="RVI866" s="464"/>
      <c r="RVJ866" s="464"/>
      <c r="RVK866" s="464"/>
      <c r="RVL866" s="464"/>
      <c r="RVM866" s="464"/>
      <c r="RVN866" s="464"/>
      <c r="RVO866" s="464"/>
      <c r="RVP866" s="464"/>
      <c r="RVQ866" s="464"/>
      <c r="RVR866" s="464"/>
      <c r="RVS866" s="464"/>
      <c r="RVT866" s="464"/>
      <c r="RVU866" s="464"/>
      <c r="RVV866" s="464"/>
      <c r="RVW866" s="464"/>
      <c r="RVX866" s="464"/>
      <c r="RVY866" s="464"/>
      <c r="RVZ866" s="464"/>
      <c r="RWA866" s="464"/>
      <c r="RWB866" s="464"/>
      <c r="RWC866" s="464"/>
      <c r="RWD866" s="464"/>
      <c r="RWE866" s="464"/>
      <c r="RWF866" s="464"/>
      <c r="RWG866" s="464"/>
      <c r="RWH866" s="464"/>
      <c r="RWI866" s="464"/>
      <c r="RWJ866" s="464"/>
      <c r="RWK866" s="464"/>
      <c r="RWL866" s="464"/>
      <c r="RWM866" s="464"/>
      <c r="RWN866" s="464"/>
      <c r="RWO866" s="464"/>
      <c r="RWP866" s="464"/>
      <c r="RWQ866" s="464"/>
      <c r="RWR866" s="464"/>
      <c r="RWS866" s="464"/>
      <c r="RWT866" s="464"/>
      <c r="RWU866" s="464"/>
      <c r="RWV866" s="464"/>
      <c r="RWW866" s="464"/>
      <c r="RWX866" s="464"/>
      <c r="RWY866" s="464"/>
      <c r="RWZ866" s="464"/>
      <c r="RXA866" s="464"/>
      <c r="RXB866" s="464"/>
      <c r="RXC866" s="464"/>
      <c r="RXD866" s="464"/>
      <c r="RXE866" s="464"/>
      <c r="RXF866" s="464"/>
      <c r="RXG866" s="464"/>
      <c r="RXH866" s="464"/>
      <c r="RXI866" s="464"/>
      <c r="RXJ866" s="464"/>
      <c r="RXK866" s="464"/>
      <c r="RXL866" s="464"/>
      <c r="RXM866" s="464"/>
      <c r="RXN866" s="464"/>
      <c r="RXO866" s="464"/>
      <c r="RXP866" s="464"/>
      <c r="RXQ866" s="464"/>
      <c r="RXR866" s="464"/>
      <c r="RXS866" s="464"/>
      <c r="RXT866" s="464"/>
      <c r="RXU866" s="464"/>
      <c r="RXV866" s="464"/>
      <c r="RXW866" s="464"/>
      <c r="RXX866" s="464"/>
      <c r="RXY866" s="464"/>
      <c r="RXZ866" s="464"/>
      <c r="RYA866" s="464"/>
      <c r="RYB866" s="464"/>
      <c r="RYC866" s="464"/>
      <c r="RYD866" s="464"/>
      <c r="RYE866" s="464"/>
      <c r="RYF866" s="464"/>
      <c r="RYG866" s="464"/>
      <c r="RYH866" s="464"/>
      <c r="RYI866" s="464"/>
      <c r="RYJ866" s="464"/>
      <c r="RYK866" s="464"/>
      <c r="RYL866" s="464"/>
      <c r="RYM866" s="464"/>
      <c r="RYN866" s="464"/>
      <c r="RYO866" s="464"/>
      <c r="RYP866" s="464"/>
      <c r="RYQ866" s="464"/>
      <c r="RYR866" s="464"/>
      <c r="RYS866" s="464"/>
      <c r="RYT866" s="464"/>
      <c r="RYU866" s="464"/>
      <c r="RYV866" s="464"/>
      <c r="RYW866" s="464"/>
      <c r="RYX866" s="464"/>
      <c r="RYY866" s="464"/>
      <c r="RYZ866" s="464"/>
      <c r="RZA866" s="464"/>
      <c r="RZB866" s="464"/>
      <c r="RZC866" s="464"/>
      <c r="RZD866" s="464"/>
      <c r="RZE866" s="464"/>
      <c r="RZF866" s="464"/>
      <c r="RZG866" s="464"/>
      <c r="RZH866" s="464"/>
      <c r="RZI866" s="464"/>
      <c r="RZJ866" s="464"/>
      <c r="RZK866" s="464"/>
      <c r="RZL866" s="464"/>
      <c r="RZM866" s="464"/>
      <c r="RZN866" s="464"/>
      <c r="RZO866" s="464"/>
      <c r="RZP866" s="464"/>
      <c r="RZQ866" s="464"/>
      <c r="RZR866" s="464"/>
      <c r="RZS866" s="464"/>
      <c r="RZT866" s="464"/>
      <c r="RZU866" s="464"/>
      <c r="RZV866" s="464"/>
      <c r="RZW866" s="464"/>
      <c r="RZX866" s="464"/>
      <c r="RZY866" s="464"/>
      <c r="RZZ866" s="464"/>
      <c r="SAA866" s="464"/>
      <c r="SAB866" s="464"/>
      <c r="SAC866" s="464"/>
      <c r="SAD866" s="464"/>
      <c r="SAE866" s="464"/>
      <c r="SAF866" s="464"/>
      <c r="SAG866" s="464"/>
      <c r="SAH866" s="464"/>
      <c r="SAI866" s="464"/>
      <c r="SAJ866" s="464"/>
      <c r="SAK866" s="464"/>
      <c r="SAL866" s="464"/>
      <c r="SAM866" s="464"/>
      <c r="SAN866" s="464"/>
      <c r="SAO866" s="464"/>
      <c r="SAP866" s="464"/>
      <c r="SAQ866" s="464"/>
      <c r="SAR866" s="464"/>
      <c r="SAS866" s="464"/>
      <c r="SAT866" s="464"/>
      <c r="SAU866" s="464"/>
      <c r="SAV866" s="464"/>
      <c r="SAW866" s="464"/>
      <c r="SAX866" s="464"/>
      <c r="SAY866" s="464"/>
      <c r="SAZ866" s="464"/>
      <c r="SBA866" s="464"/>
      <c r="SBB866" s="464"/>
      <c r="SBC866" s="464"/>
      <c r="SBD866" s="464"/>
      <c r="SBE866" s="464"/>
      <c r="SBF866" s="464"/>
      <c r="SBG866" s="464"/>
      <c r="SBH866" s="464"/>
      <c r="SBI866" s="464"/>
      <c r="SBJ866" s="464"/>
      <c r="SBK866" s="464"/>
      <c r="SBL866" s="464"/>
      <c r="SBM866" s="464"/>
      <c r="SBN866" s="464"/>
      <c r="SBO866" s="464"/>
      <c r="SBP866" s="464"/>
      <c r="SBQ866" s="464"/>
      <c r="SBR866" s="464"/>
      <c r="SBS866" s="464"/>
      <c r="SBT866" s="464"/>
      <c r="SBU866" s="464"/>
      <c r="SBV866" s="464"/>
      <c r="SBW866" s="464"/>
      <c r="SBX866" s="464"/>
      <c r="SBY866" s="464"/>
      <c r="SBZ866" s="464"/>
      <c r="SCA866" s="464"/>
      <c r="SCB866" s="464"/>
      <c r="SCC866" s="464"/>
      <c r="SCD866" s="464"/>
      <c r="SCE866" s="464"/>
      <c r="SCF866" s="464"/>
      <c r="SCG866" s="464"/>
      <c r="SCH866" s="464"/>
      <c r="SCI866" s="464"/>
      <c r="SCJ866" s="464"/>
      <c r="SCK866" s="464"/>
      <c r="SCL866" s="464"/>
      <c r="SCM866" s="464"/>
      <c r="SCN866" s="464"/>
      <c r="SCO866" s="464"/>
      <c r="SCP866" s="464"/>
      <c r="SCQ866" s="464"/>
      <c r="SCR866" s="464"/>
      <c r="SCS866" s="464"/>
      <c r="SCT866" s="464"/>
      <c r="SCU866" s="464"/>
      <c r="SCV866" s="464"/>
      <c r="SCW866" s="464"/>
      <c r="SCX866" s="464"/>
      <c r="SCY866" s="464"/>
      <c r="SCZ866" s="464"/>
      <c r="SDA866" s="464"/>
      <c r="SDB866" s="464"/>
      <c r="SDC866" s="464"/>
      <c r="SDD866" s="464"/>
      <c r="SDE866" s="464"/>
      <c r="SDF866" s="464"/>
      <c r="SDG866" s="464"/>
      <c r="SDH866" s="464"/>
      <c r="SDI866" s="464"/>
      <c r="SDJ866" s="464"/>
      <c r="SDK866" s="464"/>
      <c r="SDL866" s="464"/>
      <c r="SDM866" s="464"/>
      <c r="SDN866" s="464"/>
      <c r="SDO866" s="464"/>
      <c r="SDP866" s="464"/>
      <c r="SDQ866" s="464"/>
      <c r="SDR866" s="464"/>
      <c r="SDS866" s="464"/>
      <c r="SDT866" s="464"/>
      <c r="SDU866" s="464"/>
      <c r="SDV866" s="464"/>
      <c r="SDW866" s="464"/>
      <c r="SDX866" s="464"/>
      <c r="SDY866" s="464"/>
      <c r="SDZ866" s="464"/>
      <c r="SEA866" s="464"/>
      <c r="SEB866" s="464"/>
      <c r="SEC866" s="464"/>
      <c r="SED866" s="464"/>
      <c r="SEE866" s="464"/>
      <c r="SEF866" s="464"/>
      <c r="SEG866" s="464"/>
      <c r="SEH866" s="464"/>
      <c r="SEI866" s="464"/>
      <c r="SEJ866" s="464"/>
      <c r="SEK866" s="464"/>
      <c r="SEL866" s="464"/>
      <c r="SEM866" s="464"/>
      <c r="SEN866" s="464"/>
      <c r="SEO866" s="464"/>
      <c r="SEP866" s="464"/>
      <c r="SEQ866" s="464"/>
      <c r="SER866" s="464"/>
      <c r="SES866" s="464"/>
      <c r="SET866" s="464"/>
      <c r="SEU866" s="464"/>
      <c r="SEV866" s="464"/>
      <c r="SEW866" s="464"/>
      <c r="SEX866" s="464"/>
      <c r="SEY866" s="464"/>
      <c r="SEZ866" s="464"/>
      <c r="SFA866" s="464"/>
      <c r="SFB866" s="464"/>
      <c r="SFC866" s="464"/>
      <c r="SFD866" s="464"/>
      <c r="SFE866" s="464"/>
      <c r="SFF866" s="464"/>
      <c r="SFG866" s="464"/>
      <c r="SFH866" s="464"/>
      <c r="SFI866" s="464"/>
      <c r="SFJ866" s="464"/>
      <c r="SFK866" s="464"/>
      <c r="SFL866" s="464"/>
      <c r="SFM866" s="464"/>
      <c r="SFN866" s="464"/>
      <c r="SFO866" s="464"/>
      <c r="SFP866" s="464"/>
      <c r="SFQ866" s="464"/>
      <c r="SFR866" s="464"/>
      <c r="SFS866" s="464"/>
      <c r="SFT866" s="464"/>
      <c r="SFU866" s="464"/>
      <c r="SFV866" s="464"/>
      <c r="SFW866" s="464"/>
      <c r="SFX866" s="464"/>
      <c r="SFY866" s="464"/>
      <c r="SFZ866" s="464"/>
      <c r="SGA866" s="464"/>
      <c r="SGB866" s="464"/>
      <c r="SGC866" s="464"/>
      <c r="SGD866" s="464"/>
      <c r="SGE866" s="464"/>
      <c r="SGF866" s="464"/>
      <c r="SGG866" s="464"/>
      <c r="SGH866" s="464"/>
      <c r="SGI866" s="464"/>
      <c r="SGJ866" s="464"/>
      <c r="SGK866" s="464"/>
      <c r="SGL866" s="464"/>
      <c r="SGM866" s="464"/>
      <c r="SGN866" s="464"/>
      <c r="SGO866" s="464"/>
      <c r="SGP866" s="464"/>
      <c r="SGQ866" s="464"/>
      <c r="SGR866" s="464"/>
      <c r="SGS866" s="464"/>
      <c r="SGT866" s="464"/>
      <c r="SGU866" s="464"/>
      <c r="SGV866" s="464"/>
      <c r="SGW866" s="464"/>
      <c r="SGX866" s="464"/>
      <c r="SGY866" s="464"/>
      <c r="SGZ866" s="464"/>
      <c r="SHA866" s="464"/>
      <c r="SHB866" s="464"/>
      <c r="SHC866" s="464"/>
      <c r="SHD866" s="464"/>
      <c r="SHE866" s="464"/>
      <c r="SHF866" s="464"/>
      <c r="SHG866" s="464"/>
      <c r="SHH866" s="464"/>
      <c r="SHI866" s="464"/>
      <c r="SHJ866" s="464"/>
      <c r="SHK866" s="464"/>
      <c r="SHL866" s="464"/>
      <c r="SHM866" s="464"/>
      <c r="SHN866" s="464"/>
      <c r="SHO866" s="464"/>
      <c r="SHP866" s="464"/>
      <c r="SHQ866" s="464"/>
      <c r="SHR866" s="464"/>
      <c r="SHS866" s="464"/>
      <c r="SHT866" s="464"/>
      <c r="SHU866" s="464"/>
      <c r="SHV866" s="464"/>
      <c r="SHW866" s="464"/>
      <c r="SHX866" s="464"/>
      <c r="SHY866" s="464"/>
      <c r="SHZ866" s="464"/>
      <c r="SIA866" s="464"/>
      <c r="SIB866" s="464"/>
      <c r="SIC866" s="464"/>
      <c r="SID866" s="464"/>
      <c r="SIE866" s="464"/>
      <c r="SIF866" s="464"/>
      <c r="SIG866" s="464"/>
      <c r="SIH866" s="464"/>
      <c r="SII866" s="464"/>
      <c r="SIJ866" s="464"/>
      <c r="SIK866" s="464"/>
      <c r="SIL866" s="464"/>
      <c r="SIM866" s="464"/>
      <c r="SIN866" s="464"/>
      <c r="SIO866" s="464"/>
      <c r="SIP866" s="464"/>
      <c r="SIQ866" s="464"/>
      <c r="SIR866" s="464"/>
      <c r="SIS866" s="464"/>
      <c r="SIT866" s="464"/>
      <c r="SIU866" s="464"/>
      <c r="SIV866" s="464"/>
      <c r="SIW866" s="464"/>
      <c r="SIX866" s="464"/>
      <c r="SIY866" s="464"/>
      <c r="SIZ866" s="464"/>
      <c r="SJA866" s="464"/>
      <c r="SJB866" s="464"/>
      <c r="SJC866" s="464"/>
      <c r="SJD866" s="464"/>
      <c r="SJE866" s="464"/>
      <c r="SJF866" s="464"/>
      <c r="SJG866" s="464"/>
      <c r="SJH866" s="464"/>
      <c r="SJI866" s="464"/>
      <c r="SJJ866" s="464"/>
      <c r="SJK866" s="464"/>
      <c r="SJL866" s="464"/>
      <c r="SJM866" s="464"/>
      <c r="SJN866" s="464"/>
      <c r="SJO866" s="464"/>
      <c r="SJP866" s="464"/>
      <c r="SJQ866" s="464"/>
      <c r="SJR866" s="464"/>
      <c r="SJS866" s="464"/>
      <c r="SJT866" s="464"/>
      <c r="SJU866" s="464"/>
      <c r="SJV866" s="464"/>
      <c r="SJW866" s="464"/>
      <c r="SJX866" s="464"/>
      <c r="SJY866" s="464"/>
      <c r="SJZ866" s="464"/>
      <c r="SKA866" s="464"/>
      <c r="SKB866" s="464"/>
      <c r="SKC866" s="464"/>
      <c r="SKD866" s="464"/>
      <c r="SKE866" s="464"/>
      <c r="SKF866" s="464"/>
      <c r="SKG866" s="464"/>
      <c r="SKH866" s="464"/>
      <c r="SKI866" s="464"/>
      <c r="SKJ866" s="464"/>
      <c r="SKK866" s="464"/>
      <c r="SKL866" s="464"/>
      <c r="SKM866" s="464"/>
      <c r="SKN866" s="464"/>
      <c r="SKO866" s="464"/>
      <c r="SKP866" s="464"/>
      <c r="SKQ866" s="464"/>
      <c r="SKR866" s="464"/>
      <c r="SKS866" s="464"/>
      <c r="SKT866" s="464"/>
      <c r="SKU866" s="464"/>
      <c r="SKV866" s="464"/>
      <c r="SKW866" s="464"/>
      <c r="SKX866" s="464"/>
      <c r="SKY866" s="464"/>
      <c r="SKZ866" s="464"/>
      <c r="SLA866" s="464"/>
      <c r="SLB866" s="464"/>
      <c r="SLC866" s="464"/>
      <c r="SLD866" s="464"/>
      <c r="SLE866" s="464"/>
      <c r="SLF866" s="464"/>
      <c r="SLG866" s="464"/>
      <c r="SLH866" s="464"/>
      <c r="SLI866" s="464"/>
      <c r="SLJ866" s="464"/>
      <c r="SLK866" s="464"/>
      <c r="SLL866" s="464"/>
      <c r="SLM866" s="464"/>
      <c r="SLN866" s="464"/>
      <c r="SLO866" s="464"/>
      <c r="SLP866" s="464"/>
      <c r="SLQ866" s="464"/>
      <c r="SLR866" s="464"/>
      <c r="SLS866" s="464"/>
      <c r="SLT866" s="464"/>
      <c r="SLU866" s="464"/>
      <c r="SLV866" s="464"/>
      <c r="SLW866" s="464"/>
      <c r="SLX866" s="464"/>
      <c r="SLY866" s="464"/>
      <c r="SLZ866" s="464"/>
      <c r="SMA866" s="464"/>
      <c r="SMB866" s="464"/>
      <c r="SMC866" s="464"/>
      <c r="SMD866" s="464"/>
      <c r="SME866" s="464"/>
      <c r="SMF866" s="464"/>
      <c r="SMG866" s="464"/>
      <c r="SMH866" s="464"/>
      <c r="SMI866" s="464"/>
      <c r="SMJ866" s="464"/>
      <c r="SMK866" s="464"/>
      <c r="SML866" s="464"/>
      <c r="SMM866" s="464"/>
      <c r="SMN866" s="464"/>
      <c r="SMO866" s="464"/>
      <c r="SMP866" s="464"/>
      <c r="SMQ866" s="464"/>
      <c r="SMR866" s="464"/>
      <c r="SMS866" s="464"/>
      <c r="SMT866" s="464"/>
      <c r="SMU866" s="464"/>
      <c r="SMV866" s="464"/>
      <c r="SMW866" s="464"/>
      <c r="SMX866" s="464"/>
      <c r="SMY866" s="464"/>
      <c r="SMZ866" s="464"/>
      <c r="SNA866" s="464"/>
      <c r="SNB866" s="464"/>
      <c r="SNC866" s="464"/>
      <c r="SND866" s="464"/>
      <c r="SNE866" s="464"/>
      <c r="SNF866" s="464"/>
      <c r="SNG866" s="464"/>
      <c r="SNH866" s="464"/>
      <c r="SNI866" s="464"/>
      <c r="SNJ866" s="464"/>
      <c r="SNK866" s="464"/>
      <c r="SNL866" s="464"/>
      <c r="SNM866" s="464"/>
      <c r="SNN866" s="464"/>
      <c r="SNO866" s="464"/>
      <c r="SNP866" s="464"/>
      <c r="SNQ866" s="464"/>
      <c r="SNR866" s="464"/>
      <c r="SNS866" s="464"/>
      <c r="SNT866" s="464"/>
      <c r="SNU866" s="464"/>
      <c r="SNV866" s="464"/>
      <c r="SNW866" s="464"/>
      <c r="SNX866" s="464"/>
      <c r="SNY866" s="464"/>
      <c r="SNZ866" s="464"/>
      <c r="SOA866" s="464"/>
      <c r="SOB866" s="464"/>
      <c r="SOC866" s="464"/>
      <c r="SOD866" s="464"/>
      <c r="SOE866" s="464"/>
      <c r="SOF866" s="464"/>
      <c r="SOG866" s="464"/>
      <c r="SOH866" s="464"/>
      <c r="SOI866" s="464"/>
      <c r="SOJ866" s="464"/>
      <c r="SOK866" s="464"/>
      <c r="SOL866" s="464"/>
      <c r="SOM866" s="464"/>
      <c r="SON866" s="464"/>
      <c r="SOO866" s="464"/>
      <c r="SOP866" s="464"/>
      <c r="SOQ866" s="464"/>
      <c r="SOR866" s="464"/>
      <c r="SOS866" s="464"/>
      <c r="SOT866" s="464"/>
      <c r="SOU866" s="464"/>
      <c r="SOV866" s="464"/>
      <c r="SOW866" s="464"/>
      <c r="SOX866" s="464"/>
      <c r="SOY866" s="464"/>
      <c r="SOZ866" s="464"/>
      <c r="SPA866" s="464"/>
      <c r="SPB866" s="464"/>
      <c r="SPC866" s="464"/>
      <c r="SPD866" s="464"/>
      <c r="SPE866" s="464"/>
      <c r="SPF866" s="464"/>
      <c r="SPG866" s="464"/>
      <c r="SPH866" s="464"/>
      <c r="SPI866" s="464"/>
      <c r="SPJ866" s="464"/>
      <c r="SPK866" s="464"/>
      <c r="SPL866" s="464"/>
      <c r="SPM866" s="464"/>
      <c r="SPN866" s="464"/>
      <c r="SPO866" s="464"/>
      <c r="SPP866" s="464"/>
      <c r="SPQ866" s="464"/>
      <c r="SPR866" s="464"/>
      <c r="SPS866" s="464"/>
      <c r="SPT866" s="464"/>
      <c r="SPU866" s="464"/>
      <c r="SPV866" s="464"/>
      <c r="SPW866" s="464"/>
      <c r="SPX866" s="464"/>
      <c r="SPY866" s="464"/>
      <c r="SPZ866" s="464"/>
      <c r="SQA866" s="464"/>
      <c r="SQB866" s="464"/>
      <c r="SQC866" s="464"/>
      <c r="SQD866" s="464"/>
      <c r="SQE866" s="464"/>
      <c r="SQF866" s="464"/>
      <c r="SQG866" s="464"/>
      <c r="SQH866" s="464"/>
      <c r="SQI866" s="464"/>
      <c r="SQJ866" s="464"/>
      <c r="SQK866" s="464"/>
      <c r="SQL866" s="464"/>
      <c r="SQM866" s="464"/>
      <c r="SQN866" s="464"/>
      <c r="SQO866" s="464"/>
      <c r="SQP866" s="464"/>
      <c r="SQQ866" s="464"/>
      <c r="SQR866" s="464"/>
      <c r="SQS866" s="464"/>
      <c r="SQT866" s="464"/>
      <c r="SQU866" s="464"/>
      <c r="SQV866" s="464"/>
      <c r="SQW866" s="464"/>
      <c r="SQX866" s="464"/>
      <c r="SQY866" s="464"/>
      <c r="SQZ866" s="464"/>
      <c r="SRA866" s="464"/>
      <c r="SRB866" s="464"/>
      <c r="SRC866" s="464"/>
      <c r="SRD866" s="464"/>
      <c r="SRE866" s="464"/>
      <c r="SRF866" s="464"/>
      <c r="SRG866" s="464"/>
      <c r="SRH866" s="464"/>
      <c r="SRI866" s="464"/>
      <c r="SRJ866" s="464"/>
      <c r="SRK866" s="464"/>
      <c r="SRL866" s="464"/>
      <c r="SRM866" s="464"/>
      <c r="SRN866" s="464"/>
      <c r="SRO866" s="464"/>
      <c r="SRP866" s="464"/>
      <c r="SRQ866" s="464"/>
      <c r="SRR866" s="464"/>
      <c r="SRS866" s="464"/>
      <c r="SRT866" s="464"/>
      <c r="SRU866" s="464"/>
      <c r="SRV866" s="464"/>
      <c r="SRW866" s="464"/>
      <c r="SRX866" s="464"/>
      <c r="SRY866" s="464"/>
      <c r="SRZ866" s="464"/>
      <c r="SSA866" s="464"/>
      <c r="SSB866" s="464"/>
      <c r="SSC866" s="464"/>
      <c r="SSD866" s="464"/>
      <c r="SSE866" s="464"/>
      <c r="SSF866" s="464"/>
      <c r="SSG866" s="464"/>
      <c r="SSH866" s="464"/>
      <c r="SSI866" s="464"/>
      <c r="SSJ866" s="464"/>
      <c r="SSK866" s="464"/>
      <c r="SSL866" s="464"/>
      <c r="SSM866" s="464"/>
      <c r="SSN866" s="464"/>
      <c r="SSO866" s="464"/>
      <c r="SSP866" s="464"/>
      <c r="SSQ866" s="464"/>
      <c r="SSR866" s="464"/>
      <c r="SSS866" s="464"/>
      <c r="SST866" s="464"/>
      <c r="SSU866" s="464"/>
      <c r="SSV866" s="464"/>
      <c r="SSW866" s="464"/>
      <c r="SSX866" s="464"/>
      <c r="SSY866" s="464"/>
      <c r="SSZ866" s="464"/>
      <c r="STA866" s="464"/>
      <c r="STB866" s="464"/>
      <c r="STC866" s="464"/>
      <c r="STD866" s="464"/>
      <c r="STE866" s="464"/>
      <c r="STF866" s="464"/>
      <c r="STG866" s="464"/>
      <c r="STH866" s="464"/>
      <c r="STI866" s="464"/>
      <c r="STJ866" s="464"/>
      <c r="STK866" s="464"/>
      <c r="STL866" s="464"/>
      <c r="STM866" s="464"/>
      <c r="STN866" s="464"/>
      <c r="STO866" s="464"/>
      <c r="STP866" s="464"/>
      <c r="STQ866" s="464"/>
      <c r="STR866" s="464"/>
      <c r="STS866" s="464"/>
      <c r="STT866" s="464"/>
      <c r="STU866" s="464"/>
      <c r="STV866" s="464"/>
      <c r="STW866" s="464"/>
      <c r="STX866" s="464"/>
      <c r="STY866" s="464"/>
      <c r="STZ866" s="464"/>
      <c r="SUA866" s="464"/>
      <c r="SUB866" s="464"/>
      <c r="SUC866" s="464"/>
      <c r="SUD866" s="464"/>
      <c r="SUE866" s="464"/>
      <c r="SUF866" s="464"/>
      <c r="SUG866" s="464"/>
      <c r="SUH866" s="464"/>
      <c r="SUI866" s="464"/>
      <c r="SUJ866" s="464"/>
      <c r="SUK866" s="464"/>
      <c r="SUL866" s="464"/>
      <c r="SUM866" s="464"/>
      <c r="SUN866" s="464"/>
      <c r="SUO866" s="464"/>
      <c r="SUP866" s="464"/>
      <c r="SUQ866" s="464"/>
      <c r="SUR866" s="464"/>
      <c r="SUS866" s="464"/>
      <c r="SUT866" s="464"/>
      <c r="SUU866" s="464"/>
      <c r="SUV866" s="464"/>
      <c r="SUW866" s="464"/>
      <c r="SUX866" s="464"/>
      <c r="SUY866" s="464"/>
      <c r="SUZ866" s="464"/>
      <c r="SVA866" s="464"/>
      <c r="SVB866" s="464"/>
      <c r="SVC866" s="464"/>
      <c r="SVD866" s="464"/>
      <c r="SVE866" s="464"/>
      <c r="SVF866" s="464"/>
      <c r="SVG866" s="464"/>
      <c r="SVH866" s="464"/>
      <c r="SVI866" s="464"/>
      <c r="SVJ866" s="464"/>
      <c r="SVK866" s="464"/>
      <c r="SVL866" s="464"/>
      <c r="SVM866" s="464"/>
      <c r="SVN866" s="464"/>
      <c r="SVO866" s="464"/>
      <c r="SVP866" s="464"/>
      <c r="SVQ866" s="464"/>
      <c r="SVR866" s="464"/>
      <c r="SVS866" s="464"/>
      <c r="SVT866" s="464"/>
      <c r="SVU866" s="464"/>
      <c r="SVV866" s="464"/>
      <c r="SVW866" s="464"/>
      <c r="SVX866" s="464"/>
      <c r="SVY866" s="464"/>
      <c r="SVZ866" s="464"/>
      <c r="SWA866" s="464"/>
      <c r="SWB866" s="464"/>
      <c r="SWC866" s="464"/>
      <c r="SWD866" s="464"/>
      <c r="SWE866" s="464"/>
      <c r="SWF866" s="464"/>
      <c r="SWG866" s="464"/>
      <c r="SWH866" s="464"/>
      <c r="SWI866" s="464"/>
      <c r="SWJ866" s="464"/>
      <c r="SWK866" s="464"/>
      <c r="SWL866" s="464"/>
      <c r="SWM866" s="464"/>
      <c r="SWN866" s="464"/>
      <c r="SWO866" s="464"/>
      <c r="SWP866" s="464"/>
      <c r="SWQ866" s="464"/>
      <c r="SWR866" s="464"/>
      <c r="SWS866" s="464"/>
      <c r="SWT866" s="464"/>
      <c r="SWU866" s="464"/>
      <c r="SWV866" s="464"/>
      <c r="SWW866" s="464"/>
      <c r="SWX866" s="464"/>
      <c r="SWY866" s="464"/>
      <c r="SWZ866" s="464"/>
      <c r="SXA866" s="464"/>
      <c r="SXB866" s="464"/>
      <c r="SXC866" s="464"/>
      <c r="SXD866" s="464"/>
      <c r="SXE866" s="464"/>
      <c r="SXF866" s="464"/>
      <c r="SXG866" s="464"/>
      <c r="SXH866" s="464"/>
      <c r="SXI866" s="464"/>
      <c r="SXJ866" s="464"/>
      <c r="SXK866" s="464"/>
      <c r="SXL866" s="464"/>
      <c r="SXM866" s="464"/>
      <c r="SXN866" s="464"/>
      <c r="SXO866" s="464"/>
      <c r="SXP866" s="464"/>
      <c r="SXQ866" s="464"/>
      <c r="SXR866" s="464"/>
      <c r="SXS866" s="464"/>
      <c r="SXT866" s="464"/>
      <c r="SXU866" s="464"/>
      <c r="SXV866" s="464"/>
      <c r="SXW866" s="464"/>
      <c r="SXX866" s="464"/>
      <c r="SXY866" s="464"/>
      <c r="SXZ866" s="464"/>
      <c r="SYA866" s="464"/>
      <c r="SYB866" s="464"/>
      <c r="SYC866" s="464"/>
      <c r="SYD866" s="464"/>
      <c r="SYE866" s="464"/>
      <c r="SYF866" s="464"/>
      <c r="SYG866" s="464"/>
      <c r="SYH866" s="464"/>
      <c r="SYI866" s="464"/>
      <c r="SYJ866" s="464"/>
      <c r="SYK866" s="464"/>
      <c r="SYL866" s="464"/>
      <c r="SYM866" s="464"/>
      <c r="SYN866" s="464"/>
      <c r="SYO866" s="464"/>
      <c r="SYP866" s="464"/>
      <c r="SYQ866" s="464"/>
      <c r="SYR866" s="464"/>
      <c r="SYS866" s="464"/>
      <c r="SYT866" s="464"/>
      <c r="SYU866" s="464"/>
      <c r="SYV866" s="464"/>
      <c r="SYW866" s="464"/>
      <c r="SYX866" s="464"/>
      <c r="SYY866" s="464"/>
      <c r="SYZ866" s="464"/>
      <c r="SZA866" s="464"/>
      <c r="SZB866" s="464"/>
      <c r="SZC866" s="464"/>
      <c r="SZD866" s="464"/>
      <c r="SZE866" s="464"/>
      <c r="SZF866" s="464"/>
      <c r="SZG866" s="464"/>
      <c r="SZH866" s="464"/>
      <c r="SZI866" s="464"/>
      <c r="SZJ866" s="464"/>
      <c r="SZK866" s="464"/>
      <c r="SZL866" s="464"/>
      <c r="SZM866" s="464"/>
      <c r="SZN866" s="464"/>
      <c r="SZO866" s="464"/>
      <c r="SZP866" s="464"/>
      <c r="SZQ866" s="464"/>
      <c r="SZR866" s="464"/>
      <c r="SZS866" s="464"/>
      <c r="SZT866" s="464"/>
      <c r="SZU866" s="464"/>
      <c r="SZV866" s="464"/>
      <c r="SZW866" s="464"/>
      <c r="SZX866" s="464"/>
      <c r="SZY866" s="464"/>
      <c r="SZZ866" s="464"/>
      <c r="TAA866" s="464"/>
      <c r="TAB866" s="464"/>
      <c r="TAC866" s="464"/>
      <c r="TAD866" s="464"/>
      <c r="TAE866" s="464"/>
      <c r="TAF866" s="464"/>
      <c r="TAG866" s="464"/>
      <c r="TAH866" s="464"/>
      <c r="TAI866" s="464"/>
      <c r="TAJ866" s="464"/>
      <c r="TAK866" s="464"/>
      <c r="TAL866" s="464"/>
      <c r="TAM866" s="464"/>
      <c r="TAN866" s="464"/>
      <c r="TAO866" s="464"/>
      <c r="TAP866" s="464"/>
      <c r="TAQ866" s="464"/>
      <c r="TAR866" s="464"/>
      <c r="TAS866" s="464"/>
      <c r="TAT866" s="464"/>
      <c r="TAU866" s="464"/>
      <c r="TAV866" s="464"/>
      <c r="TAW866" s="464"/>
      <c r="TAX866" s="464"/>
      <c r="TAY866" s="464"/>
      <c r="TAZ866" s="464"/>
      <c r="TBA866" s="464"/>
      <c r="TBB866" s="464"/>
      <c r="TBC866" s="464"/>
      <c r="TBD866" s="464"/>
      <c r="TBE866" s="464"/>
      <c r="TBF866" s="464"/>
      <c r="TBG866" s="464"/>
      <c r="TBH866" s="464"/>
      <c r="TBI866" s="464"/>
      <c r="TBJ866" s="464"/>
      <c r="TBK866" s="464"/>
      <c r="TBL866" s="464"/>
      <c r="TBM866" s="464"/>
      <c r="TBN866" s="464"/>
      <c r="TBO866" s="464"/>
      <c r="TBP866" s="464"/>
      <c r="TBQ866" s="464"/>
      <c r="TBR866" s="464"/>
      <c r="TBS866" s="464"/>
      <c r="TBT866" s="464"/>
      <c r="TBU866" s="464"/>
      <c r="TBV866" s="464"/>
      <c r="TBW866" s="464"/>
      <c r="TBX866" s="464"/>
      <c r="TBY866" s="464"/>
      <c r="TBZ866" s="464"/>
      <c r="TCA866" s="464"/>
      <c r="TCB866" s="464"/>
      <c r="TCC866" s="464"/>
      <c r="TCD866" s="464"/>
      <c r="TCE866" s="464"/>
      <c r="TCF866" s="464"/>
      <c r="TCG866" s="464"/>
      <c r="TCH866" s="464"/>
      <c r="TCI866" s="464"/>
      <c r="TCJ866" s="464"/>
      <c r="TCK866" s="464"/>
      <c r="TCL866" s="464"/>
      <c r="TCM866" s="464"/>
      <c r="TCN866" s="464"/>
      <c r="TCO866" s="464"/>
      <c r="TCP866" s="464"/>
      <c r="TCQ866" s="464"/>
      <c r="TCR866" s="464"/>
      <c r="TCS866" s="464"/>
      <c r="TCT866" s="464"/>
      <c r="TCU866" s="464"/>
      <c r="TCV866" s="464"/>
      <c r="TCW866" s="464"/>
      <c r="TCX866" s="464"/>
      <c r="TCY866" s="464"/>
      <c r="TCZ866" s="464"/>
      <c r="TDA866" s="464"/>
      <c r="TDB866" s="464"/>
      <c r="TDC866" s="464"/>
      <c r="TDD866" s="464"/>
      <c r="TDE866" s="464"/>
      <c r="TDF866" s="464"/>
      <c r="TDG866" s="464"/>
      <c r="TDH866" s="464"/>
      <c r="TDI866" s="464"/>
      <c r="TDJ866" s="464"/>
      <c r="TDK866" s="464"/>
      <c r="TDL866" s="464"/>
      <c r="TDM866" s="464"/>
      <c r="TDN866" s="464"/>
      <c r="TDO866" s="464"/>
      <c r="TDP866" s="464"/>
      <c r="TDQ866" s="464"/>
      <c r="TDR866" s="464"/>
      <c r="TDS866" s="464"/>
      <c r="TDT866" s="464"/>
      <c r="TDU866" s="464"/>
      <c r="TDV866" s="464"/>
      <c r="TDW866" s="464"/>
      <c r="TDX866" s="464"/>
      <c r="TDY866" s="464"/>
      <c r="TDZ866" s="464"/>
      <c r="TEA866" s="464"/>
      <c r="TEB866" s="464"/>
      <c r="TEC866" s="464"/>
      <c r="TED866" s="464"/>
      <c r="TEE866" s="464"/>
      <c r="TEF866" s="464"/>
      <c r="TEG866" s="464"/>
      <c r="TEH866" s="464"/>
      <c r="TEI866" s="464"/>
      <c r="TEJ866" s="464"/>
      <c r="TEK866" s="464"/>
      <c r="TEL866" s="464"/>
      <c r="TEM866" s="464"/>
      <c r="TEN866" s="464"/>
      <c r="TEO866" s="464"/>
      <c r="TEP866" s="464"/>
      <c r="TEQ866" s="464"/>
      <c r="TER866" s="464"/>
      <c r="TES866" s="464"/>
      <c r="TET866" s="464"/>
      <c r="TEU866" s="464"/>
      <c r="TEV866" s="464"/>
      <c r="TEW866" s="464"/>
      <c r="TEX866" s="464"/>
      <c r="TEY866" s="464"/>
      <c r="TEZ866" s="464"/>
      <c r="TFA866" s="464"/>
      <c r="TFB866" s="464"/>
      <c r="TFC866" s="464"/>
      <c r="TFD866" s="464"/>
      <c r="TFE866" s="464"/>
      <c r="TFF866" s="464"/>
      <c r="TFG866" s="464"/>
      <c r="TFH866" s="464"/>
      <c r="TFI866" s="464"/>
      <c r="TFJ866" s="464"/>
      <c r="TFK866" s="464"/>
      <c r="TFL866" s="464"/>
      <c r="TFM866" s="464"/>
      <c r="TFN866" s="464"/>
      <c r="TFO866" s="464"/>
      <c r="TFP866" s="464"/>
      <c r="TFQ866" s="464"/>
      <c r="TFR866" s="464"/>
      <c r="TFS866" s="464"/>
      <c r="TFT866" s="464"/>
      <c r="TFU866" s="464"/>
      <c r="TFV866" s="464"/>
      <c r="TFW866" s="464"/>
      <c r="TFX866" s="464"/>
      <c r="TFY866" s="464"/>
      <c r="TFZ866" s="464"/>
      <c r="TGA866" s="464"/>
      <c r="TGB866" s="464"/>
      <c r="TGC866" s="464"/>
      <c r="TGD866" s="464"/>
      <c r="TGE866" s="464"/>
      <c r="TGF866" s="464"/>
      <c r="TGG866" s="464"/>
      <c r="TGH866" s="464"/>
      <c r="TGI866" s="464"/>
      <c r="TGJ866" s="464"/>
      <c r="TGK866" s="464"/>
      <c r="TGL866" s="464"/>
      <c r="TGM866" s="464"/>
      <c r="TGN866" s="464"/>
      <c r="TGO866" s="464"/>
      <c r="TGP866" s="464"/>
      <c r="TGQ866" s="464"/>
      <c r="TGR866" s="464"/>
      <c r="TGS866" s="464"/>
      <c r="TGT866" s="464"/>
      <c r="TGU866" s="464"/>
      <c r="TGV866" s="464"/>
      <c r="TGW866" s="464"/>
      <c r="TGX866" s="464"/>
      <c r="TGY866" s="464"/>
      <c r="TGZ866" s="464"/>
      <c r="THA866" s="464"/>
      <c r="THB866" s="464"/>
      <c r="THC866" s="464"/>
      <c r="THD866" s="464"/>
      <c r="THE866" s="464"/>
      <c r="THF866" s="464"/>
      <c r="THG866" s="464"/>
      <c r="THH866" s="464"/>
      <c r="THI866" s="464"/>
      <c r="THJ866" s="464"/>
      <c r="THK866" s="464"/>
      <c r="THL866" s="464"/>
      <c r="THM866" s="464"/>
      <c r="THN866" s="464"/>
      <c r="THO866" s="464"/>
      <c r="THP866" s="464"/>
      <c r="THQ866" s="464"/>
      <c r="THR866" s="464"/>
      <c r="THS866" s="464"/>
      <c r="THT866" s="464"/>
      <c r="THU866" s="464"/>
      <c r="THV866" s="464"/>
      <c r="THW866" s="464"/>
      <c r="THX866" s="464"/>
      <c r="THY866" s="464"/>
      <c r="THZ866" s="464"/>
      <c r="TIA866" s="464"/>
      <c r="TIB866" s="464"/>
      <c r="TIC866" s="464"/>
      <c r="TID866" s="464"/>
      <c r="TIE866" s="464"/>
      <c r="TIF866" s="464"/>
      <c r="TIG866" s="464"/>
      <c r="TIH866" s="464"/>
      <c r="TII866" s="464"/>
      <c r="TIJ866" s="464"/>
      <c r="TIK866" s="464"/>
      <c r="TIL866" s="464"/>
      <c r="TIM866" s="464"/>
      <c r="TIN866" s="464"/>
      <c r="TIO866" s="464"/>
      <c r="TIP866" s="464"/>
      <c r="TIQ866" s="464"/>
      <c r="TIR866" s="464"/>
      <c r="TIS866" s="464"/>
      <c r="TIT866" s="464"/>
      <c r="TIU866" s="464"/>
      <c r="TIV866" s="464"/>
      <c r="TIW866" s="464"/>
      <c r="TIX866" s="464"/>
      <c r="TIY866" s="464"/>
      <c r="TIZ866" s="464"/>
      <c r="TJA866" s="464"/>
      <c r="TJB866" s="464"/>
      <c r="TJC866" s="464"/>
      <c r="TJD866" s="464"/>
      <c r="TJE866" s="464"/>
      <c r="TJF866" s="464"/>
      <c r="TJG866" s="464"/>
      <c r="TJH866" s="464"/>
      <c r="TJI866" s="464"/>
      <c r="TJJ866" s="464"/>
      <c r="TJK866" s="464"/>
      <c r="TJL866" s="464"/>
      <c r="TJM866" s="464"/>
      <c r="TJN866" s="464"/>
      <c r="TJO866" s="464"/>
      <c r="TJP866" s="464"/>
      <c r="TJQ866" s="464"/>
      <c r="TJR866" s="464"/>
      <c r="TJS866" s="464"/>
      <c r="TJT866" s="464"/>
      <c r="TJU866" s="464"/>
      <c r="TJV866" s="464"/>
      <c r="TJW866" s="464"/>
      <c r="TJX866" s="464"/>
      <c r="TJY866" s="464"/>
      <c r="TJZ866" s="464"/>
      <c r="TKA866" s="464"/>
      <c r="TKB866" s="464"/>
      <c r="TKC866" s="464"/>
      <c r="TKD866" s="464"/>
      <c r="TKE866" s="464"/>
      <c r="TKF866" s="464"/>
      <c r="TKG866" s="464"/>
      <c r="TKH866" s="464"/>
      <c r="TKI866" s="464"/>
      <c r="TKJ866" s="464"/>
      <c r="TKK866" s="464"/>
      <c r="TKL866" s="464"/>
      <c r="TKM866" s="464"/>
      <c r="TKN866" s="464"/>
      <c r="TKO866" s="464"/>
      <c r="TKP866" s="464"/>
      <c r="TKQ866" s="464"/>
      <c r="TKR866" s="464"/>
      <c r="TKS866" s="464"/>
      <c r="TKT866" s="464"/>
      <c r="TKU866" s="464"/>
      <c r="TKV866" s="464"/>
      <c r="TKW866" s="464"/>
      <c r="TKX866" s="464"/>
      <c r="TKY866" s="464"/>
      <c r="TKZ866" s="464"/>
      <c r="TLA866" s="464"/>
      <c r="TLB866" s="464"/>
      <c r="TLC866" s="464"/>
      <c r="TLD866" s="464"/>
      <c r="TLE866" s="464"/>
      <c r="TLF866" s="464"/>
      <c r="TLG866" s="464"/>
      <c r="TLH866" s="464"/>
      <c r="TLI866" s="464"/>
      <c r="TLJ866" s="464"/>
      <c r="TLK866" s="464"/>
      <c r="TLL866" s="464"/>
      <c r="TLM866" s="464"/>
      <c r="TLN866" s="464"/>
      <c r="TLO866" s="464"/>
      <c r="TLP866" s="464"/>
      <c r="TLQ866" s="464"/>
      <c r="TLR866" s="464"/>
      <c r="TLS866" s="464"/>
      <c r="TLT866" s="464"/>
      <c r="TLU866" s="464"/>
      <c r="TLV866" s="464"/>
      <c r="TLW866" s="464"/>
      <c r="TLX866" s="464"/>
      <c r="TLY866" s="464"/>
      <c r="TLZ866" s="464"/>
      <c r="TMA866" s="464"/>
      <c r="TMB866" s="464"/>
      <c r="TMC866" s="464"/>
      <c r="TMD866" s="464"/>
      <c r="TME866" s="464"/>
      <c r="TMF866" s="464"/>
      <c r="TMG866" s="464"/>
      <c r="TMH866" s="464"/>
      <c r="TMI866" s="464"/>
      <c r="TMJ866" s="464"/>
      <c r="TMK866" s="464"/>
      <c r="TML866" s="464"/>
      <c r="TMM866" s="464"/>
      <c r="TMN866" s="464"/>
      <c r="TMO866" s="464"/>
      <c r="TMP866" s="464"/>
      <c r="TMQ866" s="464"/>
      <c r="TMR866" s="464"/>
      <c r="TMS866" s="464"/>
      <c r="TMT866" s="464"/>
      <c r="TMU866" s="464"/>
      <c r="TMV866" s="464"/>
      <c r="TMW866" s="464"/>
      <c r="TMX866" s="464"/>
      <c r="TMY866" s="464"/>
      <c r="TMZ866" s="464"/>
      <c r="TNA866" s="464"/>
      <c r="TNB866" s="464"/>
      <c r="TNC866" s="464"/>
      <c r="TND866" s="464"/>
      <c r="TNE866" s="464"/>
      <c r="TNF866" s="464"/>
      <c r="TNG866" s="464"/>
      <c r="TNH866" s="464"/>
      <c r="TNI866" s="464"/>
      <c r="TNJ866" s="464"/>
      <c r="TNK866" s="464"/>
      <c r="TNL866" s="464"/>
      <c r="TNM866" s="464"/>
      <c r="TNN866" s="464"/>
      <c r="TNO866" s="464"/>
      <c r="TNP866" s="464"/>
      <c r="TNQ866" s="464"/>
      <c r="TNR866" s="464"/>
      <c r="TNS866" s="464"/>
      <c r="TNT866" s="464"/>
      <c r="TNU866" s="464"/>
      <c r="TNV866" s="464"/>
      <c r="TNW866" s="464"/>
      <c r="TNX866" s="464"/>
      <c r="TNY866" s="464"/>
      <c r="TNZ866" s="464"/>
      <c r="TOA866" s="464"/>
      <c r="TOB866" s="464"/>
      <c r="TOC866" s="464"/>
      <c r="TOD866" s="464"/>
      <c r="TOE866" s="464"/>
      <c r="TOF866" s="464"/>
      <c r="TOG866" s="464"/>
      <c r="TOH866" s="464"/>
      <c r="TOI866" s="464"/>
      <c r="TOJ866" s="464"/>
      <c r="TOK866" s="464"/>
      <c r="TOL866" s="464"/>
      <c r="TOM866" s="464"/>
      <c r="TON866" s="464"/>
      <c r="TOO866" s="464"/>
      <c r="TOP866" s="464"/>
      <c r="TOQ866" s="464"/>
      <c r="TOR866" s="464"/>
      <c r="TOS866" s="464"/>
      <c r="TOT866" s="464"/>
      <c r="TOU866" s="464"/>
      <c r="TOV866" s="464"/>
      <c r="TOW866" s="464"/>
      <c r="TOX866" s="464"/>
      <c r="TOY866" s="464"/>
      <c r="TOZ866" s="464"/>
      <c r="TPA866" s="464"/>
      <c r="TPB866" s="464"/>
      <c r="TPC866" s="464"/>
      <c r="TPD866" s="464"/>
      <c r="TPE866" s="464"/>
      <c r="TPF866" s="464"/>
      <c r="TPG866" s="464"/>
      <c r="TPH866" s="464"/>
      <c r="TPI866" s="464"/>
      <c r="TPJ866" s="464"/>
      <c r="TPK866" s="464"/>
      <c r="TPL866" s="464"/>
      <c r="TPM866" s="464"/>
      <c r="TPN866" s="464"/>
      <c r="TPO866" s="464"/>
      <c r="TPP866" s="464"/>
      <c r="TPQ866" s="464"/>
      <c r="TPR866" s="464"/>
      <c r="TPS866" s="464"/>
      <c r="TPT866" s="464"/>
      <c r="TPU866" s="464"/>
      <c r="TPV866" s="464"/>
      <c r="TPW866" s="464"/>
      <c r="TPX866" s="464"/>
      <c r="TPY866" s="464"/>
      <c r="TPZ866" s="464"/>
      <c r="TQA866" s="464"/>
      <c r="TQB866" s="464"/>
      <c r="TQC866" s="464"/>
      <c r="TQD866" s="464"/>
      <c r="TQE866" s="464"/>
      <c r="TQF866" s="464"/>
      <c r="TQG866" s="464"/>
      <c r="TQH866" s="464"/>
      <c r="TQI866" s="464"/>
      <c r="TQJ866" s="464"/>
      <c r="TQK866" s="464"/>
      <c r="TQL866" s="464"/>
      <c r="TQM866" s="464"/>
      <c r="TQN866" s="464"/>
      <c r="TQO866" s="464"/>
      <c r="TQP866" s="464"/>
      <c r="TQQ866" s="464"/>
      <c r="TQR866" s="464"/>
      <c r="TQS866" s="464"/>
      <c r="TQT866" s="464"/>
      <c r="TQU866" s="464"/>
      <c r="TQV866" s="464"/>
      <c r="TQW866" s="464"/>
      <c r="TQX866" s="464"/>
      <c r="TQY866" s="464"/>
      <c r="TQZ866" s="464"/>
      <c r="TRA866" s="464"/>
      <c r="TRB866" s="464"/>
      <c r="TRC866" s="464"/>
      <c r="TRD866" s="464"/>
      <c r="TRE866" s="464"/>
      <c r="TRF866" s="464"/>
      <c r="TRG866" s="464"/>
      <c r="TRH866" s="464"/>
      <c r="TRI866" s="464"/>
      <c r="TRJ866" s="464"/>
      <c r="TRK866" s="464"/>
      <c r="TRL866" s="464"/>
      <c r="TRM866" s="464"/>
      <c r="TRN866" s="464"/>
      <c r="TRO866" s="464"/>
      <c r="TRP866" s="464"/>
      <c r="TRQ866" s="464"/>
      <c r="TRR866" s="464"/>
      <c r="TRS866" s="464"/>
      <c r="TRT866" s="464"/>
      <c r="TRU866" s="464"/>
      <c r="TRV866" s="464"/>
      <c r="TRW866" s="464"/>
      <c r="TRX866" s="464"/>
      <c r="TRY866" s="464"/>
      <c r="TRZ866" s="464"/>
      <c r="TSA866" s="464"/>
      <c r="TSB866" s="464"/>
      <c r="TSC866" s="464"/>
      <c r="TSD866" s="464"/>
      <c r="TSE866" s="464"/>
      <c r="TSF866" s="464"/>
      <c r="TSG866" s="464"/>
      <c r="TSH866" s="464"/>
      <c r="TSI866" s="464"/>
      <c r="TSJ866" s="464"/>
      <c r="TSK866" s="464"/>
      <c r="TSL866" s="464"/>
      <c r="TSM866" s="464"/>
      <c r="TSN866" s="464"/>
      <c r="TSO866" s="464"/>
      <c r="TSP866" s="464"/>
      <c r="TSQ866" s="464"/>
      <c r="TSR866" s="464"/>
      <c r="TSS866" s="464"/>
      <c r="TST866" s="464"/>
      <c r="TSU866" s="464"/>
      <c r="TSV866" s="464"/>
      <c r="TSW866" s="464"/>
      <c r="TSX866" s="464"/>
      <c r="TSY866" s="464"/>
      <c r="TSZ866" s="464"/>
      <c r="TTA866" s="464"/>
      <c r="TTB866" s="464"/>
      <c r="TTC866" s="464"/>
      <c r="TTD866" s="464"/>
      <c r="TTE866" s="464"/>
      <c r="TTF866" s="464"/>
      <c r="TTG866" s="464"/>
      <c r="TTH866" s="464"/>
      <c r="TTI866" s="464"/>
      <c r="TTJ866" s="464"/>
      <c r="TTK866" s="464"/>
      <c r="TTL866" s="464"/>
      <c r="TTM866" s="464"/>
      <c r="TTN866" s="464"/>
      <c r="TTO866" s="464"/>
      <c r="TTP866" s="464"/>
      <c r="TTQ866" s="464"/>
      <c r="TTR866" s="464"/>
      <c r="TTS866" s="464"/>
      <c r="TTT866" s="464"/>
      <c r="TTU866" s="464"/>
      <c r="TTV866" s="464"/>
      <c r="TTW866" s="464"/>
      <c r="TTX866" s="464"/>
      <c r="TTY866" s="464"/>
      <c r="TTZ866" s="464"/>
      <c r="TUA866" s="464"/>
      <c r="TUB866" s="464"/>
      <c r="TUC866" s="464"/>
      <c r="TUD866" s="464"/>
      <c r="TUE866" s="464"/>
      <c r="TUF866" s="464"/>
      <c r="TUG866" s="464"/>
      <c r="TUH866" s="464"/>
      <c r="TUI866" s="464"/>
      <c r="TUJ866" s="464"/>
      <c r="TUK866" s="464"/>
      <c r="TUL866" s="464"/>
      <c r="TUM866" s="464"/>
      <c r="TUN866" s="464"/>
      <c r="TUO866" s="464"/>
      <c r="TUP866" s="464"/>
      <c r="TUQ866" s="464"/>
      <c r="TUR866" s="464"/>
      <c r="TUS866" s="464"/>
      <c r="TUT866" s="464"/>
      <c r="TUU866" s="464"/>
      <c r="TUV866" s="464"/>
      <c r="TUW866" s="464"/>
      <c r="TUX866" s="464"/>
      <c r="TUY866" s="464"/>
      <c r="TUZ866" s="464"/>
      <c r="TVA866" s="464"/>
      <c r="TVB866" s="464"/>
      <c r="TVC866" s="464"/>
      <c r="TVD866" s="464"/>
      <c r="TVE866" s="464"/>
      <c r="TVF866" s="464"/>
      <c r="TVG866" s="464"/>
      <c r="TVH866" s="464"/>
      <c r="TVI866" s="464"/>
      <c r="TVJ866" s="464"/>
      <c r="TVK866" s="464"/>
      <c r="TVL866" s="464"/>
      <c r="TVM866" s="464"/>
      <c r="TVN866" s="464"/>
      <c r="TVO866" s="464"/>
      <c r="TVP866" s="464"/>
      <c r="TVQ866" s="464"/>
      <c r="TVR866" s="464"/>
      <c r="TVS866" s="464"/>
      <c r="TVT866" s="464"/>
      <c r="TVU866" s="464"/>
      <c r="TVV866" s="464"/>
      <c r="TVW866" s="464"/>
      <c r="TVX866" s="464"/>
      <c r="TVY866" s="464"/>
      <c r="TVZ866" s="464"/>
      <c r="TWA866" s="464"/>
      <c r="TWB866" s="464"/>
      <c r="TWC866" s="464"/>
      <c r="TWD866" s="464"/>
      <c r="TWE866" s="464"/>
      <c r="TWF866" s="464"/>
      <c r="TWG866" s="464"/>
      <c r="TWH866" s="464"/>
      <c r="TWI866" s="464"/>
      <c r="TWJ866" s="464"/>
      <c r="TWK866" s="464"/>
      <c r="TWL866" s="464"/>
      <c r="TWM866" s="464"/>
      <c r="TWN866" s="464"/>
      <c r="TWO866" s="464"/>
      <c r="TWP866" s="464"/>
      <c r="TWQ866" s="464"/>
      <c r="TWR866" s="464"/>
      <c r="TWS866" s="464"/>
      <c r="TWT866" s="464"/>
      <c r="TWU866" s="464"/>
      <c r="TWV866" s="464"/>
      <c r="TWW866" s="464"/>
      <c r="TWX866" s="464"/>
      <c r="TWY866" s="464"/>
      <c r="TWZ866" s="464"/>
      <c r="TXA866" s="464"/>
      <c r="TXB866" s="464"/>
      <c r="TXC866" s="464"/>
      <c r="TXD866" s="464"/>
      <c r="TXE866" s="464"/>
      <c r="TXF866" s="464"/>
      <c r="TXG866" s="464"/>
      <c r="TXH866" s="464"/>
      <c r="TXI866" s="464"/>
      <c r="TXJ866" s="464"/>
      <c r="TXK866" s="464"/>
      <c r="TXL866" s="464"/>
      <c r="TXM866" s="464"/>
      <c r="TXN866" s="464"/>
      <c r="TXO866" s="464"/>
      <c r="TXP866" s="464"/>
      <c r="TXQ866" s="464"/>
      <c r="TXR866" s="464"/>
      <c r="TXS866" s="464"/>
      <c r="TXT866" s="464"/>
      <c r="TXU866" s="464"/>
      <c r="TXV866" s="464"/>
      <c r="TXW866" s="464"/>
      <c r="TXX866" s="464"/>
      <c r="TXY866" s="464"/>
      <c r="TXZ866" s="464"/>
      <c r="TYA866" s="464"/>
      <c r="TYB866" s="464"/>
      <c r="TYC866" s="464"/>
      <c r="TYD866" s="464"/>
      <c r="TYE866" s="464"/>
      <c r="TYF866" s="464"/>
      <c r="TYG866" s="464"/>
      <c r="TYH866" s="464"/>
      <c r="TYI866" s="464"/>
      <c r="TYJ866" s="464"/>
      <c r="TYK866" s="464"/>
      <c r="TYL866" s="464"/>
      <c r="TYM866" s="464"/>
      <c r="TYN866" s="464"/>
      <c r="TYO866" s="464"/>
      <c r="TYP866" s="464"/>
      <c r="TYQ866" s="464"/>
      <c r="TYR866" s="464"/>
      <c r="TYS866" s="464"/>
      <c r="TYT866" s="464"/>
      <c r="TYU866" s="464"/>
      <c r="TYV866" s="464"/>
      <c r="TYW866" s="464"/>
      <c r="TYX866" s="464"/>
      <c r="TYY866" s="464"/>
      <c r="TYZ866" s="464"/>
      <c r="TZA866" s="464"/>
      <c r="TZB866" s="464"/>
      <c r="TZC866" s="464"/>
      <c r="TZD866" s="464"/>
      <c r="TZE866" s="464"/>
      <c r="TZF866" s="464"/>
      <c r="TZG866" s="464"/>
      <c r="TZH866" s="464"/>
      <c r="TZI866" s="464"/>
      <c r="TZJ866" s="464"/>
      <c r="TZK866" s="464"/>
      <c r="TZL866" s="464"/>
      <c r="TZM866" s="464"/>
      <c r="TZN866" s="464"/>
      <c r="TZO866" s="464"/>
      <c r="TZP866" s="464"/>
      <c r="TZQ866" s="464"/>
      <c r="TZR866" s="464"/>
      <c r="TZS866" s="464"/>
      <c r="TZT866" s="464"/>
      <c r="TZU866" s="464"/>
      <c r="TZV866" s="464"/>
      <c r="TZW866" s="464"/>
      <c r="TZX866" s="464"/>
      <c r="TZY866" s="464"/>
      <c r="TZZ866" s="464"/>
      <c r="UAA866" s="464"/>
      <c r="UAB866" s="464"/>
      <c r="UAC866" s="464"/>
      <c r="UAD866" s="464"/>
      <c r="UAE866" s="464"/>
      <c r="UAF866" s="464"/>
      <c r="UAG866" s="464"/>
      <c r="UAH866" s="464"/>
      <c r="UAI866" s="464"/>
      <c r="UAJ866" s="464"/>
      <c r="UAK866" s="464"/>
      <c r="UAL866" s="464"/>
      <c r="UAM866" s="464"/>
      <c r="UAN866" s="464"/>
      <c r="UAO866" s="464"/>
      <c r="UAP866" s="464"/>
      <c r="UAQ866" s="464"/>
      <c r="UAR866" s="464"/>
      <c r="UAS866" s="464"/>
      <c r="UAT866" s="464"/>
      <c r="UAU866" s="464"/>
      <c r="UAV866" s="464"/>
      <c r="UAW866" s="464"/>
      <c r="UAX866" s="464"/>
      <c r="UAY866" s="464"/>
      <c r="UAZ866" s="464"/>
      <c r="UBA866" s="464"/>
      <c r="UBB866" s="464"/>
      <c r="UBC866" s="464"/>
      <c r="UBD866" s="464"/>
      <c r="UBE866" s="464"/>
      <c r="UBF866" s="464"/>
      <c r="UBG866" s="464"/>
      <c r="UBH866" s="464"/>
      <c r="UBI866" s="464"/>
      <c r="UBJ866" s="464"/>
      <c r="UBK866" s="464"/>
      <c r="UBL866" s="464"/>
      <c r="UBM866" s="464"/>
      <c r="UBN866" s="464"/>
      <c r="UBO866" s="464"/>
      <c r="UBP866" s="464"/>
      <c r="UBQ866" s="464"/>
      <c r="UBR866" s="464"/>
      <c r="UBS866" s="464"/>
      <c r="UBT866" s="464"/>
      <c r="UBU866" s="464"/>
      <c r="UBV866" s="464"/>
      <c r="UBW866" s="464"/>
      <c r="UBX866" s="464"/>
      <c r="UBY866" s="464"/>
      <c r="UBZ866" s="464"/>
      <c r="UCA866" s="464"/>
      <c r="UCB866" s="464"/>
      <c r="UCC866" s="464"/>
      <c r="UCD866" s="464"/>
      <c r="UCE866" s="464"/>
      <c r="UCF866" s="464"/>
      <c r="UCG866" s="464"/>
      <c r="UCH866" s="464"/>
      <c r="UCI866" s="464"/>
      <c r="UCJ866" s="464"/>
      <c r="UCK866" s="464"/>
      <c r="UCL866" s="464"/>
      <c r="UCM866" s="464"/>
      <c r="UCN866" s="464"/>
      <c r="UCO866" s="464"/>
      <c r="UCP866" s="464"/>
      <c r="UCQ866" s="464"/>
      <c r="UCR866" s="464"/>
      <c r="UCS866" s="464"/>
      <c r="UCT866" s="464"/>
      <c r="UCU866" s="464"/>
      <c r="UCV866" s="464"/>
      <c r="UCW866" s="464"/>
      <c r="UCX866" s="464"/>
      <c r="UCY866" s="464"/>
      <c r="UCZ866" s="464"/>
      <c r="UDA866" s="464"/>
      <c r="UDB866" s="464"/>
      <c r="UDC866" s="464"/>
      <c r="UDD866" s="464"/>
      <c r="UDE866" s="464"/>
      <c r="UDF866" s="464"/>
      <c r="UDG866" s="464"/>
      <c r="UDH866" s="464"/>
      <c r="UDI866" s="464"/>
      <c r="UDJ866" s="464"/>
      <c r="UDK866" s="464"/>
      <c r="UDL866" s="464"/>
      <c r="UDM866" s="464"/>
      <c r="UDN866" s="464"/>
      <c r="UDO866" s="464"/>
      <c r="UDP866" s="464"/>
      <c r="UDQ866" s="464"/>
      <c r="UDR866" s="464"/>
      <c r="UDS866" s="464"/>
      <c r="UDT866" s="464"/>
      <c r="UDU866" s="464"/>
      <c r="UDV866" s="464"/>
      <c r="UDW866" s="464"/>
      <c r="UDX866" s="464"/>
      <c r="UDY866" s="464"/>
      <c r="UDZ866" s="464"/>
      <c r="UEA866" s="464"/>
      <c r="UEB866" s="464"/>
      <c r="UEC866" s="464"/>
      <c r="UED866" s="464"/>
      <c r="UEE866" s="464"/>
      <c r="UEF866" s="464"/>
      <c r="UEG866" s="464"/>
      <c r="UEH866" s="464"/>
      <c r="UEI866" s="464"/>
      <c r="UEJ866" s="464"/>
      <c r="UEK866" s="464"/>
      <c r="UEL866" s="464"/>
      <c r="UEM866" s="464"/>
      <c r="UEN866" s="464"/>
      <c r="UEO866" s="464"/>
      <c r="UEP866" s="464"/>
      <c r="UEQ866" s="464"/>
      <c r="UER866" s="464"/>
      <c r="UES866" s="464"/>
      <c r="UET866" s="464"/>
      <c r="UEU866" s="464"/>
      <c r="UEV866" s="464"/>
      <c r="UEW866" s="464"/>
      <c r="UEX866" s="464"/>
      <c r="UEY866" s="464"/>
      <c r="UEZ866" s="464"/>
      <c r="UFA866" s="464"/>
      <c r="UFB866" s="464"/>
      <c r="UFC866" s="464"/>
      <c r="UFD866" s="464"/>
      <c r="UFE866" s="464"/>
      <c r="UFF866" s="464"/>
      <c r="UFG866" s="464"/>
      <c r="UFH866" s="464"/>
      <c r="UFI866" s="464"/>
      <c r="UFJ866" s="464"/>
      <c r="UFK866" s="464"/>
      <c r="UFL866" s="464"/>
      <c r="UFM866" s="464"/>
      <c r="UFN866" s="464"/>
      <c r="UFO866" s="464"/>
      <c r="UFP866" s="464"/>
      <c r="UFQ866" s="464"/>
      <c r="UFR866" s="464"/>
      <c r="UFS866" s="464"/>
      <c r="UFT866" s="464"/>
      <c r="UFU866" s="464"/>
      <c r="UFV866" s="464"/>
      <c r="UFW866" s="464"/>
      <c r="UFX866" s="464"/>
      <c r="UFY866" s="464"/>
      <c r="UFZ866" s="464"/>
      <c r="UGA866" s="464"/>
      <c r="UGB866" s="464"/>
      <c r="UGC866" s="464"/>
      <c r="UGD866" s="464"/>
      <c r="UGE866" s="464"/>
      <c r="UGF866" s="464"/>
      <c r="UGG866" s="464"/>
      <c r="UGH866" s="464"/>
      <c r="UGI866" s="464"/>
      <c r="UGJ866" s="464"/>
      <c r="UGK866" s="464"/>
      <c r="UGL866" s="464"/>
      <c r="UGM866" s="464"/>
      <c r="UGN866" s="464"/>
      <c r="UGO866" s="464"/>
      <c r="UGP866" s="464"/>
      <c r="UGQ866" s="464"/>
      <c r="UGR866" s="464"/>
      <c r="UGS866" s="464"/>
      <c r="UGT866" s="464"/>
      <c r="UGU866" s="464"/>
      <c r="UGV866" s="464"/>
      <c r="UGW866" s="464"/>
      <c r="UGX866" s="464"/>
      <c r="UGY866" s="464"/>
      <c r="UGZ866" s="464"/>
      <c r="UHA866" s="464"/>
      <c r="UHB866" s="464"/>
      <c r="UHC866" s="464"/>
      <c r="UHD866" s="464"/>
      <c r="UHE866" s="464"/>
      <c r="UHF866" s="464"/>
      <c r="UHG866" s="464"/>
      <c r="UHH866" s="464"/>
      <c r="UHI866" s="464"/>
      <c r="UHJ866" s="464"/>
      <c r="UHK866" s="464"/>
      <c r="UHL866" s="464"/>
      <c r="UHM866" s="464"/>
      <c r="UHN866" s="464"/>
      <c r="UHO866" s="464"/>
      <c r="UHP866" s="464"/>
      <c r="UHQ866" s="464"/>
      <c r="UHR866" s="464"/>
      <c r="UHS866" s="464"/>
      <c r="UHT866" s="464"/>
      <c r="UHU866" s="464"/>
      <c r="UHV866" s="464"/>
      <c r="UHW866" s="464"/>
      <c r="UHX866" s="464"/>
      <c r="UHY866" s="464"/>
      <c r="UHZ866" s="464"/>
      <c r="UIA866" s="464"/>
      <c r="UIB866" s="464"/>
      <c r="UIC866" s="464"/>
      <c r="UID866" s="464"/>
      <c r="UIE866" s="464"/>
      <c r="UIF866" s="464"/>
      <c r="UIG866" s="464"/>
      <c r="UIH866" s="464"/>
      <c r="UII866" s="464"/>
      <c r="UIJ866" s="464"/>
      <c r="UIK866" s="464"/>
      <c r="UIL866" s="464"/>
      <c r="UIM866" s="464"/>
      <c r="UIN866" s="464"/>
      <c r="UIO866" s="464"/>
      <c r="UIP866" s="464"/>
      <c r="UIQ866" s="464"/>
      <c r="UIR866" s="464"/>
      <c r="UIS866" s="464"/>
      <c r="UIT866" s="464"/>
      <c r="UIU866" s="464"/>
      <c r="UIV866" s="464"/>
      <c r="UIW866" s="464"/>
      <c r="UIX866" s="464"/>
      <c r="UIY866" s="464"/>
      <c r="UIZ866" s="464"/>
      <c r="UJA866" s="464"/>
      <c r="UJB866" s="464"/>
      <c r="UJC866" s="464"/>
      <c r="UJD866" s="464"/>
      <c r="UJE866" s="464"/>
      <c r="UJF866" s="464"/>
      <c r="UJG866" s="464"/>
      <c r="UJH866" s="464"/>
      <c r="UJI866" s="464"/>
      <c r="UJJ866" s="464"/>
      <c r="UJK866" s="464"/>
      <c r="UJL866" s="464"/>
      <c r="UJM866" s="464"/>
      <c r="UJN866" s="464"/>
      <c r="UJO866" s="464"/>
      <c r="UJP866" s="464"/>
      <c r="UJQ866" s="464"/>
      <c r="UJR866" s="464"/>
      <c r="UJS866" s="464"/>
      <c r="UJT866" s="464"/>
      <c r="UJU866" s="464"/>
      <c r="UJV866" s="464"/>
      <c r="UJW866" s="464"/>
      <c r="UJX866" s="464"/>
      <c r="UJY866" s="464"/>
      <c r="UJZ866" s="464"/>
      <c r="UKA866" s="464"/>
      <c r="UKB866" s="464"/>
      <c r="UKC866" s="464"/>
      <c r="UKD866" s="464"/>
      <c r="UKE866" s="464"/>
      <c r="UKF866" s="464"/>
      <c r="UKG866" s="464"/>
      <c r="UKH866" s="464"/>
      <c r="UKI866" s="464"/>
      <c r="UKJ866" s="464"/>
      <c r="UKK866" s="464"/>
      <c r="UKL866" s="464"/>
      <c r="UKM866" s="464"/>
      <c r="UKN866" s="464"/>
      <c r="UKO866" s="464"/>
      <c r="UKP866" s="464"/>
      <c r="UKQ866" s="464"/>
      <c r="UKR866" s="464"/>
      <c r="UKS866" s="464"/>
      <c r="UKT866" s="464"/>
      <c r="UKU866" s="464"/>
      <c r="UKV866" s="464"/>
      <c r="UKW866" s="464"/>
      <c r="UKX866" s="464"/>
      <c r="UKY866" s="464"/>
      <c r="UKZ866" s="464"/>
      <c r="ULA866" s="464"/>
      <c r="ULB866" s="464"/>
      <c r="ULC866" s="464"/>
      <c r="ULD866" s="464"/>
      <c r="ULE866" s="464"/>
      <c r="ULF866" s="464"/>
      <c r="ULG866" s="464"/>
      <c r="ULH866" s="464"/>
      <c r="ULI866" s="464"/>
      <c r="ULJ866" s="464"/>
      <c r="ULK866" s="464"/>
      <c r="ULL866" s="464"/>
      <c r="ULM866" s="464"/>
      <c r="ULN866" s="464"/>
      <c r="ULO866" s="464"/>
      <c r="ULP866" s="464"/>
      <c r="ULQ866" s="464"/>
      <c r="ULR866" s="464"/>
      <c r="ULS866" s="464"/>
      <c r="ULT866" s="464"/>
      <c r="ULU866" s="464"/>
      <c r="ULV866" s="464"/>
      <c r="ULW866" s="464"/>
      <c r="ULX866" s="464"/>
      <c r="ULY866" s="464"/>
      <c r="ULZ866" s="464"/>
      <c r="UMA866" s="464"/>
      <c r="UMB866" s="464"/>
      <c r="UMC866" s="464"/>
      <c r="UMD866" s="464"/>
      <c r="UME866" s="464"/>
      <c r="UMF866" s="464"/>
      <c r="UMG866" s="464"/>
      <c r="UMH866" s="464"/>
      <c r="UMI866" s="464"/>
      <c r="UMJ866" s="464"/>
      <c r="UMK866" s="464"/>
      <c r="UML866" s="464"/>
      <c r="UMM866" s="464"/>
      <c r="UMN866" s="464"/>
      <c r="UMO866" s="464"/>
      <c r="UMP866" s="464"/>
      <c r="UMQ866" s="464"/>
      <c r="UMR866" s="464"/>
      <c r="UMS866" s="464"/>
      <c r="UMT866" s="464"/>
      <c r="UMU866" s="464"/>
      <c r="UMV866" s="464"/>
      <c r="UMW866" s="464"/>
      <c r="UMX866" s="464"/>
      <c r="UMY866" s="464"/>
      <c r="UMZ866" s="464"/>
      <c r="UNA866" s="464"/>
      <c r="UNB866" s="464"/>
      <c r="UNC866" s="464"/>
      <c r="UND866" s="464"/>
      <c r="UNE866" s="464"/>
      <c r="UNF866" s="464"/>
      <c r="UNG866" s="464"/>
      <c r="UNH866" s="464"/>
      <c r="UNI866" s="464"/>
      <c r="UNJ866" s="464"/>
      <c r="UNK866" s="464"/>
      <c r="UNL866" s="464"/>
      <c r="UNM866" s="464"/>
      <c r="UNN866" s="464"/>
      <c r="UNO866" s="464"/>
      <c r="UNP866" s="464"/>
      <c r="UNQ866" s="464"/>
      <c r="UNR866" s="464"/>
      <c r="UNS866" s="464"/>
      <c r="UNT866" s="464"/>
      <c r="UNU866" s="464"/>
      <c r="UNV866" s="464"/>
      <c r="UNW866" s="464"/>
      <c r="UNX866" s="464"/>
      <c r="UNY866" s="464"/>
      <c r="UNZ866" s="464"/>
      <c r="UOA866" s="464"/>
      <c r="UOB866" s="464"/>
      <c r="UOC866" s="464"/>
      <c r="UOD866" s="464"/>
      <c r="UOE866" s="464"/>
      <c r="UOF866" s="464"/>
      <c r="UOG866" s="464"/>
      <c r="UOH866" s="464"/>
      <c r="UOI866" s="464"/>
      <c r="UOJ866" s="464"/>
      <c r="UOK866" s="464"/>
      <c r="UOL866" s="464"/>
      <c r="UOM866" s="464"/>
      <c r="UON866" s="464"/>
      <c r="UOO866" s="464"/>
      <c r="UOP866" s="464"/>
      <c r="UOQ866" s="464"/>
      <c r="UOR866" s="464"/>
      <c r="UOS866" s="464"/>
      <c r="UOT866" s="464"/>
      <c r="UOU866" s="464"/>
      <c r="UOV866" s="464"/>
      <c r="UOW866" s="464"/>
      <c r="UOX866" s="464"/>
      <c r="UOY866" s="464"/>
      <c r="UOZ866" s="464"/>
      <c r="UPA866" s="464"/>
      <c r="UPB866" s="464"/>
      <c r="UPC866" s="464"/>
      <c r="UPD866" s="464"/>
      <c r="UPE866" s="464"/>
      <c r="UPF866" s="464"/>
      <c r="UPG866" s="464"/>
      <c r="UPH866" s="464"/>
      <c r="UPI866" s="464"/>
      <c r="UPJ866" s="464"/>
      <c r="UPK866" s="464"/>
      <c r="UPL866" s="464"/>
      <c r="UPM866" s="464"/>
      <c r="UPN866" s="464"/>
      <c r="UPO866" s="464"/>
      <c r="UPP866" s="464"/>
      <c r="UPQ866" s="464"/>
      <c r="UPR866" s="464"/>
      <c r="UPS866" s="464"/>
      <c r="UPT866" s="464"/>
      <c r="UPU866" s="464"/>
      <c r="UPV866" s="464"/>
      <c r="UPW866" s="464"/>
      <c r="UPX866" s="464"/>
      <c r="UPY866" s="464"/>
      <c r="UPZ866" s="464"/>
      <c r="UQA866" s="464"/>
      <c r="UQB866" s="464"/>
      <c r="UQC866" s="464"/>
      <c r="UQD866" s="464"/>
      <c r="UQE866" s="464"/>
      <c r="UQF866" s="464"/>
      <c r="UQG866" s="464"/>
      <c r="UQH866" s="464"/>
      <c r="UQI866" s="464"/>
      <c r="UQJ866" s="464"/>
      <c r="UQK866" s="464"/>
      <c r="UQL866" s="464"/>
      <c r="UQM866" s="464"/>
      <c r="UQN866" s="464"/>
      <c r="UQO866" s="464"/>
      <c r="UQP866" s="464"/>
      <c r="UQQ866" s="464"/>
      <c r="UQR866" s="464"/>
      <c r="UQS866" s="464"/>
      <c r="UQT866" s="464"/>
      <c r="UQU866" s="464"/>
      <c r="UQV866" s="464"/>
      <c r="UQW866" s="464"/>
      <c r="UQX866" s="464"/>
      <c r="UQY866" s="464"/>
      <c r="UQZ866" s="464"/>
      <c r="URA866" s="464"/>
      <c r="URB866" s="464"/>
      <c r="URC866" s="464"/>
      <c r="URD866" s="464"/>
      <c r="URE866" s="464"/>
      <c r="URF866" s="464"/>
      <c r="URG866" s="464"/>
      <c r="URH866" s="464"/>
      <c r="URI866" s="464"/>
      <c r="URJ866" s="464"/>
      <c r="URK866" s="464"/>
      <c r="URL866" s="464"/>
      <c r="URM866" s="464"/>
      <c r="URN866" s="464"/>
      <c r="URO866" s="464"/>
      <c r="URP866" s="464"/>
      <c r="URQ866" s="464"/>
      <c r="URR866" s="464"/>
      <c r="URS866" s="464"/>
      <c r="URT866" s="464"/>
      <c r="URU866" s="464"/>
      <c r="URV866" s="464"/>
      <c r="URW866" s="464"/>
      <c r="URX866" s="464"/>
      <c r="URY866" s="464"/>
      <c r="URZ866" s="464"/>
      <c r="USA866" s="464"/>
      <c r="USB866" s="464"/>
      <c r="USC866" s="464"/>
      <c r="USD866" s="464"/>
      <c r="USE866" s="464"/>
      <c r="USF866" s="464"/>
      <c r="USG866" s="464"/>
      <c r="USH866" s="464"/>
      <c r="USI866" s="464"/>
      <c r="USJ866" s="464"/>
      <c r="USK866" s="464"/>
      <c r="USL866" s="464"/>
      <c r="USM866" s="464"/>
      <c r="USN866" s="464"/>
      <c r="USO866" s="464"/>
      <c r="USP866" s="464"/>
      <c r="USQ866" s="464"/>
      <c r="USR866" s="464"/>
      <c r="USS866" s="464"/>
      <c r="UST866" s="464"/>
      <c r="USU866" s="464"/>
      <c r="USV866" s="464"/>
      <c r="USW866" s="464"/>
      <c r="USX866" s="464"/>
      <c r="USY866" s="464"/>
      <c r="USZ866" s="464"/>
      <c r="UTA866" s="464"/>
      <c r="UTB866" s="464"/>
      <c r="UTC866" s="464"/>
      <c r="UTD866" s="464"/>
      <c r="UTE866" s="464"/>
      <c r="UTF866" s="464"/>
      <c r="UTG866" s="464"/>
      <c r="UTH866" s="464"/>
      <c r="UTI866" s="464"/>
      <c r="UTJ866" s="464"/>
      <c r="UTK866" s="464"/>
      <c r="UTL866" s="464"/>
      <c r="UTM866" s="464"/>
      <c r="UTN866" s="464"/>
      <c r="UTO866" s="464"/>
      <c r="UTP866" s="464"/>
      <c r="UTQ866" s="464"/>
      <c r="UTR866" s="464"/>
      <c r="UTS866" s="464"/>
      <c r="UTT866" s="464"/>
      <c r="UTU866" s="464"/>
      <c r="UTV866" s="464"/>
      <c r="UTW866" s="464"/>
      <c r="UTX866" s="464"/>
      <c r="UTY866" s="464"/>
      <c r="UTZ866" s="464"/>
      <c r="UUA866" s="464"/>
      <c r="UUB866" s="464"/>
      <c r="UUC866" s="464"/>
      <c r="UUD866" s="464"/>
      <c r="UUE866" s="464"/>
      <c r="UUF866" s="464"/>
      <c r="UUG866" s="464"/>
      <c r="UUH866" s="464"/>
      <c r="UUI866" s="464"/>
      <c r="UUJ866" s="464"/>
      <c r="UUK866" s="464"/>
      <c r="UUL866" s="464"/>
      <c r="UUM866" s="464"/>
      <c r="UUN866" s="464"/>
      <c r="UUO866" s="464"/>
      <c r="UUP866" s="464"/>
      <c r="UUQ866" s="464"/>
      <c r="UUR866" s="464"/>
      <c r="UUS866" s="464"/>
      <c r="UUT866" s="464"/>
      <c r="UUU866" s="464"/>
      <c r="UUV866" s="464"/>
      <c r="UUW866" s="464"/>
      <c r="UUX866" s="464"/>
      <c r="UUY866" s="464"/>
      <c r="UUZ866" s="464"/>
      <c r="UVA866" s="464"/>
      <c r="UVB866" s="464"/>
      <c r="UVC866" s="464"/>
      <c r="UVD866" s="464"/>
      <c r="UVE866" s="464"/>
      <c r="UVF866" s="464"/>
      <c r="UVG866" s="464"/>
      <c r="UVH866" s="464"/>
      <c r="UVI866" s="464"/>
      <c r="UVJ866" s="464"/>
      <c r="UVK866" s="464"/>
      <c r="UVL866" s="464"/>
      <c r="UVM866" s="464"/>
      <c r="UVN866" s="464"/>
      <c r="UVO866" s="464"/>
      <c r="UVP866" s="464"/>
      <c r="UVQ866" s="464"/>
      <c r="UVR866" s="464"/>
      <c r="UVS866" s="464"/>
      <c r="UVT866" s="464"/>
      <c r="UVU866" s="464"/>
      <c r="UVV866" s="464"/>
      <c r="UVW866" s="464"/>
      <c r="UVX866" s="464"/>
      <c r="UVY866" s="464"/>
      <c r="UVZ866" s="464"/>
      <c r="UWA866" s="464"/>
      <c r="UWB866" s="464"/>
      <c r="UWC866" s="464"/>
      <c r="UWD866" s="464"/>
      <c r="UWE866" s="464"/>
      <c r="UWF866" s="464"/>
      <c r="UWG866" s="464"/>
      <c r="UWH866" s="464"/>
      <c r="UWI866" s="464"/>
      <c r="UWJ866" s="464"/>
      <c r="UWK866" s="464"/>
      <c r="UWL866" s="464"/>
      <c r="UWM866" s="464"/>
      <c r="UWN866" s="464"/>
      <c r="UWO866" s="464"/>
      <c r="UWP866" s="464"/>
      <c r="UWQ866" s="464"/>
      <c r="UWR866" s="464"/>
      <c r="UWS866" s="464"/>
      <c r="UWT866" s="464"/>
      <c r="UWU866" s="464"/>
      <c r="UWV866" s="464"/>
      <c r="UWW866" s="464"/>
      <c r="UWX866" s="464"/>
      <c r="UWY866" s="464"/>
      <c r="UWZ866" s="464"/>
      <c r="UXA866" s="464"/>
      <c r="UXB866" s="464"/>
      <c r="UXC866" s="464"/>
      <c r="UXD866" s="464"/>
      <c r="UXE866" s="464"/>
      <c r="UXF866" s="464"/>
      <c r="UXG866" s="464"/>
      <c r="UXH866" s="464"/>
      <c r="UXI866" s="464"/>
      <c r="UXJ866" s="464"/>
      <c r="UXK866" s="464"/>
      <c r="UXL866" s="464"/>
      <c r="UXM866" s="464"/>
      <c r="UXN866" s="464"/>
      <c r="UXO866" s="464"/>
      <c r="UXP866" s="464"/>
      <c r="UXQ866" s="464"/>
      <c r="UXR866" s="464"/>
      <c r="UXS866" s="464"/>
      <c r="UXT866" s="464"/>
      <c r="UXU866" s="464"/>
      <c r="UXV866" s="464"/>
      <c r="UXW866" s="464"/>
      <c r="UXX866" s="464"/>
      <c r="UXY866" s="464"/>
      <c r="UXZ866" s="464"/>
      <c r="UYA866" s="464"/>
      <c r="UYB866" s="464"/>
      <c r="UYC866" s="464"/>
      <c r="UYD866" s="464"/>
      <c r="UYE866" s="464"/>
      <c r="UYF866" s="464"/>
      <c r="UYG866" s="464"/>
      <c r="UYH866" s="464"/>
      <c r="UYI866" s="464"/>
      <c r="UYJ866" s="464"/>
      <c r="UYK866" s="464"/>
      <c r="UYL866" s="464"/>
      <c r="UYM866" s="464"/>
      <c r="UYN866" s="464"/>
      <c r="UYO866" s="464"/>
      <c r="UYP866" s="464"/>
      <c r="UYQ866" s="464"/>
      <c r="UYR866" s="464"/>
      <c r="UYS866" s="464"/>
      <c r="UYT866" s="464"/>
      <c r="UYU866" s="464"/>
      <c r="UYV866" s="464"/>
      <c r="UYW866" s="464"/>
      <c r="UYX866" s="464"/>
      <c r="UYY866" s="464"/>
      <c r="UYZ866" s="464"/>
      <c r="UZA866" s="464"/>
      <c r="UZB866" s="464"/>
      <c r="UZC866" s="464"/>
      <c r="UZD866" s="464"/>
      <c r="UZE866" s="464"/>
      <c r="UZF866" s="464"/>
      <c r="UZG866" s="464"/>
      <c r="UZH866" s="464"/>
      <c r="UZI866" s="464"/>
      <c r="UZJ866" s="464"/>
      <c r="UZK866" s="464"/>
      <c r="UZL866" s="464"/>
      <c r="UZM866" s="464"/>
      <c r="UZN866" s="464"/>
      <c r="UZO866" s="464"/>
      <c r="UZP866" s="464"/>
      <c r="UZQ866" s="464"/>
      <c r="UZR866" s="464"/>
      <c r="UZS866" s="464"/>
      <c r="UZT866" s="464"/>
      <c r="UZU866" s="464"/>
      <c r="UZV866" s="464"/>
      <c r="UZW866" s="464"/>
      <c r="UZX866" s="464"/>
      <c r="UZY866" s="464"/>
      <c r="UZZ866" s="464"/>
      <c r="VAA866" s="464"/>
      <c r="VAB866" s="464"/>
      <c r="VAC866" s="464"/>
      <c r="VAD866" s="464"/>
      <c r="VAE866" s="464"/>
      <c r="VAF866" s="464"/>
      <c r="VAG866" s="464"/>
      <c r="VAH866" s="464"/>
      <c r="VAI866" s="464"/>
      <c r="VAJ866" s="464"/>
      <c r="VAK866" s="464"/>
      <c r="VAL866" s="464"/>
      <c r="VAM866" s="464"/>
      <c r="VAN866" s="464"/>
      <c r="VAO866" s="464"/>
      <c r="VAP866" s="464"/>
      <c r="VAQ866" s="464"/>
      <c r="VAR866" s="464"/>
      <c r="VAS866" s="464"/>
      <c r="VAT866" s="464"/>
      <c r="VAU866" s="464"/>
      <c r="VAV866" s="464"/>
      <c r="VAW866" s="464"/>
      <c r="VAX866" s="464"/>
      <c r="VAY866" s="464"/>
      <c r="VAZ866" s="464"/>
      <c r="VBA866" s="464"/>
      <c r="VBB866" s="464"/>
      <c r="VBC866" s="464"/>
      <c r="VBD866" s="464"/>
      <c r="VBE866" s="464"/>
      <c r="VBF866" s="464"/>
      <c r="VBG866" s="464"/>
      <c r="VBH866" s="464"/>
      <c r="VBI866" s="464"/>
      <c r="VBJ866" s="464"/>
      <c r="VBK866" s="464"/>
      <c r="VBL866" s="464"/>
      <c r="VBM866" s="464"/>
      <c r="VBN866" s="464"/>
      <c r="VBO866" s="464"/>
      <c r="VBP866" s="464"/>
      <c r="VBQ866" s="464"/>
      <c r="VBR866" s="464"/>
      <c r="VBS866" s="464"/>
      <c r="VBT866" s="464"/>
      <c r="VBU866" s="464"/>
      <c r="VBV866" s="464"/>
      <c r="VBW866" s="464"/>
      <c r="VBX866" s="464"/>
      <c r="VBY866" s="464"/>
      <c r="VBZ866" s="464"/>
      <c r="VCA866" s="464"/>
      <c r="VCB866" s="464"/>
      <c r="VCC866" s="464"/>
      <c r="VCD866" s="464"/>
      <c r="VCE866" s="464"/>
      <c r="VCF866" s="464"/>
      <c r="VCG866" s="464"/>
      <c r="VCH866" s="464"/>
      <c r="VCI866" s="464"/>
      <c r="VCJ866" s="464"/>
      <c r="VCK866" s="464"/>
      <c r="VCL866" s="464"/>
      <c r="VCM866" s="464"/>
      <c r="VCN866" s="464"/>
      <c r="VCO866" s="464"/>
      <c r="VCP866" s="464"/>
      <c r="VCQ866" s="464"/>
      <c r="VCR866" s="464"/>
      <c r="VCS866" s="464"/>
      <c r="VCT866" s="464"/>
      <c r="VCU866" s="464"/>
      <c r="VCV866" s="464"/>
      <c r="VCW866" s="464"/>
      <c r="VCX866" s="464"/>
      <c r="VCY866" s="464"/>
      <c r="VCZ866" s="464"/>
      <c r="VDA866" s="464"/>
      <c r="VDB866" s="464"/>
      <c r="VDC866" s="464"/>
      <c r="VDD866" s="464"/>
      <c r="VDE866" s="464"/>
      <c r="VDF866" s="464"/>
      <c r="VDG866" s="464"/>
      <c r="VDH866" s="464"/>
      <c r="VDI866" s="464"/>
      <c r="VDJ866" s="464"/>
      <c r="VDK866" s="464"/>
      <c r="VDL866" s="464"/>
      <c r="VDM866" s="464"/>
      <c r="VDN866" s="464"/>
      <c r="VDO866" s="464"/>
      <c r="VDP866" s="464"/>
      <c r="VDQ866" s="464"/>
      <c r="VDR866" s="464"/>
      <c r="VDS866" s="464"/>
      <c r="VDT866" s="464"/>
      <c r="VDU866" s="464"/>
      <c r="VDV866" s="464"/>
      <c r="VDW866" s="464"/>
      <c r="VDX866" s="464"/>
      <c r="VDY866" s="464"/>
      <c r="VDZ866" s="464"/>
      <c r="VEA866" s="464"/>
      <c r="VEB866" s="464"/>
      <c r="VEC866" s="464"/>
      <c r="VED866" s="464"/>
      <c r="VEE866" s="464"/>
      <c r="VEF866" s="464"/>
      <c r="VEG866" s="464"/>
      <c r="VEH866" s="464"/>
      <c r="VEI866" s="464"/>
      <c r="VEJ866" s="464"/>
      <c r="VEK866" s="464"/>
      <c r="VEL866" s="464"/>
      <c r="VEM866" s="464"/>
      <c r="VEN866" s="464"/>
      <c r="VEO866" s="464"/>
      <c r="VEP866" s="464"/>
      <c r="VEQ866" s="464"/>
      <c r="VER866" s="464"/>
      <c r="VES866" s="464"/>
      <c r="VET866" s="464"/>
      <c r="VEU866" s="464"/>
      <c r="VEV866" s="464"/>
      <c r="VEW866" s="464"/>
      <c r="VEX866" s="464"/>
      <c r="VEY866" s="464"/>
      <c r="VEZ866" s="464"/>
      <c r="VFA866" s="464"/>
      <c r="VFB866" s="464"/>
      <c r="VFC866" s="464"/>
      <c r="VFD866" s="464"/>
      <c r="VFE866" s="464"/>
      <c r="VFF866" s="464"/>
      <c r="VFG866" s="464"/>
      <c r="VFH866" s="464"/>
      <c r="VFI866" s="464"/>
      <c r="VFJ866" s="464"/>
      <c r="VFK866" s="464"/>
      <c r="VFL866" s="464"/>
      <c r="VFM866" s="464"/>
      <c r="VFN866" s="464"/>
      <c r="VFO866" s="464"/>
      <c r="VFP866" s="464"/>
      <c r="VFQ866" s="464"/>
      <c r="VFR866" s="464"/>
      <c r="VFS866" s="464"/>
      <c r="VFT866" s="464"/>
      <c r="VFU866" s="464"/>
      <c r="VFV866" s="464"/>
      <c r="VFW866" s="464"/>
      <c r="VFX866" s="464"/>
      <c r="VFY866" s="464"/>
      <c r="VFZ866" s="464"/>
      <c r="VGA866" s="464"/>
      <c r="VGB866" s="464"/>
      <c r="VGC866" s="464"/>
      <c r="VGD866" s="464"/>
      <c r="VGE866" s="464"/>
      <c r="VGF866" s="464"/>
      <c r="VGG866" s="464"/>
      <c r="VGH866" s="464"/>
      <c r="VGI866" s="464"/>
      <c r="VGJ866" s="464"/>
      <c r="VGK866" s="464"/>
      <c r="VGL866" s="464"/>
      <c r="VGM866" s="464"/>
      <c r="VGN866" s="464"/>
      <c r="VGO866" s="464"/>
      <c r="VGP866" s="464"/>
      <c r="VGQ866" s="464"/>
      <c r="VGR866" s="464"/>
      <c r="VGS866" s="464"/>
      <c r="VGT866" s="464"/>
      <c r="VGU866" s="464"/>
      <c r="VGV866" s="464"/>
      <c r="VGW866" s="464"/>
      <c r="VGX866" s="464"/>
      <c r="VGY866" s="464"/>
      <c r="VGZ866" s="464"/>
      <c r="VHA866" s="464"/>
      <c r="VHB866" s="464"/>
      <c r="VHC866" s="464"/>
      <c r="VHD866" s="464"/>
      <c r="VHE866" s="464"/>
      <c r="VHF866" s="464"/>
      <c r="VHG866" s="464"/>
      <c r="VHH866" s="464"/>
      <c r="VHI866" s="464"/>
      <c r="VHJ866" s="464"/>
      <c r="VHK866" s="464"/>
      <c r="VHL866" s="464"/>
      <c r="VHM866" s="464"/>
      <c r="VHN866" s="464"/>
      <c r="VHO866" s="464"/>
      <c r="VHP866" s="464"/>
      <c r="VHQ866" s="464"/>
      <c r="VHR866" s="464"/>
      <c r="VHS866" s="464"/>
      <c r="VHT866" s="464"/>
      <c r="VHU866" s="464"/>
      <c r="VHV866" s="464"/>
      <c r="VHW866" s="464"/>
      <c r="VHX866" s="464"/>
      <c r="VHY866" s="464"/>
      <c r="VHZ866" s="464"/>
      <c r="VIA866" s="464"/>
      <c r="VIB866" s="464"/>
      <c r="VIC866" s="464"/>
      <c r="VID866" s="464"/>
      <c r="VIE866" s="464"/>
      <c r="VIF866" s="464"/>
      <c r="VIG866" s="464"/>
      <c r="VIH866" s="464"/>
      <c r="VII866" s="464"/>
      <c r="VIJ866" s="464"/>
      <c r="VIK866" s="464"/>
      <c r="VIL866" s="464"/>
      <c r="VIM866" s="464"/>
      <c r="VIN866" s="464"/>
      <c r="VIO866" s="464"/>
      <c r="VIP866" s="464"/>
      <c r="VIQ866" s="464"/>
      <c r="VIR866" s="464"/>
      <c r="VIS866" s="464"/>
      <c r="VIT866" s="464"/>
      <c r="VIU866" s="464"/>
      <c r="VIV866" s="464"/>
      <c r="VIW866" s="464"/>
      <c r="VIX866" s="464"/>
      <c r="VIY866" s="464"/>
      <c r="VIZ866" s="464"/>
      <c r="VJA866" s="464"/>
      <c r="VJB866" s="464"/>
      <c r="VJC866" s="464"/>
      <c r="VJD866" s="464"/>
      <c r="VJE866" s="464"/>
      <c r="VJF866" s="464"/>
      <c r="VJG866" s="464"/>
      <c r="VJH866" s="464"/>
      <c r="VJI866" s="464"/>
      <c r="VJJ866" s="464"/>
      <c r="VJK866" s="464"/>
      <c r="VJL866" s="464"/>
      <c r="VJM866" s="464"/>
      <c r="VJN866" s="464"/>
      <c r="VJO866" s="464"/>
      <c r="VJP866" s="464"/>
      <c r="VJQ866" s="464"/>
      <c r="VJR866" s="464"/>
      <c r="VJS866" s="464"/>
      <c r="VJT866" s="464"/>
      <c r="VJU866" s="464"/>
      <c r="VJV866" s="464"/>
      <c r="VJW866" s="464"/>
      <c r="VJX866" s="464"/>
      <c r="VJY866" s="464"/>
      <c r="VJZ866" s="464"/>
      <c r="VKA866" s="464"/>
      <c r="VKB866" s="464"/>
      <c r="VKC866" s="464"/>
      <c r="VKD866" s="464"/>
      <c r="VKE866" s="464"/>
      <c r="VKF866" s="464"/>
      <c r="VKG866" s="464"/>
      <c r="VKH866" s="464"/>
      <c r="VKI866" s="464"/>
      <c r="VKJ866" s="464"/>
      <c r="VKK866" s="464"/>
      <c r="VKL866" s="464"/>
      <c r="VKM866" s="464"/>
      <c r="VKN866" s="464"/>
      <c r="VKO866" s="464"/>
      <c r="VKP866" s="464"/>
      <c r="VKQ866" s="464"/>
      <c r="VKR866" s="464"/>
      <c r="VKS866" s="464"/>
      <c r="VKT866" s="464"/>
      <c r="VKU866" s="464"/>
      <c r="VKV866" s="464"/>
      <c r="VKW866" s="464"/>
      <c r="VKX866" s="464"/>
      <c r="VKY866" s="464"/>
      <c r="VKZ866" s="464"/>
      <c r="VLA866" s="464"/>
      <c r="VLB866" s="464"/>
      <c r="VLC866" s="464"/>
      <c r="VLD866" s="464"/>
      <c r="VLE866" s="464"/>
      <c r="VLF866" s="464"/>
      <c r="VLG866" s="464"/>
      <c r="VLH866" s="464"/>
      <c r="VLI866" s="464"/>
      <c r="VLJ866" s="464"/>
      <c r="VLK866" s="464"/>
      <c r="VLL866" s="464"/>
      <c r="VLM866" s="464"/>
      <c r="VLN866" s="464"/>
      <c r="VLO866" s="464"/>
      <c r="VLP866" s="464"/>
      <c r="VLQ866" s="464"/>
      <c r="VLR866" s="464"/>
      <c r="VLS866" s="464"/>
      <c r="VLT866" s="464"/>
      <c r="VLU866" s="464"/>
      <c r="VLV866" s="464"/>
      <c r="VLW866" s="464"/>
      <c r="VLX866" s="464"/>
      <c r="VLY866" s="464"/>
      <c r="VLZ866" s="464"/>
      <c r="VMA866" s="464"/>
      <c r="VMB866" s="464"/>
      <c r="VMC866" s="464"/>
      <c r="VMD866" s="464"/>
      <c r="VME866" s="464"/>
      <c r="VMF866" s="464"/>
      <c r="VMG866" s="464"/>
      <c r="VMH866" s="464"/>
      <c r="VMI866" s="464"/>
      <c r="VMJ866" s="464"/>
      <c r="VMK866" s="464"/>
      <c r="VML866" s="464"/>
      <c r="VMM866" s="464"/>
      <c r="VMN866" s="464"/>
      <c r="VMO866" s="464"/>
      <c r="VMP866" s="464"/>
      <c r="VMQ866" s="464"/>
      <c r="VMR866" s="464"/>
      <c r="VMS866" s="464"/>
      <c r="VMT866" s="464"/>
      <c r="VMU866" s="464"/>
      <c r="VMV866" s="464"/>
      <c r="VMW866" s="464"/>
      <c r="VMX866" s="464"/>
      <c r="VMY866" s="464"/>
      <c r="VMZ866" s="464"/>
      <c r="VNA866" s="464"/>
      <c r="VNB866" s="464"/>
      <c r="VNC866" s="464"/>
      <c r="VND866" s="464"/>
      <c r="VNE866" s="464"/>
      <c r="VNF866" s="464"/>
      <c r="VNG866" s="464"/>
      <c r="VNH866" s="464"/>
      <c r="VNI866" s="464"/>
      <c r="VNJ866" s="464"/>
      <c r="VNK866" s="464"/>
      <c r="VNL866" s="464"/>
      <c r="VNM866" s="464"/>
      <c r="VNN866" s="464"/>
      <c r="VNO866" s="464"/>
      <c r="VNP866" s="464"/>
      <c r="VNQ866" s="464"/>
      <c r="VNR866" s="464"/>
      <c r="VNS866" s="464"/>
      <c r="VNT866" s="464"/>
      <c r="VNU866" s="464"/>
      <c r="VNV866" s="464"/>
      <c r="VNW866" s="464"/>
      <c r="VNX866" s="464"/>
      <c r="VNY866" s="464"/>
      <c r="VNZ866" s="464"/>
      <c r="VOA866" s="464"/>
      <c r="VOB866" s="464"/>
      <c r="VOC866" s="464"/>
      <c r="VOD866" s="464"/>
      <c r="VOE866" s="464"/>
      <c r="VOF866" s="464"/>
      <c r="VOG866" s="464"/>
      <c r="VOH866" s="464"/>
      <c r="VOI866" s="464"/>
      <c r="VOJ866" s="464"/>
      <c r="VOK866" s="464"/>
      <c r="VOL866" s="464"/>
      <c r="VOM866" s="464"/>
      <c r="VON866" s="464"/>
      <c r="VOO866" s="464"/>
      <c r="VOP866" s="464"/>
      <c r="VOQ866" s="464"/>
      <c r="VOR866" s="464"/>
      <c r="VOS866" s="464"/>
      <c r="VOT866" s="464"/>
      <c r="VOU866" s="464"/>
      <c r="VOV866" s="464"/>
      <c r="VOW866" s="464"/>
      <c r="VOX866" s="464"/>
      <c r="VOY866" s="464"/>
      <c r="VOZ866" s="464"/>
      <c r="VPA866" s="464"/>
      <c r="VPB866" s="464"/>
      <c r="VPC866" s="464"/>
      <c r="VPD866" s="464"/>
      <c r="VPE866" s="464"/>
      <c r="VPF866" s="464"/>
      <c r="VPG866" s="464"/>
      <c r="VPH866" s="464"/>
      <c r="VPI866" s="464"/>
      <c r="VPJ866" s="464"/>
      <c r="VPK866" s="464"/>
      <c r="VPL866" s="464"/>
      <c r="VPM866" s="464"/>
      <c r="VPN866" s="464"/>
      <c r="VPO866" s="464"/>
      <c r="VPP866" s="464"/>
      <c r="VPQ866" s="464"/>
      <c r="VPR866" s="464"/>
      <c r="VPS866" s="464"/>
      <c r="VPT866" s="464"/>
      <c r="VPU866" s="464"/>
      <c r="VPV866" s="464"/>
      <c r="VPW866" s="464"/>
      <c r="VPX866" s="464"/>
      <c r="VPY866" s="464"/>
      <c r="VPZ866" s="464"/>
      <c r="VQA866" s="464"/>
      <c r="VQB866" s="464"/>
      <c r="VQC866" s="464"/>
      <c r="VQD866" s="464"/>
      <c r="VQE866" s="464"/>
      <c r="VQF866" s="464"/>
      <c r="VQG866" s="464"/>
      <c r="VQH866" s="464"/>
      <c r="VQI866" s="464"/>
      <c r="VQJ866" s="464"/>
      <c r="VQK866" s="464"/>
      <c r="VQL866" s="464"/>
      <c r="VQM866" s="464"/>
      <c r="VQN866" s="464"/>
      <c r="VQO866" s="464"/>
      <c r="VQP866" s="464"/>
      <c r="VQQ866" s="464"/>
      <c r="VQR866" s="464"/>
      <c r="VQS866" s="464"/>
      <c r="VQT866" s="464"/>
      <c r="VQU866" s="464"/>
      <c r="VQV866" s="464"/>
      <c r="VQW866" s="464"/>
      <c r="VQX866" s="464"/>
      <c r="VQY866" s="464"/>
      <c r="VQZ866" s="464"/>
      <c r="VRA866" s="464"/>
      <c r="VRB866" s="464"/>
      <c r="VRC866" s="464"/>
      <c r="VRD866" s="464"/>
      <c r="VRE866" s="464"/>
      <c r="VRF866" s="464"/>
      <c r="VRG866" s="464"/>
      <c r="VRH866" s="464"/>
      <c r="VRI866" s="464"/>
      <c r="VRJ866" s="464"/>
      <c r="VRK866" s="464"/>
      <c r="VRL866" s="464"/>
      <c r="VRM866" s="464"/>
      <c r="VRN866" s="464"/>
      <c r="VRO866" s="464"/>
      <c r="VRP866" s="464"/>
      <c r="VRQ866" s="464"/>
      <c r="VRR866" s="464"/>
      <c r="VRS866" s="464"/>
      <c r="VRT866" s="464"/>
      <c r="VRU866" s="464"/>
      <c r="VRV866" s="464"/>
      <c r="VRW866" s="464"/>
      <c r="VRX866" s="464"/>
      <c r="VRY866" s="464"/>
      <c r="VRZ866" s="464"/>
      <c r="VSA866" s="464"/>
      <c r="VSB866" s="464"/>
      <c r="VSC866" s="464"/>
      <c r="VSD866" s="464"/>
      <c r="VSE866" s="464"/>
      <c r="VSF866" s="464"/>
      <c r="VSG866" s="464"/>
      <c r="VSH866" s="464"/>
      <c r="VSI866" s="464"/>
      <c r="VSJ866" s="464"/>
      <c r="VSK866" s="464"/>
      <c r="VSL866" s="464"/>
      <c r="VSM866" s="464"/>
      <c r="VSN866" s="464"/>
      <c r="VSO866" s="464"/>
      <c r="VSP866" s="464"/>
      <c r="VSQ866" s="464"/>
      <c r="VSR866" s="464"/>
      <c r="VSS866" s="464"/>
      <c r="VST866" s="464"/>
      <c r="VSU866" s="464"/>
      <c r="VSV866" s="464"/>
      <c r="VSW866" s="464"/>
      <c r="VSX866" s="464"/>
      <c r="VSY866" s="464"/>
      <c r="VSZ866" s="464"/>
      <c r="VTA866" s="464"/>
      <c r="VTB866" s="464"/>
      <c r="VTC866" s="464"/>
      <c r="VTD866" s="464"/>
      <c r="VTE866" s="464"/>
      <c r="VTF866" s="464"/>
      <c r="VTG866" s="464"/>
      <c r="VTH866" s="464"/>
      <c r="VTI866" s="464"/>
      <c r="VTJ866" s="464"/>
      <c r="VTK866" s="464"/>
      <c r="VTL866" s="464"/>
      <c r="VTM866" s="464"/>
      <c r="VTN866" s="464"/>
      <c r="VTO866" s="464"/>
      <c r="VTP866" s="464"/>
      <c r="VTQ866" s="464"/>
      <c r="VTR866" s="464"/>
      <c r="VTS866" s="464"/>
      <c r="VTT866" s="464"/>
      <c r="VTU866" s="464"/>
      <c r="VTV866" s="464"/>
      <c r="VTW866" s="464"/>
      <c r="VTX866" s="464"/>
      <c r="VTY866" s="464"/>
      <c r="VTZ866" s="464"/>
      <c r="VUA866" s="464"/>
      <c r="VUB866" s="464"/>
      <c r="VUC866" s="464"/>
      <c r="VUD866" s="464"/>
      <c r="VUE866" s="464"/>
      <c r="VUF866" s="464"/>
      <c r="VUG866" s="464"/>
      <c r="VUH866" s="464"/>
      <c r="VUI866" s="464"/>
      <c r="VUJ866" s="464"/>
      <c r="VUK866" s="464"/>
      <c r="VUL866" s="464"/>
      <c r="VUM866" s="464"/>
      <c r="VUN866" s="464"/>
      <c r="VUO866" s="464"/>
      <c r="VUP866" s="464"/>
      <c r="VUQ866" s="464"/>
      <c r="VUR866" s="464"/>
      <c r="VUS866" s="464"/>
      <c r="VUT866" s="464"/>
      <c r="VUU866" s="464"/>
      <c r="VUV866" s="464"/>
      <c r="VUW866" s="464"/>
      <c r="VUX866" s="464"/>
      <c r="VUY866" s="464"/>
      <c r="VUZ866" s="464"/>
      <c r="VVA866" s="464"/>
      <c r="VVB866" s="464"/>
      <c r="VVC866" s="464"/>
      <c r="VVD866" s="464"/>
      <c r="VVE866" s="464"/>
      <c r="VVF866" s="464"/>
      <c r="VVG866" s="464"/>
      <c r="VVH866" s="464"/>
      <c r="VVI866" s="464"/>
      <c r="VVJ866" s="464"/>
      <c r="VVK866" s="464"/>
      <c r="VVL866" s="464"/>
      <c r="VVM866" s="464"/>
      <c r="VVN866" s="464"/>
      <c r="VVO866" s="464"/>
      <c r="VVP866" s="464"/>
      <c r="VVQ866" s="464"/>
      <c r="VVR866" s="464"/>
      <c r="VVS866" s="464"/>
      <c r="VVT866" s="464"/>
      <c r="VVU866" s="464"/>
      <c r="VVV866" s="464"/>
      <c r="VVW866" s="464"/>
      <c r="VVX866" s="464"/>
      <c r="VVY866" s="464"/>
      <c r="VVZ866" s="464"/>
      <c r="VWA866" s="464"/>
      <c r="VWB866" s="464"/>
      <c r="VWC866" s="464"/>
      <c r="VWD866" s="464"/>
      <c r="VWE866" s="464"/>
      <c r="VWF866" s="464"/>
      <c r="VWG866" s="464"/>
      <c r="VWH866" s="464"/>
      <c r="VWI866" s="464"/>
      <c r="VWJ866" s="464"/>
      <c r="VWK866" s="464"/>
      <c r="VWL866" s="464"/>
      <c r="VWM866" s="464"/>
      <c r="VWN866" s="464"/>
      <c r="VWO866" s="464"/>
      <c r="VWP866" s="464"/>
      <c r="VWQ866" s="464"/>
      <c r="VWR866" s="464"/>
      <c r="VWS866" s="464"/>
      <c r="VWT866" s="464"/>
      <c r="VWU866" s="464"/>
      <c r="VWV866" s="464"/>
      <c r="VWW866" s="464"/>
      <c r="VWX866" s="464"/>
      <c r="VWY866" s="464"/>
      <c r="VWZ866" s="464"/>
      <c r="VXA866" s="464"/>
      <c r="VXB866" s="464"/>
      <c r="VXC866" s="464"/>
      <c r="VXD866" s="464"/>
      <c r="VXE866" s="464"/>
      <c r="VXF866" s="464"/>
      <c r="VXG866" s="464"/>
      <c r="VXH866" s="464"/>
      <c r="VXI866" s="464"/>
      <c r="VXJ866" s="464"/>
      <c r="VXK866" s="464"/>
      <c r="VXL866" s="464"/>
      <c r="VXM866" s="464"/>
      <c r="VXN866" s="464"/>
      <c r="VXO866" s="464"/>
      <c r="VXP866" s="464"/>
      <c r="VXQ866" s="464"/>
      <c r="VXR866" s="464"/>
      <c r="VXS866" s="464"/>
      <c r="VXT866" s="464"/>
      <c r="VXU866" s="464"/>
      <c r="VXV866" s="464"/>
      <c r="VXW866" s="464"/>
      <c r="VXX866" s="464"/>
      <c r="VXY866" s="464"/>
      <c r="VXZ866" s="464"/>
      <c r="VYA866" s="464"/>
      <c r="VYB866" s="464"/>
      <c r="VYC866" s="464"/>
      <c r="VYD866" s="464"/>
      <c r="VYE866" s="464"/>
      <c r="VYF866" s="464"/>
      <c r="VYG866" s="464"/>
      <c r="VYH866" s="464"/>
      <c r="VYI866" s="464"/>
      <c r="VYJ866" s="464"/>
      <c r="VYK866" s="464"/>
      <c r="VYL866" s="464"/>
      <c r="VYM866" s="464"/>
      <c r="VYN866" s="464"/>
      <c r="VYO866" s="464"/>
      <c r="VYP866" s="464"/>
      <c r="VYQ866" s="464"/>
      <c r="VYR866" s="464"/>
      <c r="VYS866" s="464"/>
      <c r="VYT866" s="464"/>
      <c r="VYU866" s="464"/>
      <c r="VYV866" s="464"/>
      <c r="VYW866" s="464"/>
      <c r="VYX866" s="464"/>
      <c r="VYY866" s="464"/>
      <c r="VYZ866" s="464"/>
      <c r="VZA866" s="464"/>
      <c r="VZB866" s="464"/>
      <c r="VZC866" s="464"/>
      <c r="VZD866" s="464"/>
      <c r="VZE866" s="464"/>
      <c r="VZF866" s="464"/>
      <c r="VZG866" s="464"/>
      <c r="VZH866" s="464"/>
      <c r="VZI866" s="464"/>
      <c r="VZJ866" s="464"/>
      <c r="VZK866" s="464"/>
      <c r="VZL866" s="464"/>
      <c r="VZM866" s="464"/>
      <c r="VZN866" s="464"/>
      <c r="VZO866" s="464"/>
      <c r="VZP866" s="464"/>
      <c r="VZQ866" s="464"/>
      <c r="VZR866" s="464"/>
      <c r="VZS866" s="464"/>
      <c r="VZT866" s="464"/>
      <c r="VZU866" s="464"/>
      <c r="VZV866" s="464"/>
      <c r="VZW866" s="464"/>
      <c r="VZX866" s="464"/>
      <c r="VZY866" s="464"/>
      <c r="VZZ866" s="464"/>
      <c r="WAA866" s="464"/>
      <c r="WAB866" s="464"/>
      <c r="WAC866" s="464"/>
      <c r="WAD866" s="464"/>
      <c r="WAE866" s="464"/>
      <c r="WAF866" s="464"/>
      <c r="WAG866" s="464"/>
      <c r="WAH866" s="464"/>
      <c r="WAI866" s="464"/>
      <c r="WAJ866" s="464"/>
      <c r="WAK866" s="464"/>
      <c r="WAL866" s="464"/>
      <c r="WAM866" s="464"/>
      <c r="WAN866" s="464"/>
      <c r="WAO866" s="464"/>
      <c r="WAP866" s="464"/>
      <c r="WAQ866" s="464"/>
      <c r="WAR866" s="464"/>
      <c r="WAS866" s="464"/>
      <c r="WAT866" s="464"/>
      <c r="WAU866" s="464"/>
      <c r="WAV866" s="464"/>
      <c r="WAW866" s="464"/>
      <c r="WAX866" s="464"/>
      <c r="WAY866" s="464"/>
      <c r="WAZ866" s="464"/>
      <c r="WBA866" s="464"/>
      <c r="WBB866" s="464"/>
      <c r="WBC866" s="464"/>
      <c r="WBD866" s="464"/>
      <c r="WBE866" s="464"/>
      <c r="WBF866" s="464"/>
      <c r="WBG866" s="464"/>
      <c r="WBH866" s="464"/>
      <c r="WBI866" s="464"/>
      <c r="WBJ866" s="464"/>
      <c r="WBK866" s="464"/>
      <c r="WBL866" s="464"/>
      <c r="WBM866" s="464"/>
      <c r="WBN866" s="464"/>
      <c r="WBO866" s="464"/>
      <c r="WBP866" s="464"/>
      <c r="WBQ866" s="464"/>
      <c r="WBR866" s="464"/>
      <c r="WBS866" s="464"/>
      <c r="WBT866" s="464"/>
      <c r="WBU866" s="464"/>
      <c r="WBV866" s="464"/>
      <c r="WBW866" s="464"/>
      <c r="WBX866" s="464"/>
      <c r="WBY866" s="464"/>
      <c r="WBZ866" s="464"/>
      <c r="WCA866" s="464"/>
      <c r="WCB866" s="464"/>
      <c r="WCC866" s="464"/>
      <c r="WCD866" s="464"/>
      <c r="WCE866" s="464"/>
      <c r="WCF866" s="464"/>
      <c r="WCG866" s="464"/>
      <c r="WCH866" s="464"/>
      <c r="WCI866" s="464"/>
      <c r="WCJ866" s="464"/>
      <c r="WCK866" s="464"/>
      <c r="WCL866" s="464"/>
      <c r="WCM866" s="464"/>
      <c r="WCN866" s="464"/>
      <c r="WCO866" s="464"/>
      <c r="WCP866" s="464"/>
      <c r="WCQ866" s="464"/>
      <c r="WCR866" s="464"/>
      <c r="WCS866" s="464"/>
      <c r="WCT866" s="464"/>
      <c r="WCU866" s="464"/>
      <c r="WCV866" s="464"/>
      <c r="WCW866" s="464"/>
      <c r="WCX866" s="464"/>
      <c r="WCY866" s="464"/>
      <c r="WCZ866" s="464"/>
      <c r="WDA866" s="464"/>
      <c r="WDB866" s="464"/>
      <c r="WDC866" s="464"/>
      <c r="WDD866" s="464"/>
      <c r="WDE866" s="464"/>
      <c r="WDF866" s="464"/>
      <c r="WDG866" s="464"/>
      <c r="WDH866" s="464"/>
      <c r="WDI866" s="464"/>
      <c r="WDJ866" s="464"/>
      <c r="WDK866" s="464"/>
      <c r="WDL866" s="464"/>
      <c r="WDM866" s="464"/>
      <c r="WDN866" s="464"/>
      <c r="WDO866" s="464"/>
      <c r="WDP866" s="464"/>
      <c r="WDQ866" s="464"/>
      <c r="WDR866" s="464"/>
      <c r="WDS866" s="464"/>
      <c r="WDT866" s="464"/>
      <c r="WDU866" s="464"/>
      <c r="WDV866" s="464"/>
      <c r="WDW866" s="464"/>
      <c r="WDX866" s="464"/>
      <c r="WDY866" s="464"/>
      <c r="WDZ866" s="464"/>
      <c r="WEA866" s="464"/>
      <c r="WEB866" s="464"/>
      <c r="WEC866" s="464"/>
      <c r="WED866" s="464"/>
      <c r="WEE866" s="464"/>
      <c r="WEF866" s="464"/>
      <c r="WEG866" s="464"/>
      <c r="WEH866" s="464"/>
      <c r="WEI866" s="464"/>
      <c r="WEJ866" s="464"/>
      <c r="WEK866" s="464"/>
      <c r="WEL866" s="464"/>
      <c r="WEM866" s="464"/>
      <c r="WEN866" s="464"/>
      <c r="WEO866" s="464"/>
      <c r="WEP866" s="464"/>
      <c r="WEQ866" s="464"/>
      <c r="WER866" s="464"/>
      <c r="WES866" s="464"/>
      <c r="WET866" s="464"/>
      <c r="WEU866" s="464"/>
      <c r="WEV866" s="464"/>
      <c r="WEW866" s="464"/>
      <c r="WEX866" s="464"/>
      <c r="WEY866" s="464"/>
      <c r="WEZ866" s="464"/>
      <c r="WFA866" s="464"/>
      <c r="WFB866" s="464"/>
      <c r="WFC866" s="464"/>
      <c r="WFD866" s="464"/>
      <c r="WFE866" s="464"/>
      <c r="WFF866" s="464"/>
      <c r="WFG866" s="464"/>
      <c r="WFH866" s="464"/>
      <c r="WFI866" s="464"/>
      <c r="WFJ866" s="464"/>
      <c r="WFK866" s="464"/>
      <c r="WFL866" s="464"/>
      <c r="WFM866" s="464"/>
      <c r="WFN866" s="464"/>
      <c r="WFO866" s="464"/>
      <c r="WFP866" s="464"/>
      <c r="WFQ866" s="464"/>
      <c r="WFR866" s="464"/>
      <c r="WFS866" s="464"/>
      <c r="WFT866" s="464"/>
      <c r="WFU866" s="464"/>
      <c r="WFV866" s="464"/>
      <c r="WFW866" s="464"/>
      <c r="WFX866" s="464"/>
      <c r="WFY866" s="464"/>
      <c r="WFZ866" s="464"/>
      <c r="WGA866" s="464"/>
      <c r="WGB866" s="464"/>
      <c r="WGC866" s="464"/>
      <c r="WGD866" s="464"/>
      <c r="WGE866" s="464"/>
      <c r="WGF866" s="464"/>
      <c r="WGG866" s="464"/>
      <c r="WGH866" s="464"/>
      <c r="WGI866" s="464"/>
      <c r="WGJ866" s="464"/>
      <c r="WGK866" s="464"/>
      <c r="WGL866" s="464"/>
      <c r="WGM866" s="464"/>
      <c r="WGN866" s="464"/>
      <c r="WGO866" s="464"/>
      <c r="WGP866" s="464"/>
      <c r="WGQ866" s="464"/>
      <c r="WGR866" s="464"/>
      <c r="WGS866" s="464"/>
      <c r="WGT866" s="464"/>
      <c r="WGU866" s="464"/>
      <c r="WGV866" s="464"/>
      <c r="WGW866" s="464"/>
      <c r="WGX866" s="464"/>
      <c r="WGY866" s="464"/>
      <c r="WGZ866" s="464"/>
      <c r="WHA866" s="464"/>
      <c r="WHB866" s="464"/>
      <c r="WHC866" s="464"/>
      <c r="WHD866" s="464"/>
      <c r="WHE866" s="464"/>
      <c r="WHF866" s="464"/>
      <c r="WHG866" s="464"/>
      <c r="WHH866" s="464"/>
      <c r="WHI866" s="464"/>
      <c r="WHJ866" s="464"/>
      <c r="WHK866" s="464"/>
      <c r="WHL866" s="464"/>
      <c r="WHM866" s="464"/>
      <c r="WHN866" s="464"/>
      <c r="WHO866" s="464"/>
      <c r="WHP866" s="464"/>
      <c r="WHQ866" s="464"/>
      <c r="WHR866" s="464"/>
      <c r="WHS866" s="464"/>
      <c r="WHT866" s="464"/>
      <c r="WHU866" s="464"/>
      <c r="WHV866" s="464"/>
      <c r="WHW866" s="464"/>
      <c r="WHX866" s="464"/>
      <c r="WHY866" s="464"/>
      <c r="WHZ866" s="464"/>
      <c r="WIA866" s="464"/>
      <c r="WIB866" s="464"/>
      <c r="WIC866" s="464"/>
      <c r="WID866" s="464"/>
      <c r="WIE866" s="464"/>
      <c r="WIF866" s="464"/>
      <c r="WIG866" s="464"/>
      <c r="WIH866" s="464"/>
      <c r="WII866" s="464"/>
      <c r="WIJ866" s="464"/>
      <c r="WIK866" s="464"/>
      <c r="WIL866" s="464"/>
      <c r="WIM866" s="464"/>
      <c r="WIN866" s="464"/>
      <c r="WIO866" s="464"/>
      <c r="WIP866" s="464"/>
      <c r="WIQ866" s="464"/>
      <c r="WIR866" s="464"/>
      <c r="WIS866" s="464"/>
      <c r="WIT866" s="464"/>
      <c r="WIU866" s="464"/>
      <c r="WIV866" s="464"/>
      <c r="WIW866" s="464"/>
      <c r="WIX866" s="464"/>
      <c r="WIY866" s="464"/>
      <c r="WIZ866" s="464"/>
      <c r="WJA866" s="464"/>
      <c r="WJB866" s="464"/>
      <c r="WJC866" s="464"/>
      <c r="WJD866" s="464"/>
      <c r="WJE866" s="464"/>
      <c r="WJF866" s="464"/>
      <c r="WJG866" s="464"/>
      <c r="WJH866" s="464"/>
      <c r="WJI866" s="464"/>
      <c r="WJJ866" s="464"/>
      <c r="WJK866" s="464"/>
      <c r="WJL866" s="464"/>
      <c r="WJM866" s="464"/>
      <c r="WJN866" s="464"/>
      <c r="WJO866" s="464"/>
      <c r="WJP866" s="464"/>
      <c r="WJQ866" s="464"/>
      <c r="WJR866" s="464"/>
      <c r="WJS866" s="464"/>
      <c r="WJT866" s="464"/>
      <c r="WJU866" s="464"/>
      <c r="WJV866" s="464"/>
      <c r="WJW866" s="464"/>
      <c r="WJX866" s="464"/>
      <c r="WJY866" s="464"/>
      <c r="WJZ866" s="464"/>
      <c r="WKA866" s="464"/>
      <c r="WKB866" s="464"/>
      <c r="WKC866" s="464"/>
      <c r="WKD866" s="464"/>
      <c r="WKE866" s="464"/>
      <c r="WKF866" s="464"/>
      <c r="WKG866" s="464"/>
      <c r="WKH866" s="464"/>
      <c r="WKI866" s="464"/>
      <c r="WKJ866" s="464"/>
      <c r="WKK866" s="464"/>
      <c r="WKL866" s="464"/>
      <c r="WKM866" s="464"/>
      <c r="WKN866" s="464"/>
      <c r="WKO866" s="464"/>
      <c r="WKP866" s="464"/>
      <c r="WKQ866" s="464"/>
      <c r="WKR866" s="464"/>
      <c r="WKS866" s="464"/>
      <c r="WKT866" s="464"/>
      <c r="WKU866" s="464"/>
      <c r="WKV866" s="464"/>
      <c r="WKW866" s="464"/>
      <c r="WKX866" s="464"/>
      <c r="WKY866" s="464"/>
      <c r="WKZ866" s="464"/>
      <c r="WLA866" s="464"/>
      <c r="WLB866" s="464"/>
      <c r="WLC866" s="464"/>
      <c r="WLD866" s="464"/>
      <c r="WLE866" s="464"/>
      <c r="WLF866" s="464"/>
      <c r="WLG866" s="464"/>
      <c r="WLH866" s="464"/>
      <c r="WLI866" s="464"/>
      <c r="WLJ866" s="464"/>
      <c r="WLK866" s="464"/>
      <c r="WLL866" s="464"/>
      <c r="WLM866" s="464"/>
      <c r="WLN866" s="464"/>
      <c r="WLO866" s="464"/>
      <c r="WLP866" s="464"/>
      <c r="WLQ866" s="464"/>
      <c r="WLR866" s="464"/>
      <c r="WLS866" s="464"/>
      <c r="WLT866" s="464"/>
      <c r="WLU866" s="464"/>
      <c r="WLV866" s="464"/>
      <c r="WLW866" s="464"/>
      <c r="WLX866" s="464"/>
      <c r="WLY866" s="464"/>
      <c r="WLZ866" s="464"/>
      <c r="WMA866" s="464"/>
      <c r="WMB866" s="464"/>
      <c r="WMC866" s="464"/>
      <c r="WMD866" s="464"/>
      <c r="WME866" s="464"/>
      <c r="WMF866" s="464"/>
      <c r="WMG866" s="464"/>
      <c r="WMH866" s="464"/>
      <c r="WMI866" s="464"/>
      <c r="WMJ866" s="464"/>
      <c r="WMK866" s="464"/>
      <c r="WML866" s="464"/>
      <c r="WMM866" s="464"/>
      <c r="WMN866" s="464"/>
      <c r="WMO866" s="464"/>
      <c r="WMP866" s="464"/>
      <c r="WMQ866" s="464"/>
      <c r="WMR866" s="464"/>
      <c r="WMS866" s="464"/>
      <c r="WMT866" s="464"/>
      <c r="WMU866" s="464"/>
      <c r="WMV866" s="464"/>
      <c r="WMW866" s="464"/>
      <c r="WMX866" s="464"/>
      <c r="WMY866" s="464"/>
      <c r="WMZ866" s="464"/>
      <c r="WNA866" s="464"/>
      <c r="WNB866" s="464"/>
      <c r="WNC866" s="464"/>
      <c r="WND866" s="464"/>
      <c r="WNE866" s="464"/>
      <c r="WNF866" s="464"/>
      <c r="WNG866" s="464"/>
      <c r="WNH866" s="464"/>
      <c r="WNI866" s="464"/>
      <c r="WNJ866" s="464"/>
      <c r="WNK866" s="464"/>
      <c r="WNL866" s="464"/>
      <c r="WNM866" s="464"/>
      <c r="WNN866" s="464"/>
      <c r="WNO866" s="464"/>
      <c r="WNP866" s="464"/>
      <c r="WNQ866" s="464"/>
      <c r="WNR866" s="464"/>
      <c r="WNS866" s="464"/>
      <c r="WNT866" s="464"/>
      <c r="WNU866" s="464"/>
      <c r="WNV866" s="464"/>
      <c r="WNW866" s="464"/>
      <c r="WNX866" s="464"/>
      <c r="WNY866" s="464"/>
      <c r="WNZ866" s="464"/>
      <c r="WOA866" s="464"/>
      <c r="WOB866" s="464"/>
      <c r="WOC866" s="464"/>
      <c r="WOD866" s="464"/>
      <c r="WOE866" s="464"/>
      <c r="WOF866" s="464"/>
      <c r="WOG866" s="464"/>
      <c r="WOH866" s="464"/>
      <c r="WOI866" s="464"/>
      <c r="WOJ866" s="464"/>
      <c r="WOK866" s="464"/>
      <c r="WOL866" s="464"/>
      <c r="WOM866" s="464"/>
      <c r="WON866" s="464"/>
      <c r="WOO866" s="464"/>
      <c r="WOP866" s="464"/>
      <c r="WOQ866" s="464"/>
      <c r="WOR866" s="464"/>
      <c r="WOS866" s="464"/>
      <c r="WOT866" s="464"/>
      <c r="WOU866" s="464"/>
      <c r="WOV866" s="464"/>
      <c r="WOW866" s="464"/>
      <c r="WOX866" s="464"/>
      <c r="WOY866" s="464"/>
      <c r="WOZ866" s="464"/>
      <c r="WPA866" s="464"/>
      <c r="WPB866" s="464"/>
      <c r="WPC866" s="464"/>
      <c r="WPD866" s="464"/>
      <c r="WPE866" s="464"/>
      <c r="WPF866" s="464"/>
      <c r="WPG866" s="464"/>
      <c r="WPH866" s="464"/>
      <c r="WPI866" s="464"/>
      <c r="WPJ866" s="464"/>
      <c r="WPK866" s="464"/>
      <c r="WPL866" s="464"/>
      <c r="WPM866" s="464"/>
      <c r="WPN866" s="464"/>
      <c r="WPO866" s="464"/>
      <c r="WPP866" s="464"/>
      <c r="WPQ866" s="464"/>
      <c r="WPR866" s="464"/>
      <c r="WPS866" s="464"/>
      <c r="WPT866" s="464"/>
      <c r="WPU866" s="464"/>
      <c r="WPV866" s="464"/>
      <c r="WPW866" s="464"/>
      <c r="WPX866" s="464"/>
      <c r="WPY866" s="464"/>
      <c r="WPZ866" s="464"/>
      <c r="WQA866" s="464"/>
      <c r="WQB866" s="464"/>
      <c r="WQC866" s="464"/>
      <c r="WQD866" s="464"/>
      <c r="WQE866" s="464"/>
      <c r="WQF866" s="464"/>
      <c r="WQG866" s="464"/>
      <c r="WQH866" s="464"/>
      <c r="WQI866" s="464"/>
      <c r="WQJ866" s="464"/>
      <c r="WQK866" s="464"/>
      <c r="WQL866" s="464"/>
      <c r="WQM866" s="464"/>
      <c r="WQN866" s="464"/>
      <c r="WQO866" s="464"/>
      <c r="WQP866" s="464"/>
      <c r="WQQ866" s="464"/>
      <c r="WQR866" s="464"/>
      <c r="WQS866" s="464"/>
      <c r="WQT866" s="464"/>
      <c r="WQU866" s="464"/>
      <c r="WQV866" s="464"/>
      <c r="WQW866" s="464"/>
      <c r="WQX866" s="464"/>
      <c r="WQY866" s="464"/>
      <c r="WQZ866" s="464"/>
      <c r="WRA866" s="464"/>
      <c r="WRB866" s="464"/>
      <c r="WRC866" s="464"/>
      <c r="WRD866" s="464"/>
      <c r="WRE866" s="464"/>
      <c r="WRF866" s="464"/>
      <c r="WRG866" s="464"/>
      <c r="WRH866" s="464"/>
      <c r="WRI866" s="464"/>
      <c r="WRJ866" s="464"/>
      <c r="WRK866" s="464"/>
      <c r="WRL866" s="464"/>
      <c r="WRM866" s="464"/>
      <c r="WRN866" s="464"/>
      <c r="WRO866" s="464"/>
      <c r="WRP866" s="464"/>
      <c r="WRQ866" s="464"/>
      <c r="WRR866" s="464"/>
      <c r="WRS866" s="464"/>
      <c r="WRT866" s="464"/>
      <c r="WRU866" s="464"/>
      <c r="WRV866" s="464"/>
      <c r="WRW866" s="464"/>
      <c r="WRX866" s="464"/>
      <c r="WRY866" s="464"/>
      <c r="WRZ866" s="464"/>
      <c r="WSA866" s="464"/>
      <c r="WSB866" s="464"/>
      <c r="WSC866" s="464"/>
      <c r="WSD866" s="464"/>
      <c r="WSE866" s="464"/>
      <c r="WSF866" s="464"/>
      <c r="WSG866" s="464"/>
      <c r="WSH866" s="464"/>
      <c r="WSI866" s="464"/>
      <c r="WSJ866" s="464"/>
      <c r="WSK866" s="464"/>
      <c r="WSL866" s="464"/>
      <c r="WSM866" s="464"/>
      <c r="WSN866" s="464"/>
      <c r="WSO866" s="464"/>
      <c r="WSP866" s="464"/>
      <c r="WSQ866" s="464"/>
      <c r="WSR866" s="464"/>
      <c r="WSS866" s="464"/>
      <c r="WST866" s="464"/>
      <c r="WSU866" s="464"/>
      <c r="WSV866" s="464"/>
      <c r="WSW866" s="464"/>
      <c r="WSX866" s="464"/>
      <c r="WSY866" s="464"/>
      <c r="WSZ866" s="464"/>
      <c r="WTA866" s="464"/>
      <c r="WTB866" s="464"/>
      <c r="WTC866" s="464"/>
      <c r="WTD866" s="464"/>
      <c r="WTE866" s="464"/>
      <c r="WTF866" s="464"/>
      <c r="WTG866" s="464"/>
      <c r="WTH866" s="464"/>
      <c r="WTI866" s="464"/>
      <c r="WTJ866" s="464"/>
      <c r="WTK866" s="464"/>
      <c r="WTL866" s="464"/>
      <c r="WTM866" s="464"/>
      <c r="WTN866" s="464"/>
      <c r="WTO866" s="464"/>
      <c r="WTP866" s="464"/>
      <c r="WTQ866" s="464"/>
      <c r="WTR866" s="464"/>
      <c r="WTS866" s="464"/>
      <c r="WTT866" s="464"/>
      <c r="WTU866" s="464"/>
      <c r="WTV866" s="464"/>
      <c r="WTW866" s="464"/>
      <c r="WTX866" s="464"/>
      <c r="WTY866" s="464"/>
      <c r="WTZ866" s="464"/>
      <c r="WUA866" s="464"/>
      <c r="WUB866" s="464"/>
      <c r="WUC866" s="464"/>
      <c r="WUD866" s="464"/>
      <c r="WUE866" s="464"/>
      <c r="WUF866" s="464"/>
      <c r="WUG866" s="464"/>
      <c r="WUH866" s="464"/>
      <c r="WUI866" s="464"/>
      <c r="WUJ866" s="464"/>
      <c r="WUK866" s="464"/>
      <c r="WUL866" s="464"/>
      <c r="WUM866" s="464"/>
      <c r="WUN866" s="464"/>
      <c r="WUO866" s="464"/>
      <c r="WUP866" s="464"/>
      <c r="WUQ866" s="464"/>
      <c r="WUR866" s="464"/>
      <c r="WUS866" s="464"/>
      <c r="WUT866" s="464"/>
      <c r="WUU866" s="464"/>
      <c r="WUV866" s="464"/>
      <c r="WUW866" s="464"/>
      <c r="WUX866" s="464"/>
      <c r="WUY866" s="464"/>
      <c r="WUZ866" s="464"/>
      <c r="WVA866" s="464"/>
      <c r="WVB866" s="464"/>
      <c r="WVC866" s="464"/>
      <c r="WVD866" s="464"/>
      <c r="WVE866" s="464"/>
      <c r="WVF866" s="464"/>
      <c r="WVG866" s="464"/>
      <c r="WVH866" s="464"/>
      <c r="WVI866" s="464"/>
      <c r="WVJ866" s="464"/>
      <c r="WVK866" s="464"/>
      <c r="WVL866" s="464"/>
      <c r="WVM866" s="464"/>
      <c r="WVN866" s="464"/>
      <c r="WVO866" s="464"/>
      <c r="WVP866" s="464"/>
      <c r="WVQ866" s="464"/>
      <c r="WVR866" s="464"/>
      <c r="WVS866" s="464"/>
      <c r="WVT866" s="464"/>
      <c r="WVU866" s="464"/>
      <c r="WVV866" s="464"/>
      <c r="WVW866" s="464"/>
      <c r="WVX866" s="464"/>
      <c r="WVY866" s="464"/>
      <c r="WVZ866" s="464"/>
      <c r="WWA866" s="464"/>
      <c r="WWB866" s="464"/>
      <c r="WWC866" s="464"/>
      <c r="WWD866" s="464"/>
      <c r="WWE866" s="464"/>
      <c r="WWF866" s="464"/>
      <c r="WWG866" s="464"/>
      <c r="WWH866" s="464"/>
      <c r="WWI866" s="464"/>
      <c r="WWJ866" s="464"/>
      <c r="WWK866" s="464"/>
      <c r="WWL866" s="464"/>
      <c r="WWM866" s="464"/>
      <c r="WWN866" s="464"/>
      <c r="WWO866" s="464"/>
      <c r="WWP866" s="464"/>
      <c r="WWQ866" s="464"/>
      <c r="WWR866" s="464"/>
      <c r="WWS866" s="464"/>
      <c r="WWT866" s="464"/>
      <c r="WWU866" s="464"/>
      <c r="WWV866" s="464"/>
      <c r="WWW866" s="464"/>
      <c r="WWX866" s="464"/>
      <c r="WWY866" s="464"/>
      <c r="WWZ866" s="464"/>
      <c r="WXA866" s="464"/>
      <c r="WXB866" s="464"/>
      <c r="WXC866" s="464"/>
      <c r="WXD866" s="464"/>
      <c r="WXE866" s="464"/>
      <c r="WXF866" s="464"/>
      <c r="WXG866" s="464"/>
      <c r="WXH866" s="464"/>
      <c r="WXI866" s="464"/>
      <c r="WXJ866" s="464"/>
      <c r="WXK866" s="464"/>
      <c r="WXL866" s="464"/>
      <c r="WXM866" s="464"/>
      <c r="WXN866" s="464"/>
      <c r="WXO866" s="464"/>
      <c r="WXP866" s="464"/>
      <c r="WXQ866" s="464"/>
      <c r="WXR866" s="464"/>
      <c r="WXS866" s="464"/>
      <c r="WXT866" s="464"/>
      <c r="WXU866" s="464"/>
      <c r="WXV866" s="464"/>
      <c r="WXW866" s="464"/>
      <c r="WXX866" s="464"/>
      <c r="WXY866" s="464"/>
      <c r="WXZ866" s="464"/>
      <c r="WYA866" s="464"/>
      <c r="WYB866" s="464"/>
      <c r="WYC866" s="464"/>
      <c r="WYD866" s="464"/>
      <c r="WYE866" s="464"/>
      <c r="WYF866" s="464"/>
      <c r="WYG866" s="464"/>
      <c r="WYH866" s="464"/>
      <c r="WYI866" s="464"/>
      <c r="WYJ866" s="464"/>
      <c r="WYK866" s="464"/>
      <c r="WYL866" s="464"/>
      <c r="WYM866" s="464"/>
      <c r="WYN866" s="464"/>
      <c r="WYO866" s="464"/>
      <c r="WYP866" s="464"/>
      <c r="WYQ866" s="464"/>
      <c r="WYR866" s="464"/>
      <c r="WYS866" s="464"/>
      <c r="WYT866" s="464"/>
      <c r="WYU866" s="464"/>
      <c r="WYV866" s="464"/>
      <c r="WYW866" s="464"/>
      <c r="WYX866" s="464"/>
      <c r="WYY866" s="464"/>
      <c r="WYZ866" s="464"/>
      <c r="WZA866" s="464"/>
      <c r="WZB866" s="464"/>
      <c r="WZC866" s="464"/>
      <c r="WZD866" s="464"/>
      <c r="WZE866" s="464"/>
      <c r="WZF866" s="464"/>
      <c r="WZG866" s="464"/>
      <c r="WZH866" s="464"/>
      <c r="WZI866" s="464"/>
      <c r="WZJ866" s="464"/>
      <c r="WZK866" s="464"/>
      <c r="WZL866" s="464"/>
      <c r="WZM866" s="464"/>
      <c r="WZN866" s="464"/>
      <c r="WZO866" s="464"/>
      <c r="WZP866" s="464"/>
      <c r="WZQ866" s="464"/>
      <c r="WZR866" s="464"/>
      <c r="WZS866" s="464"/>
      <c r="WZT866" s="464"/>
      <c r="WZU866" s="464"/>
      <c r="WZV866" s="464"/>
      <c r="WZW866" s="464"/>
      <c r="WZX866" s="464"/>
      <c r="WZY866" s="464"/>
      <c r="WZZ866" s="464"/>
      <c r="XAA866" s="464"/>
      <c r="XAB866" s="464"/>
      <c r="XAC866" s="464"/>
      <c r="XAD866" s="464"/>
      <c r="XAE866" s="464"/>
      <c r="XAF866" s="464"/>
      <c r="XAG866" s="464"/>
      <c r="XAH866" s="464"/>
      <c r="XAI866" s="464"/>
      <c r="XAJ866" s="464"/>
      <c r="XAK866" s="464"/>
      <c r="XAL866" s="464"/>
      <c r="XAM866" s="464"/>
      <c r="XAN866" s="464"/>
      <c r="XAO866" s="464"/>
      <c r="XAP866" s="464"/>
      <c r="XAQ866" s="464"/>
      <c r="XAR866" s="464"/>
      <c r="XAS866" s="464"/>
      <c r="XAT866" s="464"/>
      <c r="XAU866" s="464"/>
      <c r="XAV866" s="464"/>
      <c r="XAW866" s="464"/>
      <c r="XAX866" s="464"/>
      <c r="XAY866" s="464"/>
      <c r="XAZ866" s="464"/>
      <c r="XBA866" s="464"/>
      <c r="XBB866" s="464"/>
      <c r="XBC866" s="464"/>
      <c r="XBD866" s="464"/>
      <c r="XBE866" s="464"/>
      <c r="XBF866" s="464"/>
      <c r="XBG866" s="464"/>
      <c r="XBH866" s="464"/>
      <c r="XBI866" s="464"/>
      <c r="XBJ866" s="464"/>
      <c r="XBK866" s="464"/>
      <c r="XBL866" s="464"/>
      <c r="XBM866" s="464"/>
      <c r="XBN866" s="464"/>
      <c r="XBO866" s="464"/>
      <c r="XBP866" s="464"/>
      <c r="XBQ866" s="464"/>
      <c r="XBR866" s="464"/>
      <c r="XBS866" s="464"/>
      <c r="XBT866" s="464"/>
      <c r="XBU866" s="464"/>
      <c r="XBV866" s="464"/>
      <c r="XBW866" s="464"/>
      <c r="XBX866" s="464"/>
      <c r="XBY866" s="464"/>
      <c r="XBZ866" s="464"/>
      <c r="XCA866" s="464"/>
      <c r="XCB866" s="464"/>
      <c r="XCC866" s="464"/>
      <c r="XCD866" s="464"/>
      <c r="XCE866" s="464"/>
      <c r="XCF866" s="464"/>
      <c r="XCG866" s="464"/>
      <c r="XCH866" s="464"/>
      <c r="XCI866" s="464"/>
      <c r="XCJ866" s="464"/>
      <c r="XCK866" s="464"/>
      <c r="XCL866" s="464"/>
      <c r="XCM866" s="464"/>
      <c r="XCN866" s="464"/>
      <c r="XCO866" s="464"/>
      <c r="XCP866" s="464"/>
      <c r="XCQ866" s="464"/>
      <c r="XCR866" s="464"/>
      <c r="XCS866" s="464"/>
      <c r="XCT866" s="464"/>
      <c r="XCU866" s="464"/>
      <c r="XCV866" s="464"/>
      <c r="XCW866" s="464"/>
      <c r="XCX866" s="464"/>
      <c r="XCY866" s="464"/>
      <c r="XCZ866" s="464"/>
      <c r="XDA866" s="464"/>
      <c r="XDB866" s="464"/>
      <c r="XDC866" s="464"/>
      <c r="XDD866" s="464"/>
      <c r="XDE866" s="464"/>
      <c r="XDF866" s="464"/>
      <c r="XDG866" s="464"/>
      <c r="XDH866" s="464"/>
      <c r="XDI866" s="464"/>
      <c r="XDJ866" s="464"/>
      <c r="XDK866" s="464"/>
      <c r="XDL866" s="464"/>
      <c r="XDM866" s="464"/>
      <c r="XDN866" s="464"/>
      <c r="XDO866" s="464"/>
      <c r="XDP866" s="464"/>
      <c r="XDQ866" s="464"/>
      <c r="XDR866" s="464"/>
      <c r="XDS866" s="464"/>
      <c r="XDT866" s="464"/>
      <c r="XDU866" s="464"/>
      <c r="XDV866" s="464"/>
      <c r="XDW866" s="464"/>
      <c r="XDX866" s="464"/>
      <c r="XDY866" s="464"/>
      <c r="XDZ866" s="464"/>
      <c r="XEA866" s="464"/>
      <c r="XEB866" s="464"/>
      <c r="XEC866" s="464"/>
      <c r="XED866" s="464"/>
      <c r="XEE866" s="464"/>
      <c r="XEF866" s="464"/>
      <c r="XEG866" s="464"/>
      <c r="XEH866" s="464"/>
      <c r="XEI866" s="464"/>
      <c r="XEJ866" s="464"/>
      <c r="XEK866" s="464"/>
      <c r="XEL866" s="464"/>
      <c r="XEM866" s="464"/>
      <c r="XEN866" s="464"/>
      <c r="XEO866" s="464"/>
      <c r="XEP866" s="464"/>
      <c r="XEQ866" s="464"/>
      <c r="XER866" s="464"/>
      <c r="XES866" s="464"/>
      <c r="XET866" s="464"/>
      <c r="XEU866" s="464"/>
      <c r="XEV866" s="464"/>
      <c r="XEW866" s="464"/>
      <c r="XEX866" s="464"/>
      <c r="XEY866" s="464"/>
      <c r="XEZ866" s="464"/>
      <c r="XFA866" s="464"/>
      <c r="XFB866" s="464"/>
    </row>
    <row r="867" spans="1:16382" x14ac:dyDescent="0.25">
      <c r="A867" s="152" t="s">
        <v>598</v>
      </c>
      <c r="B867" s="184"/>
      <c r="C867" s="184"/>
      <c r="D867" s="184"/>
      <c r="E867" s="153"/>
      <c r="F867" s="156"/>
      <c r="G867" s="265"/>
      <c r="H867" s="22"/>
      <c r="I867" s="155"/>
      <c r="J867" s="22"/>
      <c r="K867" s="133"/>
      <c r="L867" s="162"/>
      <c r="M867" s="161"/>
      <c r="O867" s="253"/>
      <c r="Q867" s="464"/>
      <c r="R867" s="464"/>
      <c r="S867" s="464"/>
      <c r="T867" s="464"/>
      <c r="U867" s="464"/>
      <c r="V867" s="464"/>
      <c r="W867" s="464"/>
      <c r="X867" s="464"/>
      <c r="Y867" s="464"/>
      <c r="Z867" s="464"/>
      <c r="AA867" s="464"/>
      <c r="AB867" s="464"/>
      <c r="AC867" s="464"/>
      <c r="AD867" s="464"/>
      <c r="AE867" s="464"/>
      <c r="AF867" s="464"/>
      <c r="AG867" s="464"/>
      <c r="AH867" s="464"/>
      <c r="AI867" s="464"/>
      <c r="AJ867" s="464"/>
      <c r="AK867" s="464"/>
      <c r="AL867" s="464"/>
      <c r="AM867" s="464"/>
      <c r="AN867" s="464"/>
      <c r="AO867" s="464"/>
      <c r="AP867" s="464"/>
      <c r="AQ867" s="464"/>
      <c r="AR867" s="464"/>
      <c r="AS867" s="464"/>
      <c r="AT867" s="464"/>
      <c r="AU867" s="464"/>
      <c r="AV867" s="464"/>
      <c r="AW867" s="464"/>
      <c r="AX867" s="464"/>
      <c r="AY867" s="464"/>
      <c r="AZ867" s="464"/>
      <c r="BA867" s="464"/>
      <c r="BB867" s="464"/>
      <c r="BC867" s="464"/>
      <c r="BD867" s="464"/>
      <c r="BE867" s="464"/>
      <c r="BF867" s="464"/>
      <c r="BG867" s="464"/>
      <c r="BH867" s="464"/>
      <c r="BI867" s="464"/>
      <c r="BJ867" s="464"/>
      <c r="BK867" s="464"/>
      <c r="BL867" s="464"/>
      <c r="BM867" s="464"/>
      <c r="BN867" s="464"/>
      <c r="BO867" s="464"/>
      <c r="BP867" s="464"/>
      <c r="BQ867" s="464"/>
      <c r="BR867" s="464"/>
      <c r="BS867" s="464"/>
      <c r="BT867" s="464"/>
      <c r="BU867" s="464"/>
      <c r="BV867" s="464"/>
      <c r="BW867" s="464"/>
      <c r="BX867" s="464"/>
      <c r="BY867" s="464"/>
      <c r="BZ867" s="464"/>
      <c r="CA867" s="464"/>
      <c r="CB867" s="464"/>
      <c r="CC867" s="464"/>
      <c r="CD867" s="464"/>
      <c r="CE867" s="464"/>
      <c r="CF867" s="464"/>
      <c r="CG867" s="464"/>
      <c r="CH867" s="464"/>
      <c r="CI867" s="464"/>
      <c r="CJ867" s="464"/>
      <c r="CK867" s="464"/>
      <c r="CL867" s="464"/>
      <c r="CM867" s="464"/>
      <c r="CN867" s="464"/>
      <c r="CO867" s="464"/>
      <c r="CP867" s="464"/>
      <c r="CQ867" s="464"/>
      <c r="CR867" s="464"/>
      <c r="CS867" s="464"/>
      <c r="CT867" s="464"/>
      <c r="CU867" s="464"/>
      <c r="CV867" s="464"/>
      <c r="CW867" s="464"/>
      <c r="CX867" s="464"/>
      <c r="CY867" s="464"/>
      <c r="CZ867" s="464"/>
      <c r="DA867" s="464"/>
      <c r="DB867" s="464"/>
      <c r="DC867" s="464"/>
      <c r="DD867" s="464"/>
      <c r="DE867" s="464"/>
      <c r="DF867" s="464"/>
      <c r="DG867" s="464"/>
      <c r="DH867" s="464"/>
      <c r="DI867" s="464"/>
      <c r="DJ867" s="464"/>
      <c r="DK867" s="464"/>
      <c r="DL867" s="464"/>
      <c r="DM867" s="464"/>
      <c r="DN867" s="464"/>
      <c r="DO867" s="464"/>
      <c r="DP867" s="464"/>
      <c r="DQ867" s="464"/>
      <c r="DR867" s="464"/>
      <c r="DS867" s="464"/>
      <c r="DT867" s="464"/>
      <c r="DU867" s="464"/>
      <c r="DV867" s="464"/>
      <c r="DW867" s="464"/>
      <c r="DX867" s="464"/>
      <c r="DY867" s="464"/>
      <c r="DZ867" s="464"/>
      <c r="EA867" s="464"/>
      <c r="EB867" s="464"/>
      <c r="EC867" s="464"/>
      <c r="ED867" s="464"/>
      <c r="EE867" s="464"/>
      <c r="EF867" s="464"/>
      <c r="EG867" s="464"/>
      <c r="EH867" s="464"/>
      <c r="EI867" s="464"/>
      <c r="EJ867" s="464"/>
      <c r="EK867" s="464"/>
      <c r="EL867" s="464"/>
      <c r="EM867" s="464"/>
      <c r="EN867" s="464"/>
      <c r="EO867" s="464"/>
      <c r="EP867" s="464"/>
      <c r="EQ867" s="464"/>
      <c r="ER867" s="464"/>
      <c r="ES867" s="464"/>
      <c r="ET867" s="464"/>
      <c r="EU867" s="464"/>
      <c r="EV867" s="464"/>
      <c r="EW867" s="464"/>
      <c r="EX867" s="464"/>
      <c r="EY867" s="464"/>
      <c r="EZ867" s="464"/>
      <c r="FA867" s="464"/>
      <c r="FB867" s="464"/>
      <c r="FC867" s="464"/>
      <c r="FD867" s="464"/>
      <c r="FE867" s="464"/>
      <c r="FF867" s="464"/>
      <c r="FG867" s="464"/>
      <c r="FH867" s="464"/>
      <c r="FI867" s="464"/>
      <c r="FJ867" s="464"/>
      <c r="FK867" s="464"/>
      <c r="FL867" s="464"/>
      <c r="FM867" s="464"/>
      <c r="FN867" s="464"/>
      <c r="FO867" s="464"/>
      <c r="FP867" s="464"/>
      <c r="FQ867" s="464"/>
      <c r="FR867" s="464"/>
      <c r="FS867" s="464"/>
      <c r="FT867" s="464"/>
      <c r="FU867" s="464"/>
      <c r="FV867" s="464"/>
      <c r="FW867" s="464"/>
      <c r="FX867" s="464"/>
      <c r="FY867" s="464"/>
      <c r="FZ867" s="464"/>
      <c r="GA867" s="464"/>
      <c r="GB867" s="464"/>
      <c r="GC867" s="464"/>
      <c r="GD867" s="464"/>
      <c r="GE867" s="464"/>
      <c r="GF867" s="464"/>
      <c r="GG867" s="464"/>
      <c r="GH867" s="464"/>
      <c r="GI867" s="464"/>
      <c r="GJ867" s="464"/>
      <c r="GK867" s="464"/>
      <c r="GL867" s="464"/>
      <c r="GM867" s="464"/>
      <c r="GN867" s="464"/>
      <c r="GO867" s="464"/>
      <c r="GP867" s="464"/>
      <c r="GQ867" s="464"/>
      <c r="GR867" s="464"/>
      <c r="GS867" s="464"/>
      <c r="GT867" s="464"/>
      <c r="GU867" s="464"/>
      <c r="GV867" s="464"/>
      <c r="GW867" s="464"/>
      <c r="GX867" s="464"/>
      <c r="GY867" s="464"/>
      <c r="GZ867" s="464"/>
      <c r="HA867" s="464"/>
      <c r="HB867" s="464"/>
      <c r="HC867" s="464"/>
      <c r="HD867" s="464"/>
      <c r="HE867" s="464"/>
      <c r="HF867" s="464"/>
      <c r="HG867" s="464"/>
      <c r="HH867" s="464"/>
      <c r="HI867" s="464"/>
      <c r="HJ867" s="464"/>
      <c r="HK867" s="464"/>
      <c r="HL867" s="464"/>
      <c r="HM867" s="464"/>
      <c r="HN867" s="464"/>
      <c r="HO867" s="464"/>
      <c r="HP867" s="464"/>
      <c r="HQ867" s="464"/>
      <c r="HR867" s="464"/>
      <c r="HS867" s="464"/>
      <c r="HT867" s="464"/>
      <c r="HU867" s="464"/>
      <c r="HV867" s="464"/>
      <c r="HW867" s="464"/>
      <c r="HX867" s="464"/>
      <c r="HY867" s="464"/>
      <c r="HZ867" s="464"/>
      <c r="IA867" s="464"/>
      <c r="IB867" s="464"/>
      <c r="IC867" s="464"/>
      <c r="ID867" s="464"/>
      <c r="IE867" s="464"/>
      <c r="IF867" s="464"/>
      <c r="IG867" s="464"/>
      <c r="IH867" s="464"/>
      <c r="II867" s="464"/>
      <c r="IJ867" s="464"/>
      <c r="IK867" s="464"/>
      <c r="IL867" s="464"/>
      <c r="IM867" s="464"/>
      <c r="IN867" s="464"/>
      <c r="IO867" s="464"/>
      <c r="IP867" s="464"/>
      <c r="IQ867" s="464"/>
      <c r="IR867" s="464"/>
      <c r="IS867" s="464"/>
      <c r="IT867" s="464"/>
      <c r="IU867" s="464"/>
      <c r="IV867" s="464"/>
      <c r="IW867" s="464"/>
      <c r="IX867" s="464"/>
      <c r="IY867" s="464"/>
      <c r="IZ867" s="464"/>
      <c r="JA867" s="464"/>
      <c r="JB867" s="464"/>
      <c r="JC867" s="464"/>
      <c r="JD867" s="464"/>
      <c r="JE867" s="464"/>
      <c r="JF867" s="464"/>
      <c r="JG867" s="464"/>
      <c r="JH867" s="464"/>
      <c r="JI867" s="464"/>
      <c r="JJ867" s="464"/>
      <c r="JK867" s="464"/>
      <c r="JL867" s="464"/>
      <c r="JM867" s="464"/>
      <c r="JN867" s="464"/>
      <c r="JO867" s="464"/>
      <c r="JP867" s="464"/>
      <c r="JQ867" s="464"/>
      <c r="JR867" s="464"/>
      <c r="JS867" s="464"/>
      <c r="JT867" s="464"/>
      <c r="JU867" s="464"/>
      <c r="JV867" s="464"/>
      <c r="JW867" s="464"/>
      <c r="JX867" s="464"/>
      <c r="JY867" s="464"/>
      <c r="JZ867" s="464"/>
      <c r="KA867" s="464"/>
      <c r="KB867" s="464"/>
      <c r="KC867" s="464"/>
      <c r="KD867" s="464"/>
      <c r="KE867" s="464"/>
      <c r="KF867" s="464"/>
      <c r="KG867" s="464"/>
      <c r="KH867" s="464"/>
      <c r="KI867" s="464"/>
      <c r="KJ867" s="464"/>
      <c r="KK867" s="464"/>
      <c r="KL867" s="464"/>
      <c r="KM867" s="464"/>
      <c r="KN867" s="464"/>
      <c r="KO867" s="464"/>
      <c r="KP867" s="464"/>
      <c r="KQ867" s="464"/>
      <c r="KR867" s="464"/>
      <c r="KS867" s="464"/>
      <c r="KT867" s="464"/>
      <c r="KU867" s="464"/>
      <c r="KV867" s="464"/>
      <c r="KW867" s="464"/>
      <c r="KX867" s="464"/>
      <c r="KY867" s="464"/>
      <c r="KZ867" s="464"/>
      <c r="LA867" s="464"/>
      <c r="LB867" s="464"/>
      <c r="LC867" s="464"/>
      <c r="LD867" s="464"/>
      <c r="LE867" s="464"/>
      <c r="LF867" s="464"/>
      <c r="LG867" s="464"/>
      <c r="LH867" s="464"/>
      <c r="LI867" s="464"/>
      <c r="LJ867" s="464"/>
      <c r="LK867" s="464"/>
      <c r="LL867" s="464"/>
      <c r="LM867" s="464"/>
      <c r="LN867" s="464"/>
      <c r="LO867" s="464"/>
      <c r="LP867" s="464"/>
      <c r="LQ867" s="464"/>
      <c r="LR867" s="464"/>
      <c r="LS867" s="464"/>
      <c r="LT867" s="464"/>
      <c r="LU867" s="464"/>
      <c r="LV867" s="464"/>
      <c r="LW867" s="464"/>
      <c r="LX867" s="464"/>
      <c r="LY867" s="464"/>
      <c r="LZ867" s="464"/>
      <c r="MA867" s="464"/>
      <c r="MB867" s="464"/>
      <c r="MC867" s="464"/>
      <c r="MD867" s="464"/>
      <c r="ME867" s="464"/>
      <c r="MF867" s="464"/>
      <c r="MG867" s="464"/>
      <c r="MH867" s="464"/>
      <c r="MI867" s="464"/>
      <c r="MJ867" s="464"/>
      <c r="MK867" s="464"/>
      <c r="ML867" s="464"/>
      <c r="MM867" s="464"/>
      <c r="MN867" s="464"/>
      <c r="MO867" s="464"/>
      <c r="MP867" s="464"/>
      <c r="MQ867" s="464"/>
      <c r="MR867" s="464"/>
      <c r="MS867" s="464"/>
      <c r="MT867" s="464"/>
      <c r="MU867" s="464"/>
      <c r="MV867" s="464"/>
      <c r="MW867" s="464"/>
      <c r="MX867" s="464"/>
      <c r="MY867" s="464"/>
      <c r="MZ867" s="464"/>
      <c r="NA867" s="464"/>
      <c r="NB867" s="464"/>
      <c r="NC867" s="464"/>
      <c r="ND867" s="464"/>
      <c r="NE867" s="464"/>
      <c r="NF867" s="464"/>
      <c r="NG867" s="464"/>
      <c r="NH867" s="464"/>
      <c r="NI867" s="464"/>
      <c r="NJ867" s="464"/>
      <c r="NK867" s="464"/>
      <c r="NL867" s="464"/>
      <c r="NM867" s="464"/>
      <c r="NN867" s="464"/>
      <c r="NO867" s="464"/>
      <c r="NP867" s="464"/>
      <c r="NQ867" s="464"/>
      <c r="NR867" s="464"/>
      <c r="NS867" s="464"/>
      <c r="NT867" s="464"/>
      <c r="NU867" s="464"/>
      <c r="NV867" s="464"/>
      <c r="NW867" s="464"/>
      <c r="NX867" s="464"/>
      <c r="NY867" s="464"/>
      <c r="NZ867" s="464"/>
      <c r="OA867" s="464"/>
      <c r="OB867" s="464"/>
      <c r="OC867" s="464"/>
      <c r="OD867" s="464"/>
      <c r="OE867" s="464"/>
      <c r="OF867" s="464"/>
      <c r="OG867" s="464"/>
      <c r="OH867" s="464"/>
      <c r="OI867" s="464"/>
      <c r="OJ867" s="464"/>
      <c r="OK867" s="464"/>
      <c r="OL867" s="464"/>
      <c r="OM867" s="464"/>
      <c r="ON867" s="464"/>
      <c r="OO867" s="464"/>
      <c r="OP867" s="464"/>
      <c r="OQ867" s="464"/>
      <c r="OR867" s="464"/>
      <c r="OS867" s="464"/>
      <c r="OT867" s="464"/>
      <c r="OU867" s="464"/>
      <c r="OV867" s="464"/>
      <c r="OW867" s="464"/>
      <c r="OX867" s="464"/>
      <c r="OY867" s="464"/>
      <c r="OZ867" s="464"/>
      <c r="PA867" s="464"/>
      <c r="PB867" s="464"/>
      <c r="PC867" s="464"/>
      <c r="PD867" s="464"/>
      <c r="PE867" s="464"/>
      <c r="PF867" s="464"/>
      <c r="PG867" s="464"/>
      <c r="PH867" s="464"/>
      <c r="PI867" s="464"/>
      <c r="PJ867" s="464"/>
      <c r="PK867" s="464"/>
      <c r="PL867" s="464"/>
      <c r="PM867" s="464"/>
      <c r="PN867" s="464"/>
      <c r="PO867" s="464"/>
      <c r="PP867" s="464"/>
      <c r="PQ867" s="464"/>
      <c r="PR867" s="464"/>
      <c r="PS867" s="464"/>
      <c r="PT867" s="464"/>
      <c r="PU867" s="464"/>
      <c r="PV867" s="464"/>
      <c r="PW867" s="464"/>
      <c r="PX867" s="464"/>
      <c r="PY867" s="464"/>
      <c r="PZ867" s="464"/>
      <c r="QA867" s="464"/>
      <c r="QB867" s="464"/>
      <c r="QC867" s="464"/>
      <c r="QD867" s="464"/>
      <c r="QE867" s="464"/>
      <c r="QF867" s="464"/>
      <c r="QG867" s="464"/>
      <c r="QH867" s="464"/>
      <c r="QI867" s="464"/>
      <c r="QJ867" s="464"/>
      <c r="QK867" s="464"/>
      <c r="QL867" s="464"/>
      <c r="QM867" s="464"/>
      <c r="QN867" s="464"/>
      <c r="QO867" s="464"/>
      <c r="QP867" s="464"/>
      <c r="QQ867" s="464"/>
      <c r="QR867" s="464"/>
      <c r="QS867" s="464"/>
      <c r="QT867" s="464"/>
      <c r="QU867" s="464"/>
      <c r="QV867" s="464"/>
      <c r="QW867" s="464"/>
      <c r="QX867" s="464"/>
      <c r="QY867" s="464"/>
      <c r="QZ867" s="464"/>
      <c r="RA867" s="464"/>
      <c r="RB867" s="464"/>
      <c r="RC867" s="464"/>
      <c r="RD867" s="464"/>
      <c r="RE867" s="464"/>
      <c r="RF867" s="464"/>
      <c r="RG867" s="464"/>
      <c r="RH867" s="464"/>
      <c r="RI867" s="464"/>
      <c r="RJ867" s="464"/>
      <c r="RK867" s="464"/>
      <c r="RL867" s="464"/>
      <c r="RM867" s="464"/>
      <c r="RN867" s="464"/>
      <c r="RO867" s="464"/>
      <c r="RP867" s="464"/>
      <c r="RQ867" s="464"/>
      <c r="RR867" s="464"/>
      <c r="RS867" s="464"/>
      <c r="RT867" s="464"/>
      <c r="RU867" s="464"/>
      <c r="RV867" s="464"/>
      <c r="RW867" s="464"/>
      <c r="RX867" s="464"/>
      <c r="RY867" s="464"/>
      <c r="RZ867" s="464"/>
      <c r="SA867" s="464"/>
      <c r="SB867" s="464"/>
      <c r="SC867" s="464"/>
      <c r="SD867" s="464"/>
      <c r="SE867" s="464"/>
      <c r="SF867" s="464"/>
      <c r="SG867" s="464"/>
      <c r="SH867" s="464"/>
      <c r="SI867" s="464"/>
      <c r="SJ867" s="464"/>
      <c r="SK867" s="464"/>
      <c r="SL867" s="464"/>
      <c r="SM867" s="464"/>
      <c r="SN867" s="464"/>
      <c r="SO867" s="464"/>
      <c r="SP867" s="464"/>
      <c r="SQ867" s="464"/>
      <c r="SR867" s="464"/>
      <c r="SS867" s="464"/>
      <c r="ST867" s="464"/>
      <c r="SU867" s="464"/>
      <c r="SV867" s="464"/>
      <c r="SW867" s="464"/>
      <c r="SX867" s="464"/>
      <c r="SY867" s="464"/>
      <c r="SZ867" s="464"/>
      <c r="TA867" s="464"/>
      <c r="TB867" s="464"/>
      <c r="TC867" s="464"/>
      <c r="TD867" s="464"/>
      <c r="TE867" s="464"/>
      <c r="TF867" s="464"/>
      <c r="TG867" s="464"/>
      <c r="TH867" s="464"/>
      <c r="TI867" s="464"/>
      <c r="TJ867" s="464"/>
      <c r="TK867" s="464"/>
      <c r="TL867" s="464"/>
      <c r="TM867" s="464"/>
      <c r="TN867" s="464"/>
      <c r="TO867" s="464"/>
      <c r="TP867" s="464"/>
      <c r="TQ867" s="464"/>
      <c r="TR867" s="464"/>
      <c r="TS867" s="464"/>
      <c r="TT867" s="464"/>
      <c r="TU867" s="464"/>
      <c r="TV867" s="464"/>
      <c r="TW867" s="464"/>
      <c r="TX867" s="464"/>
      <c r="TY867" s="464"/>
      <c r="TZ867" s="464"/>
      <c r="UA867" s="464"/>
      <c r="UB867" s="464"/>
      <c r="UC867" s="464"/>
      <c r="UD867" s="464"/>
      <c r="UE867" s="464"/>
      <c r="UF867" s="464"/>
      <c r="UG867" s="464"/>
      <c r="UH867" s="464"/>
      <c r="UI867" s="464"/>
      <c r="UJ867" s="464"/>
      <c r="UK867" s="464"/>
      <c r="UL867" s="464"/>
      <c r="UM867" s="464"/>
      <c r="UN867" s="464"/>
      <c r="UO867" s="464"/>
      <c r="UP867" s="464"/>
      <c r="UQ867" s="464"/>
      <c r="UR867" s="464"/>
      <c r="US867" s="464"/>
      <c r="UT867" s="464"/>
      <c r="UU867" s="464"/>
      <c r="UV867" s="464"/>
      <c r="UW867" s="464"/>
      <c r="UX867" s="464"/>
      <c r="UY867" s="464"/>
      <c r="UZ867" s="464"/>
      <c r="VA867" s="464"/>
      <c r="VB867" s="464"/>
      <c r="VC867" s="464"/>
      <c r="VD867" s="464"/>
      <c r="VE867" s="464"/>
      <c r="VF867" s="464"/>
      <c r="VG867" s="464"/>
      <c r="VH867" s="464"/>
      <c r="VI867" s="464"/>
      <c r="VJ867" s="464"/>
      <c r="VK867" s="464"/>
      <c r="VL867" s="464"/>
      <c r="VM867" s="464"/>
      <c r="VN867" s="464"/>
      <c r="VO867" s="464"/>
      <c r="VP867" s="464"/>
      <c r="VQ867" s="464"/>
      <c r="VR867" s="464"/>
      <c r="VS867" s="464"/>
      <c r="VT867" s="464"/>
      <c r="VU867" s="464"/>
      <c r="VV867" s="464"/>
      <c r="VW867" s="464"/>
      <c r="VX867" s="464"/>
      <c r="VY867" s="464"/>
      <c r="VZ867" s="464"/>
      <c r="WA867" s="464"/>
      <c r="WB867" s="464"/>
      <c r="WC867" s="464"/>
      <c r="WD867" s="464"/>
      <c r="WE867" s="464"/>
      <c r="WF867" s="464"/>
      <c r="WG867" s="464"/>
      <c r="WH867" s="464"/>
      <c r="WI867" s="464"/>
      <c r="WJ867" s="464"/>
      <c r="WK867" s="464"/>
      <c r="WL867" s="464"/>
      <c r="WM867" s="464"/>
      <c r="WN867" s="464"/>
      <c r="WO867" s="464"/>
      <c r="WP867" s="464"/>
      <c r="WQ867" s="464"/>
      <c r="WR867" s="464"/>
      <c r="WS867" s="464"/>
      <c r="WT867" s="464"/>
      <c r="WU867" s="464"/>
      <c r="WV867" s="464"/>
      <c r="WW867" s="464"/>
      <c r="WX867" s="464"/>
      <c r="WY867" s="464"/>
      <c r="WZ867" s="464"/>
      <c r="XA867" s="464"/>
      <c r="XB867" s="464"/>
      <c r="XC867" s="464"/>
      <c r="XD867" s="464"/>
      <c r="XE867" s="464"/>
      <c r="XF867" s="464"/>
      <c r="XG867" s="464"/>
      <c r="XH867" s="464"/>
      <c r="XI867" s="464"/>
      <c r="XJ867" s="464"/>
      <c r="XK867" s="464"/>
      <c r="XL867" s="464"/>
      <c r="XM867" s="464"/>
      <c r="XN867" s="464"/>
      <c r="XO867" s="464"/>
      <c r="XP867" s="464"/>
      <c r="XQ867" s="464"/>
      <c r="XR867" s="464"/>
      <c r="XS867" s="464"/>
      <c r="XT867" s="464"/>
      <c r="XU867" s="464"/>
      <c r="XV867" s="464"/>
      <c r="XW867" s="464"/>
      <c r="XX867" s="464"/>
      <c r="XY867" s="464"/>
      <c r="XZ867" s="464"/>
      <c r="YA867" s="464"/>
      <c r="YB867" s="464"/>
      <c r="YC867" s="464"/>
      <c r="YD867" s="464"/>
      <c r="YE867" s="464"/>
      <c r="YF867" s="464"/>
      <c r="YG867" s="464"/>
      <c r="YH867" s="464"/>
      <c r="YI867" s="464"/>
      <c r="YJ867" s="464"/>
      <c r="YK867" s="464"/>
      <c r="YL867" s="464"/>
      <c r="YM867" s="464"/>
      <c r="YN867" s="464"/>
      <c r="YO867" s="464"/>
      <c r="YP867" s="464"/>
      <c r="YQ867" s="464"/>
      <c r="YR867" s="464"/>
      <c r="YS867" s="464"/>
      <c r="YT867" s="464"/>
      <c r="YU867" s="464"/>
      <c r="YV867" s="464"/>
      <c r="YW867" s="464"/>
      <c r="YX867" s="464"/>
      <c r="YY867" s="464"/>
      <c r="YZ867" s="464"/>
      <c r="ZA867" s="464"/>
      <c r="ZB867" s="464"/>
      <c r="ZC867" s="464"/>
      <c r="ZD867" s="464"/>
      <c r="ZE867" s="464"/>
      <c r="ZF867" s="464"/>
      <c r="ZG867" s="464"/>
      <c r="ZH867" s="464"/>
      <c r="ZI867" s="464"/>
      <c r="ZJ867" s="464"/>
      <c r="ZK867" s="464"/>
      <c r="ZL867" s="464"/>
      <c r="ZM867" s="464"/>
      <c r="ZN867" s="464"/>
      <c r="ZO867" s="464"/>
      <c r="ZP867" s="464"/>
      <c r="ZQ867" s="464"/>
      <c r="ZR867" s="464"/>
      <c r="ZS867" s="464"/>
      <c r="ZT867" s="464"/>
      <c r="ZU867" s="464"/>
      <c r="ZV867" s="464"/>
      <c r="ZW867" s="464"/>
      <c r="ZX867" s="464"/>
      <c r="ZY867" s="464"/>
      <c r="ZZ867" s="464"/>
      <c r="AAA867" s="464"/>
      <c r="AAB867" s="464"/>
      <c r="AAC867" s="464"/>
      <c r="AAD867" s="464"/>
      <c r="AAE867" s="464"/>
      <c r="AAF867" s="464"/>
      <c r="AAG867" s="464"/>
      <c r="AAH867" s="464"/>
      <c r="AAI867" s="464"/>
      <c r="AAJ867" s="464"/>
      <c r="AAK867" s="464"/>
      <c r="AAL867" s="464"/>
      <c r="AAM867" s="464"/>
      <c r="AAN867" s="464"/>
      <c r="AAO867" s="464"/>
      <c r="AAP867" s="464"/>
      <c r="AAQ867" s="464"/>
      <c r="AAR867" s="464"/>
      <c r="AAS867" s="464"/>
      <c r="AAT867" s="464"/>
      <c r="AAU867" s="464"/>
      <c r="AAV867" s="464"/>
      <c r="AAW867" s="464"/>
      <c r="AAX867" s="464"/>
      <c r="AAY867" s="464"/>
      <c r="AAZ867" s="464"/>
      <c r="ABA867" s="464"/>
      <c r="ABB867" s="464"/>
      <c r="ABC867" s="464"/>
      <c r="ABD867" s="464"/>
      <c r="ABE867" s="464"/>
      <c r="ABF867" s="464"/>
      <c r="ABG867" s="464"/>
      <c r="ABH867" s="464"/>
      <c r="ABI867" s="464"/>
      <c r="ABJ867" s="464"/>
      <c r="ABK867" s="464"/>
      <c r="ABL867" s="464"/>
      <c r="ABM867" s="464"/>
      <c r="ABN867" s="464"/>
      <c r="ABO867" s="464"/>
      <c r="ABP867" s="464"/>
      <c r="ABQ867" s="464"/>
      <c r="ABR867" s="464"/>
      <c r="ABS867" s="464"/>
      <c r="ABT867" s="464"/>
      <c r="ABU867" s="464"/>
      <c r="ABV867" s="464"/>
      <c r="ABW867" s="464"/>
      <c r="ABX867" s="464"/>
      <c r="ABY867" s="464"/>
      <c r="ABZ867" s="464"/>
      <c r="ACA867" s="464"/>
      <c r="ACB867" s="464"/>
      <c r="ACC867" s="464"/>
      <c r="ACD867" s="464"/>
      <c r="ACE867" s="464"/>
      <c r="ACF867" s="464"/>
      <c r="ACG867" s="464"/>
      <c r="ACH867" s="464"/>
      <c r="ACI867" s="464"/>
      <c r="ACJ867" s="464"/>
      <c r="ACK867" s="464"/>
      <c r="ACL867" s="464"/>
      <c r="ACM867" s="464"/>
      <c r="ACN867" s="464"/>
      <c r="ACO867" s="464"/>
      <c r="ACP867" s="464"/>
      <c r="ACQ867" s="464"/>
      <c r="ACR867" s="464"/>
      <c r="ACS867" s="464"/>
      <c r="ACT867" s="464"/>
      <c r="ACU867" s="464"/>
      <c r="ACV867" s="464"/>
      <c r="ACW867" s="464"/>
      <c r="ACX867" s="464"/>
      <c r="ACY867" s="464"/>
      <c r="ACZ867" s="464"/>
      <c r="ADA867" s="464"/>
      <c r="ADB867" s="464"/>
      <c r="ADC867" s="464"/>
      <c r="ADD867" s="464"/>
      <c r="ADE867" s="464"/>
      <c r="ADF867" s="464"/>
      <c r="ADG867" s="464"/>
      <c r="ADH867" s="464"/>
      <c r="ADI867" s="464"/>
      <c r="ADJ867" s="464"/>
      <c r="ADK867" s="464"/>
      <c r="ADL867" s="464"/>
      <c r="ADM867" s="464"/>
      <c r="ADN867" s="464"/>
      <c r="ADO867" s="464"/>
      <c r="ADP867" s="464"/>
      <c r="ADQ867" s="464"/>
      <c r="ADR867" s="464"/>
      <c r="ADS867" s="464"/>
      <c r="ADT867" s="464"/>
      <c r="ADU867" s="464"/>
      <c r="ADV867" s="464"/>
      <c r="ADW867" s="464"/>
      <c r="ADX867" s="464"/>
      <c r="ADY867" s="464"/>
      <c r="ADZ867" s="464"/>
      <c r="AEA867" s="464"/>
      <c r="AEB867" s="464"/>
      <c r="AEC867" s="464"/>
      <c r="AED867" s="464"/>
      <c r="AEE867" s="464"/>
      <c r="AEF867" s="464"/>
      <c r="AEG867" s="464"/>
      <c r="AEH867" s="464"/>
      <c r="AEI867" s="464"/>
      <c r="AEJ867" s="464"/>
      <c r="AEK867" s="464"/>
      <c r="AEL867" s="464"/>
      <c r="AEM867" s="464"/>
      <c r="AEN867" s="464"/>
      <c r="AEO867" s="464"/>
      <c r="AEP867" s="464"/>
      <c r="AEQ867" s="464"/>
      <c r="AER867" s="464"/>
      <c r="AES867" s="464"/>
      <c r="AET867" s="464"/>
      <c r="AEU867" s="464"/>
      <c r="AEV867" s="464"/>
      <c r="AEW867" s="464"/>
      <c r="AEX867" s="464"/>
      <c r="AEY867" s="464"/>
      <c r="AEZ867" s="464"/>
      <c r="AFA867" s="464"/>
      <c r="AFB867" s="464"/>
      <c r="AFC867" s="464"/>
      <c r="AFD867" s="464"/>
      <c r="AFE867" s="464"/>
      <c r="AFF867" s="464"/>
      <c r="AFG867" s="464"/>
      <c r="AFH867" s="464"/>
      <c r="AFI867" s="464"/>
      <c r="AFJ867" s="464"/>
      <c r="AFK867" s="464"/>
      <c r="AFL867" s="464"/>
      <c r="AFM867" s="464"/>
      <c r="AFN867" s="464"/>
      <c r="AFO867" s="464"/>
      <c r="AFP867" s="464"/>
      <c r="AFQ867" s="464"/>
      <c r="AFR867" s="464"/>
      <c r="AFS867" s="464"/>
      <c r="AFT867" s="464"/>
      <c r="AFU867" s="464"/>
      <c r="AFV867" s="464"/>
      <c r="AFW867" s="464"/>
      <c r="AFX867" s="464"/>
      <c r="AFY867" s="464"/>
      <c r="AFZ867" s="464"/>
      <c r="AGA867" s="464"/>
      <c r="AGB867" s="464"/>
      <c r="AGC867" s="464"/>
      <c r="AGD867" s="464"/>
      <c r="AGE867" s="464"/>
      <c r="AGF867" s="464"/>
      <c r="AGG867" s="464"/>
      <c r="AGH867" s="464"/>
      <c r="AGI867" s="464"/>
      <c r="AGJ867" s="464"/>
      <c r="AGK867" s="464"/>
      <c r="AGL867" s="464"/>
      <c r="AGM867" s="464"/>
      <c r="AGN867" s="464"/>
      <c r="AGO867" s="464"/>
      <c r="AGP867" s="464"/>
      <c r="AGQ867" s="464"/>
      <c r="AGR867" s="464"/>
      <c r="AGS867" s="464"/>
      <c r="AGT867" s="464"/>
      <c r="AGU867" s="464"/>
      <c r="AGV867" s="464"/>
      <c r="AGW867" s="464"/>
      <c r="AGX867" s="464"/>
      <c r="AGY867" s="464"/>
      <c r="AGZ867" s="464"/>
      <c r="AHA867" s="464"/>
      <c r="AHB867" s="464"/>
      <c r="AHC867" s="464"/>
      <c r="AHD867" s="464"/>
      <c r="AHE867" s="464"/>
      <c r="AHF867" s="464"/>
      <c r="AHG867" s="464"/>
      <c r="AHH867" s="464"/>
      <c r="AHI867" s="464"/>
      <c r="AHJ867" s="464"/>
      <c r="AHK867" s="464"/>
      <c r="AHL867" s="464"/>
      <c r="AHM867" s="464"/>
      <c r="AHN867" s="464"/>
      <c r="AHO867" s="464"/>
      <c r="AHP867" s="464"/>
      <c r="AHQ867" s="464"/>
      <c r="AHR867" s="464"/>
      <c r="AHS867" s="464"/>
      <c r="AHT867" s="464"/>
      <c r="AHU867" s="464"/>
      <c r="AHV867" s="464"/>
      <c r="AHW867" s="464"/>
      <c r="AHX867" s="464"/>
      <c r="AHY867" s="464"/>
      <c r="AHZ867" s="464"/>
      <c r="AIA867" s="464"/>
      <c r="AIB867" s="464"/>
      <c r="AIC867" s="464"/>
      <c r="AID867" s="464"/>
      <c r="AIE867" s="464"/>
      <c r="AIF867" s="464"/>
      <c r="AIG867" s="464"/>
      <c r="AIH867" s="464"/>
      <c r="AII867" s="464"/>
      <c r="AIJ867" s="464"/>
      <c r="AIK867" s="464"/>
      <c r="AIL867" s="464"/>
      <c r="AIM867" s="464"/>
      <c r="AIN867" s="464"/>
      <c r="AIO867" s="464"/>
      <c r="AIP867" s="464"/>
      <c r="AIQ867" s="464"/>
      <c r="AIR867" s="464"/>
      <c r="AIS867" s="464"/>
      <c r="AIT867" s="464"/>
      <c r="AIU867" s="464"/>
      <c r="AIV867" s="464"/>
      <c r="AIW867" s="464"/>
      <c r="AIX867" s="464"/>
      <c r="AIY867" s="464"/>
      <c r="AIZ867" s="464"/>
      <c r="AJA867" s="464"/>
      <c r="AJB867" s="464"/>
      <c r="AJC867" s="464"/>
      <c r="AJD867" s="464"/>
      <c r="AJE867" s="464"/>
      <c r="AJF867" s="464"/>
      <c r="AJG867" s="464"/>
      <c r="AJH867" s="464"/>
      <c r="AJI867" s="464"/>
      <c r="AJJ867" s="464"/>
      <c r="AJK867" s="464"/>
      <c r="AJL867" s="464"/>
      <c r="AJM867" s="464"/>
      <c r="AJN867" s="464"/>
      <c r="AJO867" s="464"/>
      <c r="AJP867" s="464"/>
      <c r="AJQ867" s="464"/>
      <c r="AJR867" s="464"/>
      <c r="AJS867" s="464"/>
      <c r="AJT867" s="464"/>
      <c r="AJU867" s="464"/>
      <c r="AJV867" s="464"/>
      <c r="AJW867" s="464"/>
      <c r="AJX867" s="464"/>
      <c r="AJY867" s="464"/>
      <c r="AJZ867" s="464"/>
      <c r="AKA867" s="464"/>
      <c r="AKB867" s="464"/>
      <c r="AKC867" s="464"/>
      <c r="AKD867" s="464"/>
      <c r="AKE867" s="464"/>
      <c r="AKF867" s="464"/>
      <c r="AKG867" s="464"/>
      <c r="AKH867" s="464"/>
      <c r="AKI867" s="464"/>
      <c r="AKJ867" s="464"/>
      <c r="AKK867" s="464"/>
      <c r="AKL867" s="464"/>
      <c r="AKM867" s="464"/>
      <c r="AKN867" s="464"/>
      <c r="AKO867" s="464"/>
      <c r="AKP867" s="464"/>
      <c r="AKQ867" s="464"/>
      <c r="AKR867" s="464"/>
      <c r="AKS867" s="464"/>
      <c r="AKT867" s="464"/>
      <c r="AKU867" s="464"/>
      <c r="AKV867" s="464"/>
      <c r="AKW867" s="464"/>
      <c r="AKX867" s="464"/>
      <c r="AKY867" s="464"/>
      <c r="AKZ867" s="464"/>
      <c r="ALA867" s="464"/>
      <c r="ALB867" s="464"/>
      <c r="ALC867" s="464"/>
      <c r="ALD867" s="464"/>
      <c r="ALE867" s="464"/>
      <c r="ALF867" s="464"/>
      <c r="ALG867" s="464"/>
      <c r="ALH867" s="464"/>
      <c r="ALI867" s="464"/>
      <c r="ALJ867" s="464"/>
      <c r="ALK867" s="464"/>
      <c r="ALL867" s="464"/>
      <c r="ALM867" s="464"/>
      <c r="ALN867" s="464"/>
      <c r="ALO867" s="464"/>
      <c r="ALP867" s="464"/>
      <c r="ALQ867" s="464"/>
      <c r="ALR867" s="464"/>
      <c r="ALS867" s="464"/>
      <c r="ALT867" s="464"/>
      <c r="ALU867" s="464"/>
      <c r="ALV867" s="464"/>
      <c r="ALW867" s="464"/>
      <c r="ALX867" s="464"/>
      <c r="ALY867" s="464"/>
      <c r="ALZ867" s="464"/>
      <c r="AMA867" s="464"/>
      <c r="AMB867" s="464"/>
      <c r="AMC867" s="464"/>
      <c r="AMD867" s="464"/>
      <c r="AME867" s="464"/>
      <c r="AMF867" s="464"/>
      <c r="AMG867" s="464"/>
      <c r="AMH867" s="464"/>
      <c r="AMI867" s="464"/>
      <c r="AMJ867" s="464"/>
      <c r="AMK867" s="464"/>
      <c r="AML867" s="464"/>
      <c r="AMM867" s="464"/>
      <c r="AMN867" s="464"/>
      <c r="AMO867" s="464"/>
      <c r="AMP867" s="464"/>
      <c r="AMQ867" s="464"/>
      <c r="AMR867" s="464"/>
      <c r="AMS867" s="464"/>
      <c r="AMT867" s="464"/>
      <c r="AMU867" s="464"/>
      <c r="AMV867" s="464"/>
      <c r="AMW867" s="464"/>
      <c r="AMX867" s="464"/>
      <c r="AMY867" s="464"/>
      <c r="AMZ867" s="464"/>
      <c r="ANA867" s="464"/>
      <c r="ANB867" s="464"/>
      <c r="ANC867" s="464"/>
      <c r="AND867" s="464"/>
      <c r="ANE867" s="464"/>
      <c r="ANF867" s="464"/>
      <c r="ANG867" s="464"/>
      <c r="ANH867" s="464"/>
      <c r="ANI867" s="464"/>
      <c r="ANJ867" s="464"/>
      <c r="ANK867" s="464"/>
      <c r="ANL867" s="464"/>
      <c r="ANM867" s="464"/>
      <c r="ANN867" s="464"/>
      <c r="ANO867" s="464"/>
      <c r="ANP867" s="464"/>
      <c r="ANQ867" s="464"/>
      <c r="ANR867" s="464"/>
      <c r="ANS867" s="464"/>
      <c r="ANT867" s="464"/>
      <c r="ANU867" s="464"/>
      <c r="ANV867" s="464"/>
      <c r="ANW867" s="464"/>
      <c r="ANX867" s="464"/>
      <c r="ANY867" s="464"/>
      <c r="ANZ867" s="464"/>
      <c r="AOA867" s="464"/>
      <c r="AOB867" s="464"/>
      <c r="AOC867" s="464"/>
      <c r="AOD867" s="464"/>
      <c r="AOE867" s="464"/>
      <c r="AOF867" s="464"/>
      <c r="AOG867" s="464"/>
      <c r="AOH867" s="464"/>
      <c r="AOI867" s="464"/>
      <c r="AOJ867" s="464"/>
      <c r="AOK867" s="464"/>
      <c r="AOL867" s="464"/>
      <c r="AOM867" s="464"/>
      <c r="AON867" s="464"/>
      <c r="AOO867" s="464"/>
      <c r="AOP867" s="464"/>
      <c r="AOQ867" s="464"/>
      <c r="AOR867" s="464"/>
      <c r="AOS867" s="464"/>
      <c r="AOT867" s="464"/>
      <c r="AOU867" s="464"/>
      <c r="AOV867" s="464"/>
      <c r="AOW867" s="464"/>
      <c r="AOX867" s="464"/>
      <c r="AOY867" s="464"/>
      <c r="AOZ867" s="464"/>
      <c r="APA867" s="464"/>
      <c r="APB867" s="464"/>
      <c r="APC867" s="464"/>
      <c r="APD867" s="464"/>
      <c r="APE867" s="464"/>
      <c r="APF867" s="464"/>
      <c r="APG867" s="464"/>
      <c r="APH867" s="464"/>
      <c r="API867" s="464"/>
      <c r="APJ867" s="464"/>
      <c r="APK867" s="464"/>
      <c r="APL867" s="464"/>
      <c r="APM867" s="464"/>
      <c r="APN867" s="464"/>
      <c r="APO867" s="464"/>
      <c r="APP867" s="464"/>
      <c r="APQ867" s="464"/>
      <c r="APR867" s="464"/>
      <c r="APS867" s="464"/>
      <c r="APT867" s="464"/>
      <c r="APU867" s="464"/>
      <c r="APV867" s="464"/>
      <c r="APW867" s="464"/>
      <c r="APX867" s="464"/>
      <c r="APY867" s="464"/>
      <c r="APZ867" s="464"/>
      <c r="AQA867" s="464"/>
      <c r="AQB867" s="464"/>
      <c r="AQC867" s="464"/>
      <c r="AQD867" s="464"/>
      <c r="AQE867" s="464"/>
      <c r="AQF867" s="464"/>
      <c r="AQG867" s="464"/>
      <c r="AQH867" s="464"/>
      <c r="AQI867" s="464"/>
      <c r="AQJ867" s="464"/>
      <c r="AQK867" s="464"/>
      <c r="AQL867" s="464"/>
      <c r="AQM867" s="464"/>
      <c r="AQN867" s="464"/>
      <c r="AQO867" s="464"/>
      <c r="AQP867" s="464"/>
      <c r="AQQ867" s="464"/>
      <c r="AQR867" s="464"/>
      <c r="AQS867" s="464"/>
      <c r="AQT867" s="464"/>
      <c r="AQU867" s="464"/>
      <c r="AQV867" s="464"/>
      <c r="AQW867" s="464"/>
      <c r="AQX867" s="464"/>
      <c r="AQY867" s="464"/>
      <c r="AQZ867" s="464"/>
      <c r="ARA867" s="464"/>
      <c r="ARB867" s="464"/>
      <c r="ARC867" s="464"/>
      <c r="ARD867" s="464"/>
      <c r="ARE867" s="464"/>
      <c r="ARF867" s="464"/>
      <c r="ARG867" s="464"/>
      <c r="ARH867" s="464"/>
      <c r="ARI867" s="464"/>
      <c r="ARJ867" s="464"/>
      <c r="ARK867" s="464"/>
      <c r="ARL867" s="464"/>
      <c r="ARM867" s="464"/>
      <c r="ARN867" s="464"/>
      <c r="ARO867" s="464"/>
      <c r="ARP867" s="464"/>
      <c r="ARQ867" s="464"/>
      <c r="ARR867" s="464"/>
      <c r="ARS867" s="464"/>
      <c r="ART867" s="464"/>
      <c r="ARU867" s="464"/>
      <c r="ARV867" s="464"/>
      <c r="ARW867" s="464"/>
      <c r="ARX867" s="464"/>
      <c r="ARY867" s="464"/>
      <c r="ARZ867" s="464"/>
      <c r="ASA867" s="464"/>
      <c r="ASB867" s="464"/>
      <c r="ASC867" s="464"/>
      <c r="ASD867" s="464"/>
      <c r="ASE867" s="464"/>
      <c r="ASF867" s="464"/>
      <c r="ASG867" s="464"/>
      <c r="ASH867" s="464"/>
      <c r="ASI867" s="464"/>
      <c r="ASJ867" s="464"/>
      <c r="ASK867" s="464"/>
      <c r="ASL867" s="464"/>
      <c r="ASM867" s="464"/>
      <c r="ASN867" s="464"/>
      <c r="ASO867" s="464"/>
      <c r="ASP867" s="464"/>
      <c r="ASQ867" s="464"/>
      <c r="ASR867" s="464"/>
      <c r="ASS867" s="464"/>
      <c r="AST867" s="464"/>
      <c r="ASU867" s="464"/>
      <c r="ASV867" s="464"/>
      <c r="ASW867" s="464"/>
      <c r="ASX867" s="464"/>
      <c r="ASY867" s="464"/>
      <c r="ASZ867" s="464"/>
      <c r="ATA867" s="464"/>
      <c r="ATB867" s="464"/>
      <c r="ATC867" s="464"/>
      <c r="ATD867" s="464"/>
      <c r="ATE867" s="464"/>
      <c r="ATF867" s="464"/>
      <c r="ATG867" s="464"/>
      <c r="ATH867" s="464"/>
      <c r="ATI867" s="464"/>
      <c r="ATJ867" s="464"/>
      <c r="ATK867" s="464"/>
      <c r="ATL867" s="464"/>
      <c r="ATM867" s="464"/>
      <c r="ATN867" s="464"/>
      <c r="ATO867" s="464"/>
      <c r="ATP867" s="464"/>
      <c r="ATQ867" s="464"/>
      <c r="ATR867" s="464"/>
      <c r="ATS867" s="464"/>
      <c r="ATT867" s="464"/>
      <c r="ATU867" s="464"/>
      <c r="ATV867" s="464"/>
      <c r="ATW867" s="464"/>
      <c r="ATX867" s="464"/>
      <c r="ATY867" s="464"/>
      <c r="ATZ867" s="464"/>
      <c r="AUA867" s="464"/>
      <c r="AUB867" s="464"/>
      <c r="AUC867" s="464"/>
      <c r="AUD867" s="464"/>
      <c r="AUE867" s="464"/>
      <c r="AUF867" s="464"/>
      <c r="AUG867" s="464"/>
      <c r="AUH867" s="464"/>
      <c r="AUI867" s="464"/>
      <c r="AUJ867" s="464"/>
      <c r="AUK867" s="464"/>
      <c r="AUL867" s="464"/>
      <c r="AUM867" s="464"/>
      <c r="AUN867" s="464"/>
      <c r="AUO867" s="464"/>
      <c r="AUP867" s="464"/>
      <c r="AUQ867" s="464"/>
      <c r="AUR867" s="464"/>
      <c r="AUS867" s="464"/>
      <c r="AUT867" s="464"/>
      <c r="AUU867" s="464"/>
      <c r="AUV867" s="464"/>
      <c r="AUW867" s="464"/>
      <c r="AUX867" s="464"/>
      <c r="AUY867" s="464"/>
      <c r="AUZ867" s="464"/>
      <c r="AVA867" s="464"/>
      <c r="AVB867" s="464"/>
      <c r="AVC867" s="464"/>
      <c r="AVD867" s="464"/>
      <c r="AVE867" s="464"/>
      <c r="AVF867" s="464"/>
      <c r="AVG867" s="464"/>
      <c r="AVH867" s="464"/>
      <c r="AVI867" s="464"/>
      <c r="AVJ867" s="464"/>
      <c r="AVK867" s="464"/>
      <c r="AVL867" s="464"/>
      <c r="AVM867" s="464"/>
      <c r="AVN867" s="464"/>
      <c r="AVO867" s="464"/>
      <c r="AVP867" s="464"/>
      <c r="AVQ867" s="464"/>
      <c r="AVR867" s="464"/>
      <c r="AVS867" s="464"/>
      <c r="AVT867" s="464"/>
      <c r="AVU867" s="464"/>
      <c r="AVV867" s="464"/>
      <c r="AVW867" s="464"/>
      <c r="AVX867" s="464"/>
      <c r="AVY867" s="464"/>
      <c r="AVZ867" s="464"/>
      <c r="AWA867" s="464"/>
      <c r="AWB867" s="464"/>
      <c r="AWC867" s="464"/>
      <c r="AWD867" s="464"/>
      <c r="AWE867" s="464"/>
      <c r="AWF867" s="464"/>
      <c r="AWG867" s="464"/>
      <c r="AWH867" s="464"/>
      <c r="AWI867" s="464"/>
      <c r="AWJ867" s="464"/>
      <c r="AWK867" s="464"/>
      <c r="AWL867" s="464"/>
      <c r="AWM867" s="464"/>
      <c r="AWN867" s="464"/>
      <c r="AWO867" s="464"/>
      <c r="AWP867" s="464"/>
      <c r="AWQ867" s="464"/>
      <c r="AWR867" s="464"/>
      <c r="AWS867" s="464"/>
      <c r="AWT867" s="464"/>
      <c r="AWU867" s="464"/>
      <c r="AWV867" s="464"/>
      <c r="AWW867" s="464"/>
      <c r="AWX867" s="464"/>
      <c r="AWY867" s="464"/>
      <c r="AWZ867" s="464"/>
      <c r="AXA867" s="464"/>
      <c r="AXB867" s="464"/>
      <c r="AXC867" s="464"/>
      <c r="AXD867" s="464"/>
      <c r="AXE867" s="464"/>
      <c r="AXF867" s="464"/>
      <c r="AXG867" s="464"/>
      <c r="AXH867" s="464"/>
      <c r="AXI867" s="464"/>
      <c r="AXJ867" s="464"/>
      <c r="AXK867" s="464"/>
      <c r="AXL867" s="464"/>
      <c r="AXM867" s="464"/>
      <c r="AXN867" s="464"/>
      <c r="AXO867" s="464"/>
      <c r="AXP867" s="464"/>
      <c r="AXQ867" s="464"/>
      <c r="AXR867" s="464"/>
      <c r="AXS867" s="464"/>
      <c r="AXT867" s="464"/>
      <c r="AXU867" s="464"/>
      <c r="AXV867" s="464"/>
      <c r="AXW867" s="464"/>
      <c r="AXX867" s="464"/>
      <c r="AXY867" s="464"/>
      <c r="AXZ867" s="464"/>
      <c r="AYA867" s="464"/>
      <c r="AYB867" s="464"/>
      <c r="AYC867" s="464"/>
      <c r="AYD867" s="464"/>
      <c r="AYE867" s="464"/>
      <c r="AYF867" s="464"/>
      <c r="AYG867" s="464"/>
      <c r="AYH867" s="464"/>
      <c r="AYI867" s="464"/>
      <c r="AYJ867" s="464"/>
      <c r="AYK867" s="464"/>
      <c r="AYL867" s="464"/>
      <c r="AYM867" s="464"/>
      <c r="AYN867" s="464"/>
      <c r="AYO867" s="464"/>
      <c r="AYP867" s="464"/>
      <c r="AYQ867" s="464"/>
      <c r="AYR867" s="464"/>
      <c r="AYS867" s="464"/>
      <c r="AYT867" s="464"/>
      <c r="AYU867" s="464"/>
      <c r="AYV867" s="464"/>
      <c r="AYW867" s="464"/>
      <c r="AYX867" s="464"/>
      <c r="AYY867" s="464"/>
      <c r="AYZ867" s="464"/>
      <c r="AZA867" s="464"/>
      <c r="AZB867" s="464"/>
      <c r="AZC867" s="464"/>
      <c r="AZD867" s="464"/>
      <c r="AZE867" s="464"/>
      <c r="AZF867" s="464"/>
      <c r="AZG867" s="464"/>
      <c r="AZH867" s="464"/>
      <c r="AZI867" s="464"/>
      <c r="AZJ867" s="464"/>
      <c r="AZK867" s="464"/>
      <c r="AZL867" s="464"/>
      <c r="AZM867" s="464"/>
      <c r="AZN867" s="464"/>
      <c r="AZO867" s="464"/>
      <c r="AZP867" s="464"/>
      <c r="AZQ867" s="464"/>
      <c r="AZR867" s="464"/>
      <c r="AZS867" s="464"/>
      <c r="AZT867" s="464"/>
      <c r="AZU867" s="464"/>
      <c r="AZV867" s="464"/>
      <c r="AZW867" s="464"/>
      <c r="AZX867" s="464"/>
      <c r="AZY867" s="464"/>
      <c r="AZZ867" s="464"/>
      <c r="BAA867" s="464"/>
      <c r="BAB867" s="464"/>
      <c r="BAC867" s="464"/>
      <c r="BAD867" s="464"/>
      <c r="BAE867" s="464"/>
      <c r="BAF867" s="464"/>
      <c r="BAG867" s="464"/>
      <c r="BAH867" s="464"/>
      <c r="BAI867" s="464"/>
      <c r="BAJ867" s="464"/>
      <c r="BAK867" s="464"/>
      <c r="BAL867" s="464"/>
      <c r="BAM867" s="464"/>
      <c r="BAN867" s="464"/>
      <c r="BAO867" s="464"/>
      <c r="BAP867" s="464"/>
      <c r="BAQ867" s="464"/>
      <c r="BAR867" s="464"/>
      <c r="BAS867" s="464"/>
      <c r="BAT867" s="464"/>
      <c r="BAU867" s="464"/>
      <c r="BAV867" s="464"/>
      <c r="BAW867" s="464"/>
      <c r="BAX867" s="464"/>
      <c r="BAY867" s="464"/>
      <c r="BAZ867" s="464"/>
      <c r="BBA867" s="464"/>
      <c r="BBB867" s="464"/>
      <c r="BBC867" s="464"/>
      <c r="BBD867" s="464"/>
      <c r="BBE867" s="464"/>
      <c r="BBF867" s="464"/>
      <c r="BBG867" s="464"/>
      <c r="BBH867" s="464"/>
      <c r="BBI867" s="464"/>
      <c r="BBJ867" s="464"/>
      <c r="BBK867" s="464"/>
      <c r="BBL867" s="464"/>
      <c r="BBM867" s="464"/>
      <c r="BBN867" s="464"/>
      <c r="BBO867" s="464"/>
      <c r="BBP867" s="464"/>
      <c r="BBQ867" s="464"/>
      <c r="BBR867" s="464"/>
      <c r="BBS867" s="464"/>
      <c r="BBT867" s="464"/>
      <c r="BBU867" s="464"/>
      <c r="BBV867" s="464"/>
      <c r="BBW867" s="464"/>
      <c r="BBX867" s="464"/>
      <c r="BBY867" s="464"/>
      <c r="BBZ867" s="464"/>
      <c r="BCA867" s="464"/>
      <c r="BCB867" s="464"/>
      <c r="BCC867" s="464"/>
      <c r="BCD867" s="464"/>
      <c r="BCE867" s="464"/>
      <c r="BCF867" s="464"/>
      <c r="BCG867" s="464"/>
      <c r="BCH867" s="464"/>
      <c r="BCI867" s="464"/>
      <c r="BCJ867" s="464"/>
      <c r="BCK867" s="464"/>
      <c r="BCL867" s="464"/>
      <c r="BCM867" s="464"/>
      <c r="BCN867" s="464"/>
      <c r="BCO867" s="464"/>
      <c r="BCP867" s="464"/>
      <c r="BCQ867" s="464"/>
      <c r="BCR867" s="464"/>
      <c r="BCS867" s="464"/>
      <c r="BCT867" s="464"/>
      <c r="BCU867" s="464"/>
      <c r="BCV867" s="464"/>
      <c r="BCW867" s="464"/>
      <c r="BCX867" s="464"/>
      <c r="BCY867" s="464"/>
      <c r="BCZ867" s="464"/>
      <c r="BDA867" s="464"/>
      <c r="BDB867" s="464"/>
      <c r="BDC867" s="464"/>
      <c r="BDD867" s="464"/>
      <c r="BDE867" s="464"/>
      <c r="BDF867" s="464"/>
      <c r="BDG867" s="464"/>
      <c r="BDH867" s="464"/>
      <c r="BDI867" s="464"/>
      <c r="BDJ867" s="464"/>
      <c r="BDK867" s="464"/>
      <c r="BDL867" s="464"/>
      <c r="BDM867" s="464"/>
      <c r="BDN867" s="464"/>
      <c r="BDO867" s="464"/>
      <c r="BDP867" s="464"/>
      <c r="BDQ867" s="464"/>
      <c r="BDR867" s="464"/>
      <c r="BDS867" s="464"/>
      <c r="BDT867" s="464"/>
      <c r="BDU867" s="464"/>
      <c r="BDV867" s="464"/>
      <c r="BDW867" s="464"/>
      <c r="BDX867" s="464"/>
      <c r="BDY867" s="464"/>
      <c r="BDZ867" s="464"/>
      <c r="BEA867" s="464"/>
      <c r="BEB867" s="464"/>
      <c r="BEC867" s="464"/>
      <c r="BED867" s="464"/>
      <c r="BEE867" s="464"/>
      <c r="BEF867" s="464"/>
      <c r="BEG867" s="464"/>
      <c r="BEH867" s="464"/>
      <c r="BEI867" s="464"/>
      <c r="BEJ867" s="464"/>
      <c r="BEK867" s="464"/>
      <c r="BEL867" s="464"/>
      <c r="BEM867" s="464"/>
      <c r="BEN867" s="464"/>
      <c r="BEO867" s="464"/>
      <c r="BEP867" s="464"/>
      <c r="BEQ867" s="464"/>
      <c r="BER867" s="464"/>
      <c r="BES867" s="464"/>
      <c r="BET867" s="464"/>
      <c r="BEU867" s="464"/>
      <c r="BEV867" s="464"/>
      <c r="BEW867" s="464"/>
      <c r="BEX867" s="464"/>
      <c r="BEY867" s="464"/>
      <c r="BEZ867" s="464"/>
      <c r="BFA867" s="464"/>
      <c r="BFB867" s="464"/>
      <c r="BFC867" s="464"/>
      <c r="BFD867" s="464"/>
      <c r="BFE867" s="464"/>
      <c r="BFF867" s="464"/>
      <c r="BFG867" s="464"/>
      <c r="BFH867" s="464"/>
      <c r="BFI867" s="464"/>
      <c r="BFJ867" s="464"/>
      <c r="BFK867" s="464"/>
      <c r="BFL867" s="464"/>
      <c r="BFM867" s="464"/>
      <c r="BFN867" s="464"/>
      <c r="BFO867" s="464"/>
      <c r="BFP867" s="464"/>
      <c r="BFQ867" s="464"/>
      <c r="BFR867" s="464"/>
      <c r="BFS867" s="464"/>
      <c r="BFT867" s="464"/>
      <c r="BFU867" s="464"/>
      <c r="BFV867" s="464"/>
      <c r="BFW867" s="464"/>
      <c r="BFX867" s="464"/>
      <c r="BFY867" s="464"/>
      <c r="BFZ867" s="464"/>
      <c r="BGA867" s="464"/>
      <c r="BGB867" s="464"/>
      <c r="BGC867" s="464"/>
      <c r="BGD867" s="464"/>
      <c r="BGE867" s="464"/>
      <c r="BGF867" s="464"/>
      <c r="BGG867" s="464"/>
      <c r="BGH867" s="464"/>
      <c r="BGI867" s="464"/>
      <c r="BGJ867" s="464"/>
      <c r="BGK867" s="464"/>
      <c r="BGL867" s="464"/>
      <c r="BGM867" s="464"/>
      <c r="BGN867" s="464"/>
      <c r="BGO867" s="464"/>
      <c r="BGP867" s="464"/>
      <c r="BGQ867" s="464"/>
      <c r="BGR867" s="464"/>
      <c r="BGS867" s="464"/>
      <c r="BGT867" s="464"/>
      <c r="BGU867" s="464"/>
      <c r="BGV867" s="464"/>
      <c r="BGW867" s="464"/>
      <c r="BGX867" s="464"/>
      <c r="BGY867" s="464"/>
      <c r="BGZ867" s="464"/>
      <c r="BHA867" s="464"/>
      <c r="BHB867" s="464"/>
      <c r="BHC867" s="464"/>
      <c r="BHD867" s="464"/>
      <c r="BHE867" s="464"/>
      <c r="BHF867" s="464"/>
      <c r="BHG867" s="464"/>
      <c r="BHH867" s="464"/>
      <c r="BHI867" s="464"/>
      <c r="BHJ867" s="464"/>
      <c r="BHK867" s="464"/>
      <c r="BHL867" s="464"/>
      <c r="BHM867" s="464"/>
      <c r="BHN867" s="464"/>
      <c r="BHO867" s="464"/>
      <c r="BHP867" s="464"/>
      <c r="BHQ867" s="464"/>
      <c r="BHR867" s="464"/>
      <c r="BHS867" s="464"/>
      <c r="BHT867" s="464"/>
      <c r="BHU867" s="464"/>
      <c r="BHV867" s="464"/>
      <c r="BHW867" s="464"/>
      <c r="BHX867" s="464"/>
      <c r="BHY867" s="464"/>
      <c r="BHZ867" s="464"/>
      <c r="BIA867" s="464"/>
      <c r="BIB867" s="464"/>
      <c r="BIC867" s="464"/>
      <c r="BID867" s="464"/>
      <c r="BIE867" s="464"/>
      <c r="BIF867" s="464"/>
      <c r="BIG867" s="464"/>
      <c r="BIH867" s="464"/>
      <c r="BII867" s="464"/>
      <c r="BIJ867" s="464"/>
      <c r="BIK867" s="464"/>
      <c r="BIL867" s="464"/>
      <c r="BIM867" s="464"/>
      <c r="BIN867" s="464"/>
      <c r="BIO867" s="464"/>
      <c r="BIP867" s="464"/>
      <c r="BIQ867" s="464"/>
      <c r="BIR867" s="464"/>
      <c r="BIS867" s="464"/>
      <c r="BIT867" s="464"/>
      <c r="BIU867" s="464"/>
      <c r="BIV867" s="464"/>
      <c r="BIW867" s="464"/>
      <c r="BIX867" s="464"/>
      <c r="BIY867" s="464"/>
      <c r="BIZ867" s="464"/>
      <c r="BJA867" s="464"/>
      <c r="BJB867" s="464"/>
      <c r="BJC867" s="464"/>
      <c r="BJD867" s="464"/>
      <c r="BJE867" s="464"/>
      <c r="BJF867" s="464"/>
      <c r="BJG867" s="464"/>
      <c r="BJH867" s="464"/>
      <c r="BJI867" s="464"/>
      <c r="BJJ867" s="464"/>
      <c r="BJK867" s="464"/>
      <c r="BJL867" s="464"/>
      <c r="BJM867" s="464"/>
      <c r="BJN867" s="464"/>
      <c r="BJO867" s="464"/>
      <c r="BJP867" s="464"/>
      <c r="BJQ867" s="464"/>
      <c r="BJR867" s="464"/>
      <c r="BJS867" s="464"/>
      <c r="BJT867" s="464"/>
      <c r="BJU867" s="464"/>
      <c r="BJV867" s="464"/>
      <c r="BJW867" s="464"/>
      <c r="BJX867" s="464"/>
      <c r="BJY867" s="464"/>
      <c r="BJZ867" s="464"/>
      <c r="BKA867" s="464"/>
      <c r="BKB867" s="464"/>
      <c r="BKC867" s="464"/>
      <c r="BKD867" s="464"/>
      <c r="BKE867" s="464"/>
      <c r="BKF867" s="464"/>
      <c r="BKG867" s="464"/>
      <c r="BKH867" s="464"/>
      <c r="BKI867" s="464"/>
      <c r="BKJ867" s="464"/>
      <c r="BKK867" s="464"/>
      <c r="BKL867" s="464"/>
      <c r="BKM867" s="464"/>
      <c r="BKN867" s="464"/>
      <c r="BKO867" s="464"/>
      <c r="BKP867" s="464"/>
      <c r="BKQ867" s="464"/>
      <c r="BKR867" s="464"/>
      <c r="BKS867" s="464"/>
      <c r="BKT867" s="464"/>
      <c r="BKU867" s="464"/>
      <c r="BKV867" s="464"/>
      <c r="BKW867" s="464"/>
      <c r="BKX867" s="464"/>
      <c r="BKY867" s="464"/>
      <c r="BKZ867" s="464"/>
      <c r="BLA867" s="464"/>
      <c r="BLB867" s="464"/>
      <c r="BLC867" s="464"/>
      <c r="BLD867" s="464"/>
      <c r="BLE867" s="464"/>
      <c r="BLF867" s="464"/>
      <c r="BLG867" s="464"/>
      <c r="BLH867" s="464"/>
      <c r="BLI867" s="464"/>
      <c r="BLJ867" s="464"/>
      <c r="BLK867" s="464"/>
      <c r="BLL867" s="464"/>
      <c r="BLM867" s="464"/>
      <c r="BLN867" s="464"/>
      <c r="BLO867" s="464"/>
      <c r="BLP867" s="464"/>
      <c r="BLQ867" s="464"/>
      <c r="BLR867" s="464"/>
      <c r="BLS867" s="464"/>
      <c r="BLT867" s="464"/>
      <c r="BLU867" s="464"/>
      <c r="BLV867" s="464"/>
      <c r="BLW867" s="464"/>
      <c r="BLX867" s="464"/>
      <c r="BLY867" s="464"/>
      <c r="BLZ867" s="464"/>
      <c r="BMA867" s="464"/>
      <c r="BMB867" s="464"/>
      <c r="BMC867" s="464"/>
      <c r="BMD867" s="464"/>
      <c r="BME867" s="464"/>
      <c r="BMF867" s="464"/>
      <c r="BMG867" s="464"/>
      <c r="BMH867" s="464"/>
      <c r="BMI867" s="464"/>
      <c r="BMJ867" s="464"/>
      <c r="BMK867" s="464"/>
      <c r="BML867" s="464"/>
      <c r="BMM867" s="464"/>
      <c r="BMN867" s="464"/>
      <c r="BMO867" s="464"/>
      <c r="BMP867" s="464"/>
      <c r="BMQ867" s="464"/>
      <c r="BMR867" s="464"/>
      <c r="BMS867" s="464"/>
      <c r="BMT867" s="464"/>
      <c r="BMU867" s="464"/>
      <c r="BMV867" s="464"/>
      <c r="BMW867" s="464"/>
      <c r="BMX867" s="464"/>
      <c r="BMY867" s="464"/>
      <c r="BMZ867" s="464"/>
      <c r="BNA867" s="464"/>
      <c r="BNB867" s="464"/>
      <c r="BNC867" s="464"/>
      <c r="BND867" s="464"/>
      <c r="BNE867" s="464"/>
      <c r="BNF867" s="464"/>
      <c r="BNG867" s="464"/>
      <c r="BNH867" s="464"/>
      <c r="BNI867" s="464"/>
      <c r="BNJ867" s="464"/>
      <c r="BNK867" s="464"/>
      <c r="BNL867" s="464"/>
      <c r="BNM867" s="464"/>
      <c r="BNN867" s="464"/>
      <c r="BNO867" s="464"/>
      <c r="BNP867" s="464"/>
      <c r="BNQ867" s="464"/>
      <c r="BNR867" s="464"/>
      <c r="BNS867" s="464"/>
      <c r="BNT867" s="464"/>
      <c r="BNU867" s="464"/>
      <c r="BNV867" s="464"/>
      <c r="BNW867" s="464"/>
      <c r="BNX867" s="464"/>
      <c r="BNY867" s="464"/>
      <c r="BNZ867" s="464"/>
      <c r="BOA867" s="464"/>
      <c r="BOB867" s="464"/>
      <c r="BOC867" s="464"/>
      <c r="BOD867" s="464"/>
      <c r="BOE867" s="464"/>
      <c r="BOF867" s="464"/>
      <c r="BOG867" s="464"/>
      <c r="BOH867" s="464"/>
      <c r="BOI867" s="464"/>
      <c r="BOJ867" s="464"/>
      <c r="BOK867" s="464"/>
      <c r="BOL867" s="464"/>
      <c r="BOM867" s="464"/>
      <c r="BON867" s="464"/>
      <c r="BOO867" s="464"/>
      <c r="BOP867" s="464"/>
      <c r="BOQ867" s="464"/>
      <c r="BOR867" s="464"/>
      <c r="BOS867" s="464"/>
      <c r="BOT867" s="464"/>
      <c r="BOU867" s="464"/>
      <c r="BOV867" s="464"/>
      <c r="BOW867" s="464"/>
      <c r="BOX867" s="464"/>
      <c r="BOY867" s="464"/>
      <c r="BOZ867" s="464"/>
      <c r="BPA867" s="464"/>
      <c r="BPB867" s="464"/>
      <c r="BPC867" s="464"/>
      <c r="BPD867" s="464"/>
      <c r="BPE867" s="464"/>
      <c r="BPF867" s="464"/>
      <c r="BPG867" s="464"/>
      <c r="BPH867" s="464"/>
      <c r="BPI867" s="464"/>
      <c r="BPJ867" s="464"/>
      <c r="BPK867" s="464"/>
      <c r="BPL867" s="464"/>
      <c r="BPM867" s="464"/>
      <c r="BPN867" s="464"/>
      <c r="BPO867" s="464"/>
      <c r="BPP867" s="464"/>
      <c r="BPQ867" s="464"/>
      <c r="BPR867" s="464"/>
      <c r="BPS867" s="464"/>
      <c r="BPT867" s="464"/>
      <c r="BPU867" s="464"/>
      <c r="BPV867" s="464"/>
      <c r="BPW867" s="464"/>
      <c r="BPX867" s="464"/>
      <c r="BPY867" s="464"/>
      <c r="BPZ867" s="464"/>
      <c r="BQA867" s="464"/>
      <c r="BQB867" s="464"/>
      <c r="BQC867" s="464"/>
      <c r="BQD867" s="464"/>
      <c r="BQE867" s="464"/>
      <c r="BQF867" s="464"/>
      <c r="BQG867" s="464"/>
      <c r="BQH867" s="464"/>
      <c r="BQI867" s="464"/>
      <c r="BQJ867" s="464"/>
      <c r="BQK867" s="464"/>
      <c r="BQL867" s="464"/>
      <c r="BQM867" s="464"/>
      <c r="BQN867" s="464"/>
      <c r="BQO867" s="464"/>
      <c r="BQP867" s="464"/>
      <c r="BQQ867" s="464"/>
      <c r="BQR867" s="464"/>
      <c r="BQS867" s="464"/>
      <c r="BQT867" s="464"/>
      <c r="BQU867" s="464"/>
      <c r="BQV867" s="464"/>
      <c r="BQW867" s="464"/>
      <c r="BQX867" s="464"/>
      <c r="BQY867" s="464"/>
      <c r="BQZ867" s="464"/>
      <c r="BRA867" s="464"/>
      <c r="BRB867" s="464"/>
      <c r="BRC867" s="464"/>
      <c r="BRD867" s="464"/>
      <c r="BRE867" s="464"/>
      <c r="BRF867" s="464"/>
      <c r="BRG867" s="464"/>
      <c r="BRH867" s="464"/>
      <c r="BRI867" s="464"/>
      <c r="BRJ867" s="464"/>
      <c r="BRK867" s="464"/>
      <c r="BRL867" s="464"/>
      <c r="BRM867" s="464"/>
      <c r="BRN867" s="464"/>
      <c r="BRO867" s="464"/>
      <c r="BRP867" s="464"/>
      <c r="BRQ867" s="464"/>
      <c r="BRR867" s="464"/>
      <c r="BRS867" s="464"/>
      <c r="BRT867" s="464"/>
      <c r="BRU867" s="464"/>
      <c r="BRV867" s="464"/>
      <c r="BRW867" s="464"/>
      <c r="BRX867" s="464"/>
      <c r="BRY867" s="464"/>
      <c r="BRZ867" s="464"/>
      <c r="BSA867" s="464"/>
      <c r="BSB867" s="464"/>
      <c r="BSC867" s="464"/>
      <c r="BSD867" s="464"/>
      <c r="BSE867" s="464"/>
      <c r="BSF867" s="464"/>
      <c r="BSG867" s="464"/>
      <c r="BSH867" s="464"/>
      <c r="BSI867" s="464"/>
      <c r="BSJ867" s="464"/>
      <c r="BSK867" s="464"/>
      <c r="BSL867" s="464"/>
      <c r="BSM867" s="464"/>
      <c r="BSN867" s="464"/>
      <c r="BSO867" s="464"/>
      <c r="BSP867" s="464"/>
      <c r="BSQ867" s="464"/>
      <c r="BSR867" s="464"/>
      <c r="BSS867" s="464"/>
      <c r="BST867" s="464"/>
      <c r="BSU867" s="464"/>
      <c r="BSV867" s="464"/>
      <c r="BSW867" s="464"/>
      <c r="BSX867" s="464"/>
      <c r="BSY867" s="464"/>
      <c r="BSZ867" s="464"/>
      <c r="BTA867" s="464"/>
      <c r="BTB867" s="464"/>
      <c r="BTC867" s="464"/>
      <c r="BTD867" s="464"/>
      <c r="BTE867" s="464"/>
      <c r="BTF867" s="464"/>
      <c r="BTG867" s="464"/>
      <c r="BTH867" s="464"/>
      <c r="BTI867" s="464"/>
      <c r="BTJ867" s="464"/>
      <c r="BTK867" s="464"/>
      <c r="BTL867" s="464"/>
      <c r="BTM867" s="464"/>
      <c r="BTN867" s="464"/>
      <c r="BTO867" s="464"/>
      <c r="BTP867" s="464"/>
      <c r="BTQ867" s="464"/>
      <c r="BTR867" s="464"/>
      <c r="BTS867" s="464"/>
      <c r="BTT867" s="464"/>
      <c r="BTU867" s="464"/>
      <c r="BTV867" s="464"/>
      <c r="BTW867" s="464"/>
      <c r="BTX867" s="464"/>
      <c r="BTY867" s="464"/>
      <c r="BTZ867" s="464"/>
      <c r="BUA867" s="464"/>
      <c r="BUB867" s="464"/>
      <c r="BUC867" s="464"/>
      <c r="BUD867" s="464"/>
      <c r="BUE867" s="464"/>
      <c r="BUF867" s="464"/>
      <c r="BUG867" s="464"/>
      <c r="BUH867" s="464"/>
      <c r="BUI867" s="464"/>
      <c r="BUJ867" s="464"/>
      <c r="BUK867" s="464"/>
      <c r="BUL867" s="464"/>
      <c r="BUM867" s="464"/>
      <c r="BUN867" s="464"/>
      <c r="BUO867" s="464"/>
      <c r="BUP867" s="464"/>
      <c r="BUQ867" s="464"/>
      <c r="BUR867" s="464"/>
      <c r="BUS867" s="464"/>
      <c r="BUT867" s="464"/>
      <c r="BUU867" s="464"/>
      <c r="BUV867" s="464"/>
      <c r="BUW867" s="464"/>
      <c r="BUX867" s="464"/>
      <c r="BUY867" s="464"/>
      <c r="BUZ867" s="464"/>
      <c r="BVA867" s="464"/>
      <c r="BVB867" s="464"/>
      <c r="BVC867" s="464"/>
      <c r="BVD867" s="464"/>
      <c r="BVE867" s="464"/>
      <c r="BVF867" s="464"/>
      <c r="BVG867" s="464"/>
      <c r="BVH867" s="464"/>
      <c r="BVI867" s="464"/>
      <c r="BVJ867" s="464"/>
      <c r="BVK867" s="464"/>
      <c r="BVL867" s="464"/>
      <c r="BVM867" s="464"/>
      <c r="BVN867" s="464"/>
      <c r="BVO867" s="464"/>
      <c r="BVP867" s="464"/>
      <c r="BVQ867" s="464"/>
      <c r="BVR867" s="464"/>
      <c r="BVS867" s="464"/>
      <c r="BVT867" s="464"/>
      <c r="BVU867" s="464"/>
      <c r="BVV867" s="464"/>
      <c r="BVW867" s="464"/>
      <c r="BVX867" s="464"/>
      <c r="BVY867" s="464"/>
      <c r="BVZ867" s="464"/>
      <c r="BWA867" s="464"/>
      <c r="BWB867" s="464"/>
      <c r="BWC867" s="464"/>
      <c r="BWD867" s="464"/>
      <c r="BWE867" s="464"/>
      <c r="BWF867" s="464"/>
      <c r="BWG867" s="464"/>
      <c r="BWH867" s="464"/>
      <c r="BWI867" s="464"/>
      <c r="BWJ867" s="464"/>
      <c r="BWK867" s="464"/>
      <c r="BWL867" s="464"/>
      <c r="BWM867" s="464"/>
      <c r="BWN867" s="464"/>
      <c r="BWO867" s="464"/>
      <c r="BWP867" s="464"/>
      <c r="BWQ867" s="464"/>
      <c r="BWR867" s="464"/>
      <c r="BWS867" s="464"/>
      <c r="BWT867" s="464"/>
      <c r="BWU867" s="464"/>
      <c r="BWV867" s="464"/>
      <c r="BWW867" s="464"/>
      <c r="BWX867" s="464"/>
      <c r="BWY867" s="464"/>
      <c r="BWZ867" s="464"/>
      <c r="BXA867" s="464"/>
      <c r="BXB867" s="464"/>
      <c r="BXC867" s="464"/>
      <c r="BXD867" s="464"/>
      <c r="BXE867" s="464"/>
      <c r="BXF867" s="464"/>
      <c r="BXG867" s="464"/>
      <c r="BXH867" s="464"/>
      <c r="BXI867" s="464"/>
      <c r="BXJ867" s="464"/>
      <c r="BXK867" s="464"/>
      <c r="BXL867" s="464"/>
      <c r="BXM867" s="464"/>
      <c r="BXN867" s="464"/>
      <c r="BXO867" s="464"/>
      <c r="BXP867" s="464"/>
      <c r="BXQ867" s="464"/>
      <c r="BXR867" s="464"/>
      <c r="BXS867" s="464"/>
      <c r="BXT867" s="464"/>
      <c r="BXU867" s="464"/>
      <c r="BXV867" s="464"/>
      <c r="BXW867" s="464"/>
      <c r="BXX867" s="464"/>
      <c r="BXY867" s="464"/>
      <c r="BXZ867" s="464"/>
      <c r="BYA867" s="464"/>
      <c r="BYB867" s="464"/>
      <c r="BYC867" s="464"/>
      <c r="BYD867" s="464"/>
      <c r="BYE867" s="464"/>
      <c r="BYF867" s="464"/>
      <c r="BYG867" s="464"/>
      <c r="BYH867" s="464"/>
      <c r="BYI867" s="464"/>
      <c r="BYJ867" s="464"/>
      <c r="BYK867" s="464"/>
      <c r="BYL867" s="464"/>
      <c r="BYM867" s="464"/>
      <c r="BYN867" s="464"/>
      <c r="BYO867" s="464"/>
      <c r="BYP867" s="464"/>
      <c r="BYQ867" s="464"/>
      <c r="BYR867" s="464"/>
      <c r="BYS867" s="464"/>
      <c r="BYT867" s="464"/>
      <c r="BYU867" s="464"/>
      <c r="BYV867" s="464"/>
      <c r="BYW867" s="464"/>
      <c r="BYX867" s="464"/>
      <c r="BYY867" s="464"/>
      <c r="BYZ867" s="464"/>
      <c r="BZA867" s="464"/>
      <c r="BZB867" s="464"/>
      <c r="BZC867" s="464"/>
      <c r="BZD867" s="464"/>
      <c r="BZE867" s="464"/>
      <c r="BZF867" s="464"/>
      <c r="BZG867" s="464"/>
      <c r="BZH867" s="464"/>
      <c r="BZI867" s="464"/>
      <c r="BZJ867" s="464"/>
      <c r="BZK867" s="464"/>
      <c r="BZL867" s="464"/>
      <c r="BZM867" s="464"/>
      <c r="BZN867" s="464"/>
      <c r="BZO867" s="464"/>
      <c r="BZP867" s="464"/>
      <c r="BZQ867" s="464"/>
      <c r="BZR867" s="464"/>
      <c r="BZS867" s="464"/>
      <c r="BZT867" s="464"/>
      <c r="BZU867" s="464"/>
      <c r="BZV867" s="464"/>
      <c r="BZW867" s="464"/>
      <c r="BZX867" s="464"/>
      <c r="BZY867" s="464"/>
      <c r="BZZ867" s="464"/>
      <c r="CAA867" s="464"/>
      <c r="CAB867" s="464"/>
      <c r="CAC867" s="464"/>
      <c r="CAD867" s="464"/>
      <c r="CAE867" s="464"/>
      <c r="CAF867" s="464"/>
      <c r="CAG867" s="464"/>
      <c r="CAH867" s="464"/>
      <c r="CAI867" s="464"/>
      <c r="CAJ867" s="464"/>
      <c r="CAK867" s="464"/>
      <c r="CAL867" s="464"/>
      <c r="CAM867" s="464"/>
      <c r="CAN867" s="464"/>
      <c r="CAO867" s="464"/>
      <c r="CAP867" s="464"/>
      <c r="CAQ867" s="464"/>
      <c r="CAR867" s="464"/>
      <c r="CAS867" s="464"/>
      <c r="CAT867" s="464"/>
      <c r="CAU867" s="464"/>
      <c r="CAV867" s="464"/>
      <c r="CAW867" s="464"/>
      <c r="CAX867" s="464"/>
      <c r="CAY867" s="464"/>
      <c r="CAZ867" s="464"/>
      <c r="CBA867" s="464"/>
      <c r="CBB867" s="464"/>
      <c r="CBC867" s="464"/>
      <c r="CBD867" s="464"/>
      <c r="CBE867" s="464"/>
      <c r="CBF867" s="464"/>
      <c r="CBG867" s="464"/>
      <c r="CBH867" s="464"/>
      <c r="CBI867" s="464"/>
      <c r="CBJ867" s="464"/>
      <c r="CBK867" s="464"/>
      <c r="CBL867" s="464"/>
      <c r="CBM867" s="464"/>
      <c r="CBN867" s="464"/>
      <c r="CBO867" s="464"/>
      <c r="CBP867" s="464"/>
      <c r="CBQ867" s="464"/>
      <c r="CBR867" s="464"/>
      <c r="CBS867" s="464"/>
      <c r="CBT867" s="464"/>
      <c r="CBU867" s="464"/>
      <c r="CBV867" s="464"/>
      <c r="CBW867" s="464"/>
      <c r="CBX867" s="464"/>
      <c r="CBY867" s="464"/>
      <c r="CBZ867" s="464"/>
      <c r="CCA867" s="464"/>
      <c r="CCB867" s="464"/>
      <c r="CCC867" s="464"/>
      <c r="CCD867" s="464"/>
      <c r="CCE867" s="464"/>
      <c r="CCF867" s="464"/>
      <c r="CCG867" s="464"/>
      <c r="CCH867" s="464"/>
      <c r="CCI867" s="464"/>
      <c r="CCJ867" s="464"/>
      <c r="CCK867" s="464"/>
      <c r="CCL867" s="464"/>
      <c r="CCM867" s="464"/>
      <c r="CCN867" s="464"/>
      <c r="CCO867" s="464"/>
      <c r="CCP867" s="464"/>
      <c r="CCQ867" s="464"/>
      <c r="CCR867" s="464"/>
      <c r="CCS867" s="464"/>
      <c r="CCT867" s="464"/>
      <c r="CCU867" s="464"/>
      <c r="CCV867" s="464"/>
      <c r="CCW867" s="464"/>
      <c r="CCX867" s="464"/>
      <c r="CCY867" s="464"/>
      <c r="CCZ867" s="464"/>
      <c r="CDA867" s="464"/>
      <c r="CDB867" s="464"/>
      <c r="CDC867" s="464"/>
      <c r="CDD867" s="464"/>
      <c r="CDE867" s="464"/>
      <c r="CDF867" s="464"/>
      <c r="CDG867" s="464"/>
      <c r="CDH867" s="464"/>
      <c r="CDI867" s="464"/>
      <c r="CDJ867" s="464"/>
      <c r="CDK867" s="464"/>
      <c r="CDL867" s="464"/>
      <c r="CDM867" s="464"/>
      <c r="CDN867" s="464"/>
      <c r="CDO867" s="464"/>
      <c r="CDP867" s="464"/>
      <c r="CDQ867" s="464"/>
      <c r="CDR867" s="464"/>
      <c r="CDS867" s="464"/>
      <c r="CDT867" s="464"/>
      <c r="CDU867" s="464"/>
      <c r="CDV867" s="464"/>
      <c r="CDW867" s="464"/>
      <c r="CDX867" s="464"/>
      <c r="CDY867" s="464"/>
      <c r="CDZ867" s="464"/>
      <c r="CEA867" s="464"/>
      <c r="CEB867" s="464"/>
      <c r="CEC867" s="464"/>
      <c r="CED867" s="464"/>
      <c r="CEE867" s="464"/>
      <c r="CEF867" s="464"/>
      <c r="CEG867" s="464"/>
      <c r="CEH867" s="464"/>
      <c r="CEI867" s="464"/>
      <c r="CEJ867" s="464"/>
      <c r="CEK867" s="464"/>
      <c r="CEL867" s="464"/>
      <c r="CEM867" s="464"/>
      <c r="CEN867" s="464"/>
      <c r="CEO867" s="464"/>
      <c r="CEP867" s="464"/>
      <c r="CEQ867" s="464"/>
      <c r="CER867" s="464"/>
      <c r="CES867" s="464"/>
      <c r="CET867" s="464"/>
      <c r="CEU867" s="464"/>
      <c r="CEV867" s="464"/>
      <c r="CEW867" s="464"/>
      <c r="CEX867" s="464"/>
      <c r="CEY867" s="464"/>
      <c r="CEZ867" s="464"/>
      <c r="CFA867" s="464"/>
      <c r="CFB867" s="464"/>
      <c r="CFC867" s="464"/>
      <c r="CFD867" s="464"/>
      <c r="CFE867" s="464"/>
      <c r="CFF867" s="464"/>
      <c r="CFG867" s="464"/>
      <c r="CFH867" s="464"/>
      <c r="CFI867" s="464"/>
      <c r="CFJ867" s="464"/>
      <c r="CFK867" s="464"/>
      <c r="CFL867" s="464"/>
      <c r="CFM867" s="464"/>
      <c r="CFN867" s="464"/>
      <c r="CFO867" s="464"/>
      <c r="CFP867" s="464"/>
      <c r="CFQ867" s="464"/>
      <c r="CFR867" s="464"/>
      <c r="CFS867" s="464"/>
      <c r="CFT867" s="464"/>
      <c r="CFU867" s="464"/>
      <c r="CFV867" s="464"/>
      <c r="CFW867" s="464"/>
      <c r="CFX867" s="464"/>
      <c r="CFY867" s="464"/>
      <c r="CFZ867" s="464"/>
      <c r="CGA867" s="464"/>
      <c r="CGB867" s="464"/>
      <c r="CGC867" s="464"/>
      <c r="CGD867" s="464"/>
      <c r="CGE867" s="464"/>
      <c r="CGF867" s="464"/>
      <c r="CGG867" s="464"/>
      <c r="CGH867" s="464"/>
      <c r="CGI867" s="464"/>
      <c r="CGJ867" s="464"/>
      <c r="CGK867" s="464"/>
      <c r="CGL867" s="464"/>
      <c r="CGM867" s="464"/>
      <c r="CGN867" s="464"/>
      <c r="CGO867" s="464"/>
      <c r="CGP867" s="464"/>
      <c r="CGQ867" s="464"/>
      <c r="CGR867" s="464"/>
      <c r="CGS867" s="464"/>
      <c r="CGT867" s="464"/>
      <c r="CGU867" s="464"/>
      <c r="CGV867" s="464"/>
      <c r="CGW867" s="464"/>
      <c r="CGX867" s="464"/>
      <c r="CGY867" s="464"/>
      <c r="CGZ867" s="464"/>
      <c r="CHA867" s="464"/>
      <c r="CHB867" s="464"/>
      <c r="CHC867" s="464"/>
      <c r="CHD867" s="464"/>
      <c r="CHE867" s="464"/>
      <c r="CHF867" s="464"/>
      <c r="CHG867" s="464"/>
      <c r="CHH867" s="464"/>
      <c r="CHI867" s="464"/>
      <c r="CHJ867" s="464"/>
      <c r="CHK867" s="464"/>
      <c r="CHL867" s="464"/>
      <c r="CHM867" s="464"/>
      <c r="CHN867" s="464"/>
      <c r="CHO867" s="464"/>
      <c r="CHP867" s="464"/>
      <c r="CHQ867" s="464"/>
      <c r="CHR867" s="464"/>
      <c r="CHS867" s="464"/>
      <c r="CHT867" s="464"/>
      <c r="CHU867" s="464"/>
      <c r="CHV867" s="464"/>
      <c r="CHW867" s="464"/>
      <c r="CHX867" s="464"/>
      <c r="CHY867" s="464"/>
      <c r="CHZ867" s="464"/>
      <c r="CIA867" s="464"/>
      <c r="CIB867" s="464"/>
      <c r="CIC867" s="464"/>
      <c r="CID867" s="464"/>
      <c r="CIE867" s="464"/>
      <c r="CIF867" s="464"/>
      <c r="CIG867" s="464"/>
      <c r="CIH867" s="464"/>
      <c r="CII867" s="464"/>
      <c r="CIJ867" s="464"/>
      <c r="CIK867" s="464"/>
      <c r="CIL867" s="464"/>
      <c r="CIM867" s="464"/>
      <c r="CIN867" s="464"/>
      <c r="CIO867" s="464"/>
      <c r="CIP867" s="464"/>
      <c r="CIQ867" s="464"/>
      <c r="CIR867" s="464"/>
      <c r="CIS867" s="464"/>
      <c r="CIT867" s="464"/>
      <c r="CIU867" s="464"/>
      <c r="CIV867" s="464"/>
      <c r="CIW867" s="464"/>
      <c r="CIX867" s="464"/>
      <c r="CIY867" s="464"/>
      <c r="CIZ867" s="464"/>
      <c r="CJA867" s="464"/>
      <c r="CJB867" s="464"/>
      <c r="CJC867" s="464"/>
      <c r="CJD867" s="464"/>
      <c r="CJE867" s="464"/>
      <c r="CJF867" s="464"/>
      <c r="CJG867" s="464"/>
      <c r="CJH867" s="464"/>
      <c r="CJI867" s="464"/>
      <c r="CJJ867" s="464"/>
      <c r="CJK867" s="464"/>
      <c r="CJL867" s="464"/>
      <c r="CJM867" s="464"/>
      <c r="CJN867" s="464"/>
      <c r="CJO867" s="464"/>
      <c r="CJP867" s="464"/>
      <c r="CJQ867" s="464"/>
      <c r="CJR867" s="464"/>
      <c r="CJS867" s="464"/>
      <c r="CJT867" s="464"/>
      <c r="CJU867" s="464"/>
      <c r="CJV867" s="464"/>
      <c r="CJW867" s="464"/>
      <c r="CJX867" s="464"/>
      <c r="CJY867" s="464"/>
      <c r="CJZ867" s="464"/>
      <c r="CKA867" s="464"/>
      <c r="CKB867" s="464"/>
      <c r="CKC867" s="464"/>
      <c r="CKD867" s="464"/>
      <c r="CKE867" s="464"/>
      <c r="CKF867" s="464"/>
      <c r="CKG867" s="464"/>
      <c r="CKH867" s="464"/>
      <c r="CKI867" s="464"/>
      <c r="CKJ867" s="464"/>
      <c r="CKK867" s="464"/>
      <c r="CKL867" s="464"/>
      <c r="CKM867" s="464"/>
      <c r="CKN867" s="464"/>
      <c r="CKO867" s="464"/>
      <c r="CKP867" s="464"/>
      <c r="CKQ867" s="464"/>
      <c r="CKR867" s="464"/>
      <c r="CKS867" s="464"/>
      <c r="CKT867" s="464"/>
      <c r="CKU867" s="464"/>
      <c r="CKV867" s="464"/>
      <c r="CKW867" s="464"/>
      <c r="CKX867" s="464"/>
      <c r="CKY867" s="464"/>
      <c r="CKZ867" s="464"/>
      <c r="CLA867" s="464"/>
      <c r="CLB867" s="464"/>
      <c r="CLC867" s="464"/>
      <c r="CLD867" s="464"/>
      <c r="CLE867" s="464"/>
      <c r="CLF867" s="464"/>
      <c r="CLG867" s="464"/>
      <c r="CLH867" s="464"/>
      <c r="CLI867" s="464"/>
      <c r="CLJ867" s="464"/>
      <c r="CLK867" s="464"/>
      <c r="CLL867" s="464"/>
      <c r="CLM867" s="464"/>
      <c r="CLN867" s="464"/>
      <c r="CLO867" s="464"/>
      <c r="CLP867" s="464"/>
      <c r="CLQ867" s="464"/>
      <c r="CLR867" s="464"/>
      <c r="CLS867" s="464"/>
      <c r="CLT867" s="464"/>
      <c r="CLU867" s="464"/>
      <c r="CLV867" s="464"/>
      <c r="CLW867" s="464"/>
      <c r="CLX867" s="464"/>
      <c r="CLY867" s="464"/>
      <c r="CLZ867" s="464"/>
      <c r="CMA867" s="464"/>
      <c r="CMB867" s="464"/>
      <c r="CMC867" s="464"/>
      <c r="CMD867" s="464"/>
      <c r="CME867" s="464"/>
      <c r="CMF867" s="464"/>
      <c r="CMG867" s="464"/>
      <c r="CMH867" s="464"/>
      <c r="CMI867" s="464"/>
      <c r="CMJ867" s="464"/>
      <c r="CMK867" s="464"/>
      <c r="CML867" s="464"/>
      <c r="CMM867" s="464"/>
      <c r="CMN867" s="464"/>
      <c r="CMO867" s="464"/>
      <c r="CMP867" s="464"/>
      <c r="CMQ867" s="464"/>
      <c r="CMR867" s="464"/>
      <c r="CMS867" s="464"/>
      <c r="CMT867" s="464"/>
      <c r="CMU867" s="464"/>
      <c r="CMV867" s="464"/>
      <c r="CMW867" s="464"/>
      <c r="CMX867" s="464"/>
      <c r="CMY867" s="464"/>
      <c r="CMZ867" s="464"/>
      <c r="CNA867" s="464"/>
      <c r="CNB867" s="464"/>
      <c r="CNC867" s="464"/>
      <c r="CND867" s="464"/>
      <c r="CNE867" s="464"/>
      <c r="CNF867" s="464"/>
      <c r="CNG867" s="464"/>
      <c r="CNH867" s="464"/>
      <c r="CNI867" s="464"/>
      <c r="CNJ867" s="464"/>
      <c r="CNK867" s="464"/>
      <c r="CNL867" s="464"/>
      <c r="CNM867" s="464"/>
      <c r="CNN867" s="464"/>
      <c r="CNO867" s="464"/>
      <c r="CNP867" s="464"/>
      <c r="CNQ867" s="464"/>
      <c r="CNR867" s="464"/>
      <c r="CNS867" s="464"/>
      <c r="CNT867" s="464"/>
      <c r="CNU867" s="464"/>
      <c r="CNV867" s="464"/>
      <c r="CNW867" s="464"/>
      <c r="CNX867" s="464"/>
      <c r="CNY867" s="464"/>
      <c r="CNZ867" s="464"/>
      <c r="COA867" s="464"/>
      <c r="COB867" s="464"/>
      <c r="COC867" s="464"/>
      <c r="COD867" s="464"/>
      <c r="COE867" s="464"/>
      <c r="COF867" s="464"/>
      <c r="COG867" s="464"/>
      <c r="COH867" s="464"/>
      <c r="COI867" s="464"/>
      <c r="COJ867" s="464"/>
      <c r="COK867" s="464"/>
      <c r="COL867" s="464"/>
      <c r="COM867" s="464"/>
      <c r="CON867" s="464"/>
      <c r="COO867" s="464"/>
      <c r="COP867" s="464"/>
      <c r="COQ867" s="464"/>
      <c r="COR867" s="464"/>
      <c r="COS867" s="464"/>
      <c r="COT867" s="464"/>
      <c r="COU867" s="464"/>
      <c r="COV867" s="464"/>
      <c r="COW867" s="464"/>
      <c r="COX867" s="464"/>
      <c r="COY867" s="464"/>
      <c r="COZ867" s="464"/>
      <c r="CPA867" s="464"/>
      <c r="CPB867" s="464"/>
      <c r="CPC867" s="464"/>
      <c r="CPD867" s="464"/>
      <c r="CPE867" s="464"/>
      <c r="CPF867" s="464"/>
      <c r="CPG867" s="464"/>
      <c r="CPH867" s="464"/>
      <c r="CPI867" s="464"/>
      <c r="CPJ867" s="464"/>
      <c r="CPK867" s="464"/>
      <c r="CPL867" s="464"/>
      <c r="CPM867" s="464"/>
      <c r="CPN867" s="464"/>
      <c r="CPO867" s="464"/>
      <c r="CPP867" s="464"/>
      <c r="CPQ867" s="464"/>
      <c r="CPR867" s="464"/>
      <c r="CPS867" s="464"/>
      <c r="CPT867" s="464"/>
      <c r="CPU867" s="464"/>
      <c r="CPV867" s="464"/>
      <c r="CPW867" s="464"/>
      <c r="CPX867" s="464"/>
      <c r="CPY867" s="464"/>
      <c r="CPZ867" s="464"/>
      <c r="CQA867" s="464"/>
      <c r="CQB867" s="464"/>
      <c r="CQC867" s="464"/>
      <c r="CQD867" s="464"/>
      <c r="CQE867" s="464"/>
      <c r="CQF867" s="464"/>
      <c r="CQG867" s="464"/>
      <c r="CQH867" s="464"/>
      <c r="CQI867" s="464"/>
      <c r="CQJ867" s="464"/>
      <c r="CQK867" s="464"/>
      <c r="CQL867" s="464"/>
      <c r="CQM867" s="464"/>
      <c r="CQN867" s="464"/>
      <c r="CQO867" s="464"/>
      <c r="CQP867" s="464"/>
      <c r="CQQ867" s="464"/>
      <c r="CQR867" s="464"/>
      <c r="CQS867" s="464"/>
      <c r="CQT867" s="464"/>
      <c r="CQU867" s="464"/>
      <c r="CQV867" s="464"/>
      <c r="CQW867" s="464"/>
      <c r="CQX867" s="464"/>
      <c r="CQY867" s="464"/>
      <c r="CQZ867" s="464"/>
      <c r="CRA867" s="464"/>
      <c r="CRB867" s="464"/>
      <c r="CRC867" s="464"/>
      <c r="CRD867" s="464"/>
      <c r="CRE867" s="464"/>
      <c r="CRF867" s="464"/>
      <c r="CRG867" s="464"/>
      <c r="CRH867" s="464"/>
      <c r="CRI867" s="464"/>
      <c r="CRJ867" s="464"/>
      <c r="CRK867" s="464"/>
      <c r="CRL867" s="464"/>
      <c r="CRM867" s="464"/>
      <c r="CRN867" s="464"/>
      <c r="CRO867" s="464"/>
      <c r="CRP867" s="464"/>
      <c r="CRQ867" s="464"/>
      <c r="CRR867" s="464"/>
      <c r="CRS867" s="464"/>
      <c r="CRT867" s="464"/>
      <c r="CRU867" s="464"/>
      <c r="CRV867" s="464"/>
      <c r="CRW867" s="464"/>
      <c r="CRX867" s="464"/>
      <c r="CRY867" s="464"/>
      <c r="CRZ867" s="464"/>
      <c r="CSA867" s="464"/>
      <c r="CSB867" s="464"/>
      <c r="CSC867" s="464"/>
      <c r="CSD867" s="464"/>
      <c r="CSE867" s="464"/>
      <c r="CSF867" s="464"/>
      <c r="CSG867" s="464"/>
      <c r="CSH867" s="464"/>
      <c r="CSI867" s="464"/>
      <c r="CSJ867" s="464"/>
      <c r="CSK867" s="464"/>
      <c r="CSL867" s="464"/>
      <c r="CSM867" s="464"/>
      <c r="CSN867" s="464"/>
      <c r="CSO867" s="464"/>
      <c r="CSP867" s="464"/>
      <c r="CSQ867" s="464"/>
      <c r="CSR867" s="464"/>
      <c r="CSS867" s="464"/>
      <c r="CST867" s="464"/>
      <c r="CSU867" s="464"/>
      <c r="CSV867" s="464"/>
      <c r="CSW867" s="464"/>
      <c r="CSX867" s="464"/>
      <c r="CSY867" s="464"/>
      <c r="CSZ867" s="464"/>
      <c r="CTA867" s="464"/>
      <c r="CTB867" s="464"/>
      <c r="CTC867" s="464"/>
      <c r="CTD867" s="464"/>
      <c r="CTE867" s="464"/>
      <c r="CTF867" s="464"/>
      <c r="CTG867" s="464"/>
      <c r="CTH867" s="464"/>
      <c r="CTI867" s="464"/>
      <c r="CTJ867" s="464"/>
      <c r="CTK867" s="464"/>
      <c r="CTL867" s="464"/>
      <c r="CTM867" s="464"/>
      <c r="CTN867" s="464"/>
      <c r="CTO867" s="464"/>
      <c r="CTP867" s="464"/>
      <c r="CTQ867" s="464"/>
      <c r="CTR867" s="464"/>
      <c r="CTS867" s="464"/>
      <c r="CTT867" s="464"/>
      <c r="CTU867" s="464"/>
      <c r="CTV867" s="464"/>
      <c r="CTW867" s="464"/>
      <c r="CTX867" s="464"/>
      <c r="CTY867" s="464"/>
      <c r="CTZ867" s="464"/>
      <c r="CUA867" s="464"/>
      <c r="CUB867" s="464"/>
      <c r="CUC867" s="464"/>
      <c r="CUD867" s="464"/>
      <c r="CUE867" s="464"/>
      <c r="CUF867" s="464"/>
      <c r="CUG867" s="464"/>
      <c r="CUH867" s="464"/>
      <c r="CUI867" s="464"/>
      <c r="CUJ867" s="464"/>
      <c r="CUK867" s="464"/>
      <c r="CUL867" s="464"/>
      <c r="CUM867" s="464"/>
      <c r="CUN867" s="464"/>
      <c r="CUO867" s="464"/>
      <c r="CUP867" s="464"/>
      <c r="CUQ867" s="464"/>
      <c r="CUR867" s="464"/>
      <c r="CUS867" s="464"/>
      <c r="CUT867" s="464"/>
      <c r="CUU867" s="464"/>
      <c r="CUV867" s="464"/>
      <c r="CUW867" s="464"/>
      <c r="CUX867" s="464"/>
      <c r="CUY867" s="464"/>
      <c r="CUZ867" s="464"/>
      <c r="CVA867" s="464"/>
      <c r="CVB867" s="464"/>
      <c r="CVC867" s="464"/>
      <c r="CVD867" s="464"/>
      <c r="CVE867" s="464"/>
      <c r="CVF867" s="464"/>
      <c r="CVG867" s="464"/>
      <c r="CVH867" s="464"/>
      <c r="CVI867" s="464"/>
      <c r="CVJ867" s="464"/>
      <c r="CVK867" s="464"/>
      <c r="CVL867" s="464"/>
      <c r="CVM867" s="464"/>
      <c r="CVN867" s="464"/>
      <c r="CVO867" s="464"/>
      <c r="CVP867" s="464"/>
      <c r="CVQ867" s="464"/>
      <c r="CVR867" s="464"/>
      <c r="CVS867" s="464"/>
      <c r="CVT867" s="464"/>
      <c r="CVU867" s="464"/>
      <c r="CVV867" s="464"/>
      <c r="CVW867" s="464"/>
      <c r="CVX867" s="464"/>
      <c r="CVY867" s="464"/>
      <c r="CVZ867" s="464"/>
      <c r="CWA867" s="464"/>
      <c r="CWB867" s="464"/>
      <c r="CWC867" s="464"/>
      <c r="CWD867" s="464"/>
      <c r="CWE867" s="464"/>
      <c r="CWF867" s="464"/>
      <c r="CWG867" s="464"/>
      <c r="CWH867" s="464"/>
      <c r="CWI867" s="464"/>
      <c r="CWJ867" s="464"/>
      <c r="CWK867" s="464"/>
      <c r="CWL867" s="464"/>
      <c r="CWM867" s="464"/>
      <c r="CWN867" s="464"/>
      <c r="CWO867" s="464"/>
      <c r="CWP867" s="464"/>
      <c r="CWQ867" s="464"/>
      <c r="CWR867" s="464"/>
      <c r="CWS867" s="464"/>
      <c r="CWT867" s="464"/>
      <c r="CWU867" s="464"/>
      <c r="CWV867" s="464"/>
      <c r="CWW867" s="464"/>
      <c r="CWX867" s="464"/>
      <c r="CWY867" s="464"/>
      <c r="CWZ867" s="464"/>
      <c r="CXA867" s="464"/>
      <c r="CXB867" s="464"/>
      <c r="CXC867" s="464"/>
      <c r="CXD867" s="464"/>
      <c r="CXE867" s="464"/>
      <c r="CXF867" s="464"/>
      <c r="CXG867" s="464"/>
      <c r="CXH867" s="464"/>
      <c r="CXI867" s="464"/>
      <c r="CXJ867" s="464"/>
      <c r="CXK867" s="464"/>
      <c r="CXL867" s="464"/>
      <c r="CXM867" s="464"/>
      <c r="CXN867" s="464"/>
      <c r="CXO867" s="464"/>
      <c r="CXP867" s="464"/>
      <c r="CXQ867" s="464"/>
      <c r="CXR867" s="464"/>
      <c r="CXS867" s="464"/>
      <c r="CXT867" s="464"/>
      <c r="CXU867" s="464"/>
      <c r="CXV867" s="464"/>
      <c r="CXW867" s="464"/>
      <c r="CXX867" s="464"/>
      <c r="CXY867" s="464"/>
      <c r="CXZ867" s="464"/>
      <c r="CYA867" s="464"/>
      <c r="CYB867" s="464"/>
      <c r="CYC867" s="464"/>
      <c r="CYD867" s="464"/>
      <c r="CYE867" s="464"/>
      <c r="CYF867" s="464"/>
      <c r="CYG867" s="464"/>
      <c r="CYH867" s="464"/>
      <c r="CYI867" s="464"/>
      <c r="CYJ867" s="464"/>
      <c r="CYK867" s="464"/>
      <c r="CYL867" s="464"/>
      <c r="CYM867" s="464"/>
      <c r="CYN867" s="464"/>
      <c r="CYO867" s="464"/>
      <c r="CYP867" s="464"/>
      <c r="CYQ867" s="464"/>
      <c r="CYR867" s="464"/>
      <c r="CYS867" s="464"/>
      <c r="CYT867" s="464"/>
      <c r="CYU867" s="464"/>
      <c r="CYV867" s="464"/>
      <c r="CYW867" s="464"/>
      <c r="CYX867" s="464"/>
      <c r="CYY867" s="464"/>
      <c r="CYZ867" s="464"/>
      <c r="CZA867" s="464"/>
      <c r="CZB867" s="464"/>
      <c r="CZC867" s="464"/>
      <c r="CZD867" s="464"/>
      <c r="CZE867" s="464"/>
      <c r="CZF867" s="464"/>
      <c r="CZG867" s="464"/>
      <c r="CZH867" s="464"/>
      <c r="CZI867" s="464"/>
      <c r="CZJ867" s="464"/>
      <c r="CZK867" s="464"/>
      <c r="CZL867" s="464"/>
      <c r="CZM867" s="464"/>
      <c r="CZN867" s="464"/>
      <c r="CZO867" s="464"/>
      <c r="CZP867" s="464"/>
      <c r="CZQ867" s="464"/>
      <c r="CZR867" s="464"/>
      <c r="CZS867" s="464"/>
      <c r="CZT867" s="464"/>
      <c r="CZU867" s="464"/>
      <c r="CZV867" s="464"/>
      <c r="CZW867" s="464"/>
      <c r="CZX867" s="464"/>
      <c r="CZY867" s="464"/>
      <c r="CZZ867" s="464"/>
      <c r="DAA867" s="464"/>
      <c r="DAB867" s="464"/>
      <c r="DAC867" s="464"/>
      <c r="DAD867" s="464"/>
      <c r="DAE867" s="464"/>
      <c r="DAF867" s="464"/>
      <c r="DAG867" s="464"/>
      <c r="DAH867" s="464"/>
      <c r="DAI867" s="464"/>
      <c r="DAJ867" s="464"/>
      <c r="DAK867" s="464"/>
      <c r="DAL867" s="464"/>
      <c r="DAM867" s="464"/>
      <c r="DAN867" s="464"/>
      <c r="DAO867" s="464"/>
      <c r="DAP867" s="464"/>
      <c r="DAQ867" s="464"/>
      <c r="DAR867" s="464"/>
      <c r="DAS867" s="464"/>
      <c r="DAT867" s="464"/>
      <c r="DAU867" s="464"/>
      <c r="DAV867" s="464"/>
      <c r="DAW867" s="464"/>
      <c r="DAX867" s="464"/>
      <c r="DAY867" s="464"/>
      <c r="DAZ867" s="464"/>
      <c r="DBA867" s="464"/>
      <c r="DBB867" s="464"/>
      <c r="DBC867" s="464"/>
      <c r="DBD867" s="464"/>
      <c r="DBE867" s="464"/>
      <c r="DBF867" s="464"/>
      <c r="DBG867" s="464"/>
      <c r="DBH867" s="464"/>
      <c r="DBI867" s="464"/>
      <c r="DBJ867" s="464"/>
      <c r="DBK867" s="464"/>
      <c r="DBL867" s="464"/>
      <c r="DBM867" s="464"/>
      <c r="DBN867" s="464"/>
      <c r="DBO867" s="464"/>
      <c r="DBP867" s="464"/>
      <c r="DBQ867" s="464"/>
      <c r="DBR867" s="464"/>
      <c r="DBS867" s="464"/>
      <c r="DBT867" s="464"/>
      <c r="DBU867" s="464"/>
      <c r="DBV867" s="464"/>
      <c r="DBW867" s="464"/>
      <c r="DBX867" s="464"/>
      <c r="DBY867" s="464"/>
      <c r="DBZ867" s="464"/>
      <c r="DCA867" s="464"/>
      <c r="DCB867" s="464"/>
      <c r="DCC867" s="464"/>
      <c r="DCD867" s="464"/>
      <c r="DCE867" s="464"/>
      <c r="DCF867" s="464"/>
      <c r="DCG867" s="464"/>
      <c r="DCH867" s="464"/>
      <c r="DCI867" s="464"/>
      <c r="DCJ867" s="464"/>
      <c r="DCK867" s="464"/>
      <c r="DCL867" s="464"/>
      <c r="DCM867" s="464"/>
      <c r="DCN867" s="464"/>
      <c r="DCO867" s="464"/>
      <c r="DCP867" s="464"/>
      <c r="DCQ867" s="464"/>
      <c r="DCR867" s="464"/>
      <c r="DCS867" s="464"/>
      <c r="DCT867" s="464"/>
      <c r="DCU867" s="464"/>
      <c r="DCV867" s="464"/>
      <c r="DCW867" s="464"/>
      <c r="DCX867" s="464"/>
      <c r="DCY867" s="464"/>
      <c r="DCZ867" s="464"/>
      <c r="DDA867" s="464"/>
      <c r="DDB867" s="464"/>
      <c r="DDC867" s="464"/>
      <c r="DDD867" s="464"/>
      <c r="DDE867" s="464"/>
      <c r="DDF867" s="464"/>
      <c r="DDG867" s="464"/>
      <c r="DDH867" s="464"/>
      <c r="DDI867" s="464"/>
      <c r="DDJ867" s="464"/>
      <c r="DDK867" s="464"/>
      <c r="DDL867" s="464"/>
      <c r="DDM867" s="464"/>
      <c r="DDN867" s="464"/>
      <c r="DDO867" s="464"/>
      <c r="DDP867" s="464"/>
      <c r="DDQ867" s="464"/>
      <c r="DDR867" s="464"/>
      <c r="DDS867" s="464"/>
      <c r="DDT867" s="464"/>
      <c r="DDU867" s="464"/>
      <c r="DDV867" s="464"/>
      <c r="DDW867" s="464"/>
      <c r="DDX867" s="464"/>
      <c r="DDY867" s="464"/>
      <c r="DDZ867" s="464"/>
      <c r="DEA867" s="464"/>
      <c r="DEB867" s="464"/>
      <c r="DEC867" s="464"/>
      <c r="DED867" s="464"/>
      <c r="DEE867" s="464"/>
      <c r="DEF867" s="464"/>
      <c r="DEG867" s="464"/>
      <c r="DEH867" s="464"/>
      <c r="DEI867" s="464"/>
      <c r="DEJ867" s="464"/>
      <c r="DEK867" s="464"/>
      <c r="DEL867" s="464"/>
      <c r="DEM867" s="464"/>
      <c r="DEN867" s="464"/>
      <c r="DEO867" s="464"/>
      <c r="DEP867" s="464"/>
      <c r="DEQ867" s="464"/>
      <c r="DER867" s="464"/>
      <c r="DES867" s="464"/>
      <c r="DET867" s="464"/>
      <c r="DEU867" s="464"/>
      <c r="DEV867" s="464"/>
      <c r="DEW867" s="464"/>
      <c r="DEX867" s="464"/>
      <c r="DEY867" s="464"/>
      <c r="DEZ867" s="464"/>
      <c r="DFA867" s="464"/>
      <c r="DFB867" s="464"/>
      <c r="DFC867" s="464"/>
      <c r="DFD867" s="464"/>
      <c r="DFE867" s="464"/>
      <c r="DFF867" s="464"/>
      <c r="DFG867" s="464"/>
      <c r="DFH867" s="464"/>
      <c r="DFI867" s="464"/>
      <c r="DFJ867" s="464"/>
      <c r="DFK867" s="464"/>
      <c r="DFL867" s="464"/>
      <c r="DFM867" s="464"/>
      <c r="DFN867" s="464"/>
      <c r="DFO867" s="464"/>
      <c r="DFP867" s="464"/>
      <c r="DFQ867" s="464"/>
      <c r="DFR867" s="464"/>
      <c r="DFS867" s="464"/>
      <c r="DFT867" s="464"/>
      <c r="DFU867" s="464"/>
      <c r="DFV867" s="464"/>
      <c r="DFW867" s="464"/>
      <c r="DFX867" s="464"/>
      <c r="DFY867" s="464"/>
      <c r="DFZ867" s="464"/>
      <c r="DGA867" s="464"/>
      <c r="DGB867" s="464"/>
      <c r="DGC867" s="464"/>
      <c r="DGD867" s="464"/>
      <c r="DGE867" s="464"/>
      <c r="DGF867" s="464"/>
      <c r="DGG867" s="464"/>
      <c r="DGH867" s="464"/>
      <c r="DGI867" s="464"/>
      <c r="DGJ867" s="464"/>
      <c r="DGK867" s="464"/>
      <c r="DGL867" s="464"/>
      <c r="DGM867" s="464"/>
      <c r="DGN867" s="464"/>
      <c r="DGO867" s="464"/>
      <c r="DGP867" s="464"/>
      <c r="DGQ867" s="464"/>
      <c r="DGR867" s="464"/>
      <c r="DGS867" s="464"/>
      <c r="DGT867" s="464"/>
      <c r="DGU867" s="464"/>
      <c r="DGV867" s="464"/>
      <c r="DGW867" s="464"/>
      <c r="DGX867" s="464"/>
      <c r="DGY867" s="464"/>
      <c r="DGZ867" s="464"/>
      <c r="DHA867" s="464"/>
      <c r="DHB867" s="464"/>
      <c r="DHC867" s="464"/>
      <c r="DHD867" s="464"/>
      <c r="DHE867" s="464"/>
      <c r="DHF867" s="464"/>
      <c r="DHG867" s="464"/>
      <c r="DHH867" s="464"/>
      <c r="DHI867" s="464"/>
      <c r="DHJ867" s="464"/>
      <c r="DHK867" s="464"/>
      <c r="DHL867" s="464"/>
      <c r="DHM867" s="464"/>
      <c r="DHN867" s="464"/>
      <c r="DHO867" s="464"/>
      <c r="DHP867" s="464"/>
      <c r="DHQ867" s="464"/>
      <c r="DHR867" s="464"/>
      <c r="DHS867" s="464"/>
      <c r="DHT867" s="464"/>
      <c r="DHU867" s="464"/>
      <c r="DHV867" s="464"/>
      <c r="DHW867" s="464"/>
      <c r="DHX867" s="464"/>
      <c r="DHY867" s="464"/>
      <c r="DHZ867" s="464"/>
      <c r="DIA867" s="464"/>
      <c r="DIB867" s="464"/>
      <c r="DIC867" s="464"/>
      <c r="DID867" s="464"/>
      <c r="DIE867" s="464"/>
      <c r="DIF867" s="464"/>
      <c r="DIG867" s="464"/>
      <c r="DIH867" s="464"/>
      <c r="DII867" s="464"/>
      <c r="DIJ867" s="464"/>
      <c r="DIK867" s="464"/>
      <c r="DIL867" s="464"/>
      <c r="DIM867" s="464"/>
      <c r="DIN867" s="464"/>
      <c r="DIO867" s="464"/>
      <c r="DIP867" s="464"/>
      <c r="DIQ867" s="464"/>
      <c r="DIR867" s="464"/>
      <c r="DIS867" s="464"/>
      <c r="DIT867" s="464"/>
      <c r="DIU867" s="464"/>
      <c r="DIV867" s="464"/>
      <c r="DIW867" s="464"/>
      <c r="DIX867" s="464"/>
      <c r="DIY867" s="464"/>
      <c r="DIZ867" s="464"/>
      <c r="DJA867" s="464"/>
      <c r="DJB867" s="464"/>
      <c r="DJC867" s="464"/>
      <c r="DJD867" s="464"/>
      <c r="DJE867" s="464"/>
      <c r="DJF867" s="464"/>
      <c r="DJG867" s="464"/>
      <c r="DJH867" s="464"/>
      <c r="DJI867" s="464"/>
      <c r="DJJ867" s="464"/>
      <c r="DJK867" s="464"/>
      <c r="DJL867" s="464"/>
      <c r="DJM867" s="464"/>
      <c r="DJN867" s="464"/>
      <c r="DJO867" s="464"/>
      <c r="DJP867" s="464"/>
      <c r="DJQ867" s="464"/>
      <c r="DJR867" s="464"/>
      <c r="DJS867" s="464"/>
      <c r="DJT867" s="464"/>
      <c r="DJU867" s="464"/>
      <c r="DJV867" s="464"/>
      <c r="DJW867" s="464"/>
      <c r="DJX867" s="464"/>
      <c r="DJY867" s="464"/>
      <c r="DJZ867" s="464"/>
      <c r="DKA867" s="464"/>
      <c r="DKB867" s="464"/>
      <c r="DKC867" s="464"/>
      <c r="DKD867" s="464"/>
      <c r="DKE867" s="464"/>
      <c r="DKF867" s="464"/>
      <c r="DKG867" s="464"/>
      <c r="DKH867" s="464"/>
      <c r="DKI867" s="464"/>
      <c r="DKJ867" s="464"/>
      <c r="DKK867" s="464"/>
      <c r="DKL867" s="464"/>
      <c r="DKM867" s="464"/>
      <c r="DKN867" s="464"/>
      <c r="DKO867" s="464"/>
      <c r="DKP867" s="464"/>
      <c r="DKQ867" s="464"/>
      <c r="DKR867" s="464"/>
      <c r="DKS867" s="464"/>
      <c r="DKT867" s="464"/>
      <c r="DKU867" s="464"/>
      <c r="DKV867" s="464"/>
      <c r="DKW867" s="464"/>
      <c r="DKX867" s="464"/>
      <c r="DKY867" s="464"/>
      <c r="DKZ867" s="464"/>
      <c r="DLA867" s="464"/>
      <c r="DLB867" s="464"/>
      <c r="DLC867" s="464"/>
      <c r="DLD867" s="464"/>
      <c r="DLE867" s="464"/>
      <c r="DLF867" s="464"/>
      <c r="DLG867" s="464"/>
      <c r="DLH867" s="464"/>
      <c r="DLI867" s="464"/>
      <c r="DLJ867" s="464"/>
      <c r="DLK867" s="464"/>
      <c r="DLL867" s="464"/>
      <c r="DLM867" s="464"/>
      <c r="DLN867" s="464"/>
      <c r="DLO867" s="464"/>
      <c r="DLP867" s="464"/>
      <c r="DLQ867" s="464"/>
      <c r="DLR867" s="464"/>
      <c r="DLS867" s="464"/>
      <c r="DLT867" s="464"/>
      <c r="DLU867" s="464"/>
      <c r="DLV867" s="464"/>
      <c r="DLW867" s="464"/>
      <c r="DLX867" s="464"/>
      <c r="DLY867" s="464"/>
      <c r="DLZ867" s="464"/>
      <c r="DMA867" s="464"/>
      <c r="DMB867" s="464"/>
      <c r="DMC867" s="464"/>
      <c r="DMD867" s="464"/>
      <c r="DME867" s="464"/>
      <c r="DMF867" s="464"/>
      <c r="DMG867" s="464"/>
      <c r="DMH867" s="464"/>
      <c r="DMI867" s="464"/>
      <c r="DMJ867" s="464"/>
      <c r="DMK867" s="464"/>
      <c r="DML867" s="464"/>
      <c r="DMM867" s="464"/>
      <c r="DMN867" s="464"/>
      <c r="DMO867" s="464"/>
      <c r="DMP867" s="464"/>
      <c r="DMQ867" s="464"/>
      <c r="DMR867" s="464"/>
      <c r="DMS867" s="464"/>
      <c r="DMT867" s="464"/>
      <c r="DMU867" s="464"/>
      <c r="DMV867" s="464"/>
      <c r="DMW867" s="464"/>
      <c r="DMX867" s="464"/>
      <c r="DMY867" s="464"/>
      <c r="DMZ867" s="464"/>
      <c r="DNA867" s="464"/>
      <c r="DNB867" s="464"/>
      <c r="DNC867" s="464"/>
      <c r="DND867" s="464"/>
      <c r="DNE867" s="464"/>
      <c r="DNF867" s="464"/>
      <c r="DNG867" s="464"/>
      <c r="DNH867" s="464"/>
      <c r="DNI867" s="464"/>
      <c r="DNJ867" s="464"/>
      <c r="DNK867" s="464"/>
      <c r="DNL867" s="464"/>
      <c r="DNM867" s="464"/>
      <c r="DNN867" s="464"/>
      <c r="DNO867" s="464"/>
      <c r="DNP867" s="464"/>
      <c r="DNQ867" s="464"/>
      <c r="DNR867" s="464"/>
      <c r="DNS867" s="464"/>
      <c r="DNT867" s="464"/>
      <c r="DNU867" s="464"/>
      <c r="DNV867" s="464"/>
      <c r="DNW867" s="464"/>
      <c r="DNX867" s="464"/>
      <c r="DNY867" s="464"/>
      <c r="DNZ867" s="464"/>
      <c r="DOA867" s="464"/>
      <c r="DOB867" s="464"/>
      <c r="DOC867" s="464"/>
      <c r="DOD867" s="464"/>
      <c r="DOE867" s="464"/>
      <c r="DOF867" s="464"/>
      <c r="DOG867" s="464"/>
      <c r="DOH867" s="464"/>
      <c r="DOI867" s="464"/>
      <c r="DOJ867" s="464"/>
      <c r="DOK867" s="464"/>
      <c r="DOL867" s="464"/>
      <c r="DOM867" s="464"/>
      <c r="DON867" s="464"/>
      <c r="DOO867" s="464"/>
      <c r="DOP867" s="464"/>
      <c r="DOQ867" s="464"/>
      <c r="DOR867" s="464"/>
      <c r="DOS867" s="464"/>
      <c r="DOT867" s="464"/>
      <c r="DOU867" s="464"/>
      <c r="DOV867" s="464"/>
      <c r="DOW867" s="464"/>
      <c r="DOX867" s="464"/>
      <c r="DOY867" s="464"/>
      <c r="DOZ867" s="464"/>
      <c r="DPA867" s="464"/>
      <c r="DPB867" s="464"/>
      <c r="DPC867" s="464"/>
      <c r="DPD867" s="464"/>
      <c r="DPE867" s="464"/>
      <c r="DPF867" s="464"/>
      <c r="DPG867" s="464"/>
      <c r="DPH867" s="464"/>
      <c r="DPI867" s="464"/>
      <c r="DPJ867" s="464"/>
      <c r="DPK867" s="464"/>
      <c r="DPL867" s="464"/>
      <c r="DPM867" s="464"/>
      <c r="DPN867" s="464"/>
      <c r="DPO867" s="464"/>
      <c r="DPP867" s="464"/>
      <c r="DPQ867" s="464"/>
      <c r="DPR867" s="464"/>
      <c r="DPS867" s="464"/>
      <c r="DPT867" s="464"/>
      <c r="DPU867" s="464"/>
      <c r="DPV867" s="464"/>
      <c r="DPW867" s="464"/>
      <c r="DPX867" s="464"/>
      <c r="DPY867" s="464"/>
      <c r="DPZ867" s="464"/>
      <c r="DQA867" s="464"/>
      <c r="DQB867" s="464"/>
      <c r="DQC867" s="464"/>
      <c r="DQD867" s="464"/>
      <c r="DQE867" s="464"/>
      <c r="DQF867" s="464"/>
      <c r="DQG867" s="464"/>
      <c r="DQH867" s="464"/>
      <c r="DQI867" s="464"/>
      <c r="DQJ867" s="464"/>
      <c r="DQK867" s="464"/>
      <c r="DQL867" s="464"/>
      <c r="DQM867" s="464"/>
      <c r="DQN867" s="464"/>
      <c r="DQO867" s="464"/>
      <c r="DQP867" s="464"/>
      <c r="DQQ867" s="464"/>
      <c r="DQR867" s="464"/>
      <c r="DQS867" s="464"/>
      <c r="DQT867" s="464"/>
      <c r="DQU867" s="464"/>
      <c r="DQV867" s="464"/>
      <c r="DQW867" s="464"/>
      <c r="DQX867" s="464"/>
      <c r="DQY867" s="464"/>
      <c r="DQZ867" s="464"/>
      <c r="DRA867" s="464"/>
      <c r="DRB867" s="464"/>
      <c r="DRC867" s="464"/>
      <c r="DRD867" s="464"/>
      <c r="DRE867" s="464"/>
      <c r="DRF867" s="464"/>
      <c r="DRG867" s="464"/>
      <c r="DRH867" s="464"/>
      <c r="DRI867" s="464"/>
      <c r="DRJ867" s="464"/>
      <c r="DRK867" s="464"/>
      <c r="DRL867" s="464"/>
      <c r="DRM867" s="464"/>
      <c r="DRN867" s="464"/>
      <c r="DRO867" s="464"/>
      <c r="DRP867" s="464"/>
      <c r="DRQ867" s="464"/>
      <c r="DRR867" s="464"/>
      <c r="DRS867" s="464"/>
      <c r="DRT867" s="464"/>
      <c r="DRU867" s="464"/>
      <c r="DRV867" s="464"/>
      <c r="DRW867" s="464"/>
      <c r="DRX867" s="464"/>
      <c r="DRY867" s="464"/>
      <c r="DRZ867" s="464"/>
      <c r="DSA867" s="464"/>
      <c r="DSB867" s="464"/>
      <c r="DSC867" s="464"/>
      <c r="DSD867" s="464"/>
      <c r="DSE867" s="464"/>
      <c r="DSF867" s="464"/>
      <c r="DSG867" s="464"/>
      <c r="DSH867" s="464"/>
      <c r="DSI867" s="464"/>
      <c r="DSJ867" s="464"/>
      <c r="DSK867" s="464"/>
      <c r="DSL867" s="464"/>
      <c r="DSM867" s="464"/>
      <c r="DSN867" s="464"/>
      <c r="DSO867" s="464"/>
      <c r="DSP867" s="464"/>
      <c r="DSQ867" s="464"/>
      <c r="DSR867" s="464"/>
      <c r="DSS867" s="464"/>
      <c r="DST867" s="464"/>
      <c r="DSU867" s="464"/>
      <c r="DSV867" s="464"/>
      <c r="DSW867" s="464"/>
      <c r="DSX867" s="464"/>
      <c r="DSY867" s="464"/>
      <c r="DSZ867" s="464"/>
      <c r="DTA867" s="464"/>
      <c r="DTB867" s="464"/>
      <c r="DTC867" s="464"/>
      <c r="DTD867" s="464"/>
      <c r="DTE867" s="464"/>
      <c r="DTF867" s="464"/>
      <c r="DTG867" s="464"/>
      <c r="DTH867" s="464"/>
      <c r="DTI867" s="464"/>
      <c r="DTJ867" s="464"/>
      <c r="DTK867" s="464"/>
      <c r="DTL867" s="464"/>
      <c r="DTM867" s="464"/>
      <c r="DTN867" s="464"/>
      <c r="DTO867" s="464"/>
      <c r="DTP867" s="464"/>
      <c r="DTQ867" s="464"/>
      <c r="DTR867" s="464"/>
      <c r="DTS867" s="464"/>
      <c r="DTT867" s="464"/>
      <c r="DTU867" s="464"/>
      <c r="DTV867" s="464"/>
      <c r="DTW867" s="464"/>
      <c r="DTX867" s="464"/>
      <c r="DTY867" s="464"/>
      <c r="DTZ867" s="464"/>
      <c r="DUA867" s="464"/>
      <c r="DUB867" s="464"/>
      <c r="DUC867" s="464"/>
      <c r="DUD867" s="464"/>
      <c r="DUE867" s="464"/>
      <c r="DUF867" s="464"/>
      <c r="DUG867" s="464"/>
      <c r="DUH867" s="464"/>
      <c r="DUI867" s="464"/>
      <c r="DUJ867" s="464"/>
      <c r="DUK867" s="464"/>
      <c r="DUL867" s="464"/>
      <c r="DUM867" s="464"/>
      <c r="DUN867" s="464"/>
      <c r="DUO867" s="464"/>
      <c r="DUP867" s="464"/>
      <c r="DUQ867" s="464"/>
      <c r="DUR867" s="464"/>
      <c r="DUS867" s="464"/>
      <c r="DUT867" s="464"/>
      <c r="DUU867" s="464"/>
      <c r="DUV867" s="464"/>
      <c r="DUW867" s="464"/>
      <c r="DUX867" s="464"/>
      <c r="DUY867" s="464"/>
      <c r="DUZ867" s="464"/>
      <c r="DVA867" s="464"/>
      <c r="DVB867" s="464"/>
      <c r="DVC867" s="464"/>
      <c r="DVD867" s="464"/>
      <c r="DVE867" s="464"/>
      <c r="DVF867" s="464"/>
      <c r="DVG867" s="464"/>
      <c r="DVH867" s="464"/>
      <c r="DVI867" s="464"/>
      <c r="DVJ867" s="464"/>
      <c r="DVK867" s="464"/>
      <c r="DVL867" s="464"/>
      <c r="DVM867" s="464"/>
      <c r="DVN867" s="464"/>
      <c r="DVO867" s="464"/>
      <c r="DVP867" s="464"/>
      <c r="DVQ867" s="464"/>
      <c r="DVR867" s="464"/>
      <c r="DVS867" s="464"/>
      <c r="DVT867" s="464"/>
      <c r="DVU867" s="464"/>
      <c r="DVV867" s="464"/>
      <c r="DVW867" s="464"/>
      <c r="DVX867" s="464"/>
      <c r="DVY867" s="464"/>
      <c r="DVZ867" s="464"/>
      <c r="DWA867" s="464"/>
      <c r="DWB867" s="464"/>
      <c r="DWC867" s="464"/>
      <c r="DWD867" s="464"/>
      <c r="DWE867" s="464"/>
      <c r="DWF867" s="464"/>
      <c r="DWG867" s="464"/>
      <c r="DWH867" s="464"/>
      <c r="DWI867" s="464"/>
      <c r="DWJ867" s="464"/>
      <c r="DWK867" s="464"/>
      <c r="DWL867" s="464"/>
      <c r="DWM867" s="464"/>
      <c r="DWN867" s="464"/>
      <c r="DWO867" s="464"/>
      <c r="DWP867" s="464"/>
      <c r="DWQ867" s="464"/>
      <c r="DWR867" s="464"/>
      <c r="DWS867" s="464"/>
      <c r="DWT867" s="464"/>
      <c r="DWU867" s="464"/>
      <c r="DWV867" s="464"/>
      <c r="DWW867" s="464"/>
      <c r="DWX867" s="464"/>
      <c r="DWY867" s="464"/>
      <c r="DWZ867" s="464"/>
      <c r="DXA867" s="464"/>
      <c r="DXB867" s="464"/>
      <c r="DXC867" s="464"/>
      <c r="DXD867" s="464"/>
      <c r="DXE867" s="464"/>
      <c r="DXF867" s="464"/>
      <c r="DXG867" s="464"/>
      <c r="DXH867" s="464"/>
      <c r="DXI867" s="464"/>
      <c r="DXJ867" s="464"/>
      <c r="DXK867" s="464"/>
      <c r="DXL867" s="464"/>
      <c r="DXM867" s="464"/>
      <c r="DXN867" s="464"/>
      <c r="DXO867" s="464"/>
      <c r="DXP867" s="464"/>
      <c r="DXQ867" s="464"/>
      <c r="DXR867" s="464"/>
      <c r="DXS867" s="464"/>
      <c r="DXT867" s="464"/>
      <c r="DXU867" s="464"/>
      <c r="DXV867" s="464"/>
      <c r="DXW867" s="464"/>
      <c r="DXX867" s="464"/>
      <c r="DXY867" s="464"/>
      <c r="DXZ867" s="464"/>
      <c r="DYA867" s="464"/>
      <c r="DYB867" s="464"/>
      <c r="DYC867" s="464"/>
      <c r="DYD867" s="464"/>
      <c r="DYE867" s="464"/>
      <c r="DYF867" s="464"/>
      <c r="DYG867" s="464"/>
      <c r="DYH867" s="464"/>
      <c r="DYI867" s="464"/>
      <c r="DYJ867" s="464"/>
      <c r="DYK867" s="464"/>
      <c r="DYL867" s="464"/>
      <c r="DYM867" s="464"/>
      <c r="DYN867" s="464"/>
      <c r="DYO867" s="464"/>
      <c r="DYP867" s="464"/>
      <c r="DYQ867" s="464"/>
      <c r="DYR867" s="464"/>
      <c r="DYS867" s="464"/>
      <c r="DYT867" s="464"/>
      <c r="DYU867" s="464"/>
      <c r="DYV867" s="464"/>
      <c r="DYW867" s="464"/>
      <c r="DYX867" s="464"/>
      <c r="DYY867" s="464"/>
      <c r="DYZ867" s="464"/>
      <c r="DZA867" s="464"/>
      <c r="DZB867" s="464"/>
      <c r="DZC867" s="464"/>
      <c r="DZD867" s="464"/>
      <c r="DZE867" s="464"/>
      <c r="DZF867" s="464"/>
      <c r="DZG867" s="464"/>
      <c r="DZH867" s="464"/>
      <c r="DZI867" s="464"/>
      <c r="DZJ867" s="464"/>
      <c r="DZK867" s="464"/>
      <c r="DZL867" s="464"/>
      <c r="DZM867" s="464"/>
      <c r="DZN867" s="464"/>
      <c r="DZO867" s="464"/>
      <c r="DZP867" s="464"/>
      <c r="DZQ867" s="464"/>
      <c r="DZR867" s="464"/>
      <c r="DZS867" s="464"/>
      <c r="DZT867" s="464"/>
      <c r="DZU867" s="464"/>
      <c r="DZV867" s="464"/>
      <c r="DZW867" s="464"/>
      <c r="DZX867" s="464"/>
      <c r="DZY867" s="464"/>
      <c r="DZZ867" s="464"/>
      <c r="EAA867" s="464"/>
      <c r="EAB867" s="464"/>
      <c r="EAC867" s="464"/>
      <c r="EAD867" s="464"/>
      <c r="EAE867" s="464"/>
      <c r="EAF867" s="464"/>
      <c r="EAG867" s="464"/>
      <c r="EAH867" s="464"/>
      <c r="EAI867" s="464"/>
      <c r="EAJ867" s="464"/>
      <c r="EAK867" s="464"/>
      <c r="EAL867" s="464"/>
      <c r="EAM867" s="464"/>
      <c r="EAN867" s="464"/>
      <c r="EAO867" s="464"/>
      <c r="EAP867" s="464"/>
      <c r="EAQ867" s="464"/>
      <c r="EAR867" s="464"/>
      <c r="EAS867" s="464"/>
      <c r="EAT867" s="464"/>
      <c r="EAU867" s="464"/>
      <c r="EAV867" s="464"/>
      <c r="EAW867" s="464"/>
      <c r="EAX867" s="464"/>
      <c r="EAY867" s="464"/>
      <c r="EAZ867" s="464"/>
      <c r="EBA867" s="464"/>
      <c r="EBB867" s="464"/>
      <c r="EBC867" s="464"/>
      <c r="EBD867" s="464"/>
      <c r="EBE867" s="464"/>
      <c r="EBF867" s="464"/>
      <c r="EBG867" s="464"/>
      <c r="EBH867" s="464"/>
      <c r="EBI867" s="464"/>
      <c r="EBJ867" s="464"/>
      <c r="EBK867" s="464"/>
      <c r="EBL867" s="464"/>
      <c r="EBM867" s="464"/>
      <c r="EBN867" s="464"/>
      <c r="EBO867" s="464"/>
      <c r="EBP867" s="464"/>
      <c r="EBQ867" s="464"/>
      <c r="EBR867" s="464"/>
      <c r="EBS867" s="464"/>
      <c r="EBT867" s="464"/>
      <c r="EBU867" s="464"/>
      <c r="EBV867" s="464"/>
      <c r="EBW867" s="464"/>
      <c r="EBX867" s="464"/>
      <c r="EBY867" s="464"/>
      <c r="EBZ867" s="464"/>
      <c r="ECA867" s="464"/>
      <c r="ECB867" s="464"/>
      <c r="ECC867" s="464"/>
      <c r="ECD867" s="464"/>
      <c r="ECE867" s="464"/>
      <c r="ECF867" s="464"/>
      <c r="ECG867" s="464"/>
      <c r="ECH867" s="464"/>
      <c r="ECI867" s="464"/>
      <c r="ECJ867" s="464"/>
      <c r="ECK867" s="464"/>
      <c r="ECL867" s="464"/>
      <c r="ECM867" s="464"/>
      <c r="ECN867" s="464"/>
      <c r="ECO867" s="464"/>
      <c r="ECP867" s="464"/>
      <c r="ECQ867" s="464"/>
      <c r="ECR867" s="464"/>
      <c r="ECS867" s="464"/>
      <c r="ECT867" s="464"/>
      <c r="ECU867" s="464"/>
      <c r="ECV867" s="464"/>
      <c r="ECW867" s="464"/>
      <c r="ECX867" s="464"/>
      <c r="ECY867" s="464"/>
      <c r="ECZ867" s="464"/>
      <c r="EDA867" s="464"/>
      <c r="EDB867" s="464"/>
      <c r="EDC867" s="464"/>
      <c r="EDD867" s="464"/>
      <c r="EDE867" s="464"/>
      <c r="EDF867" s="464"/>
      <c r="EDG867" s="464"/>
      <c r="EDH867" s="464"/>
      <c r="EDI867" s="464"/>
      <c r="EDJ867" s="464"/>
      <c r="EDK867" s="464"/>
      <c r="EDL867" s="464"/>
      <c r="EDM867" s="464"/>
      <c r="EDN867" s="464"/>
      <c r="EDO867" s="464"/>
      <c r="EDP867" s="464"/>
      <c r="EDQ867" s="464"/>
      <c r="EDR867" s="464"/>
      <c r="EDS867" s="464"/>
      <c r="EDT867" s="464"/>
      <c r="EDU867" s="464"/>
      <c r="EDV867" s="464"/>
      <c r="EDW867" s="464"/>
      <c r="EDX867" s="464"/>
      <c r="EDY867" s="464"/>
      <c r="EDZ867" s="464"/>
      <c r="EEA867" s="464"/>
      <c r="EEB867" s="464"/>
      <c r="EEC867" s="464"/>
      <c r="EED867" s="464"/>
      <c r="EEE867" s="464"/>
      <c r="EEF867" s="464"/>
      <c r="EEG867" s="464"/>
      <c r="EEH867" s="464"/>
      <c r="EEI867" s="464"/>
      <c r="EEJ867" s="464"/>
      <c r="EEK867" s="464"/>
      <c r="EEL867" s="464"/>
      <c r="EEM867" s="464"/>
      <c r="EEN867" s="464"/>
      <c r="EEO867" s="464"/>
      <c r="EEP867" s="464"/>
      <c r="EEQ867" s="464"/>
      <c r="EER867" s="464"/>
      <c r="EES867" s="464"/>
      <c r="EET867" s="464"/>
      <c r="EEU867" s="464"/>
      <c r="EEV867" s="464"/>
      <c r="EEW867" s="464"/>
      <c r="EEX867" s="464"/>
      <c r="EEY867" s="464"/>
      <c r="EEZ867" s="464"/>
      <c r="EFA867" s="464"/>
      <c r="EFB867" s="464"/>
      <c r="EFC867" s="464"/>
      <c r="EFD867" s="464"/>
      <c r="EFE867" s="464"/>
      <c r="EFF867" s="464"/>
      <c r="EFG867" s="464"/>
      <c r="EFH867" s="464"/>
      <c r="EFI867" s="464"/>
      <c r="EFJ867" s="464"/>
      <c r="EFK867" s="464"/>
      <c r="EFL867" s="464"/>
      <c r="EFM867" s="464"/>
      <c r="EFN867" s="464"/>
      <c r="EFO867" s="464"/>
      <c r="EFP867" s="464"/>
      <c r="EFQ867" s="464"/>
      <c r="EFR867" s="464"/>
      <c r="EFS867" s="464"/>
      <c r="EFT867" s="464"/>
      <c r="EFU867" s="464"/>
      <c r="EFV867" s="464"/>
      <c r="EFW867" s="464"/>
      <c r="EFX867" s="464"/>
      <c r="EFY867" s="464"/>
      <c r="EFZ867" s="464"/>
      <c r="EGA867" s="464"/>
      <c r="EGB867" s="464"/>
      <c r="EGC867" s="464"/>
      <c r="EGD867" s="464"/>
      <c r="EGE867" s="464"/>
      <c r="EGF867" s="464"/>
      <c r="EGG867" s="464"/>
      <c r="EGH867" s="464"/>
      <c r="EGI867" s="464"/>
      <c r="EGJ867" s="464"/>
      <c r="EGK867" s="464"/>
      <c r="EGL867" s="464"/>
      <c r="EGM867" s="464"/>
      <c r="EGN867" s="464"/>
      <c r="EGO867" s="464"/>
      <c r="EGP867" s="464"/>
      <c r="EGQ867" s="464"/>
      <c r="EGR867" s="464"/>
      <c r="EGS867" s="464"/>
      <c r="EGT867" s="464"/>
      <c r="EGU867" s="464"/>
      <c r="EGV867" s="464"/>
      <c r="EGW867" s="464"/>
      <c r="EGX867" s="464"/>
      <c r="EGY867" s="464"/>
      <c r="EGZ867" s="464"/>
      <c r="EHA867" s="464"/>
      <c r="EHB867" s="464"/>
      <c r="EHC867" s="464"/>
      <c r="EHD867" s="464"/>
      <c r="EHE867" s="464"/>
      <c r="EHF867" s="464"/>
      <c r="EHG867" s="464"/>
      <c r="EHH867" s="464"/>
      <c r="EHI867" s="464"/>
      <c r="EHJ867" s="464"/>
      <c r="EHK867" s="464"/>
      <c r="EHL867" s="464"/>
      <c r="EHM867" s="464"/>
      <c r="EHN867" s="464"/>
      <c r="EHO867" s="464"/>
      <c r="EHP867" s="464"/>
      <c r="EHQ867" s="464"/>
      <c r="EHR867" s="464"/>
      <c r="EHS867" s="464"/>
      <c r="EHT867" s="464"/>
      <c r="EHU867" s="464"/>
      <c r="EHV867" s="464"/>
      <c r="EHW867" s="464"/>
      <c r="EHX867" s="464"/>
      <c r="EHY867" s="464"/>
      <c r="EHZ867" s="464"/>
      <c r="EIA867" s="464"/>
      <c r="EIB867" s="464"/>
      <c r="EIC867" s="464"/>
      <c r="EID867" s="464"/>
      <c r="EIE867" s="464"/>
      <c r="EIF867" s="464"/>
      <c r="EIG867" s="464"/>
      <c r="EIH867" s="464"/>
      <c r="EII867" s="464"/>
      <c r="EIJ867" s="464"/>
      <c r="EIK867" s="464"/>
      <c r="EIL867" s="464"/>
      <c r="EIM867" s="464"/>
      <c r="EIN867" s="464"/>
      <c r="EIO867" s="464"/>
      <c r="EIP867" s="464"/>
      <c r="EIQ867" s="464"/>
      <c r="EIR867" s="464"/>
      <c r="EIS867" s="464"/>
      <c r="EIT867" s="464"/>
      <c r="EIU867" s="464"/>
      <c r="EIV867" s="464"/>
      <c r="EIW867" s="464"/>
      <c r="EIX867" s="464"/>
      <c r="EIY867" s="464"/>
      <c r="EIZ867" s="464"/>
      <c r="EJA867" s="464"/>
      <c r="EJB867" s="464"/>
      <c r="EJC867" s="464"/>
      <c r="EJD867" s="464"/>
      <c r="EJE867" s="464"/>
      <c r="EJF867" s="464"/>
      <c r="EJG867" s="464"/>
      <c r="EJH867" s="464"/>
      <c r="EJI867" s="464"/>
      <c r="EJJ867" s="464"/>
      <c r="EJK867" s="464"/>
      <c r="EJL867" s="464"/>
      <c r="EJM867" s="464"/>
      <c r="EJN867" s="464"/>
      <c r="EJO867" s="464"/>
      <c r="EJP867" s="464"/>
      <c r="EJQ867" s="464"/>
      <c r="EJR867" s="464"/>
      <c r="EJS867" s="464"/>
      <c r="EJT867" s="464"/>
      <c r="EJU867" s="464"/>
      <c r="EJV867" s="464"/>
      <c r="EJW867" s="464"/>
      <c r="EJX867" s="464"/>
      <c r="EJY867" s="464"/>
      <c r="EJZ867" s="464"/>
      <c r="EKA867" s="464"/>
      <c r="EKB867" s="464"/>
      <c r="EKC867" s="464"/>
      <c r="EKD867" s="464"/>
      <c r="EKE867" s="464"/>
      <c r="EKF867" s="464"/>
      <c r="EKG867" s="464"/>
      <c r="EKH867" s="464"/>
      <c r="EKI867" s="464"/>
      <c r="EKJ867" s="464"/>
      <c r="EKK867" s="464"/>
      <c r="EKL867" s="464"/>
      <c r="EKM867" s="464"/>
      <c r="EKN867" s="464"/>
      <c r="EKO867" s="464"/>
      <c r="EKP867" s="464"/>
      <c r="EKQ867" s="464"/>
      <c r="EKR867" s="464"/>
      <c r="EKS867" s="464"/>
      <c r="EKT867" s="464"/>
      <c r="EKU867" s="464"/>
      <c r="EKV867" s="464"/>
      <c r="EKW867" s="464"/>
      <c r="EKX867" s="464"/>
      <c r="EKY867" s="464"/>
      <c r="EKZ867" s="464"/>
      <c r="ELA867" s="464"/>
      <c r="ELB867" s="464"/>
      <c r="ELC867" s="464"/>
      <c r="ELD867" s="464"/>
      <c r="ELE867" s="464"/>
      <c r="ELF867" s="464"/>
      <c r="ELG867" s="464"/>
      <c r="ELH867" s="464"/>
      <c r="ELI867" s="464"/>
      <c r="ELJ867" s="464"/>
      <c r="ELK867" s="464"/>
      <c r="ELL867" s="464"/>
      <c r="ELM867" s="464"/>
      <c r="ELN867" s="464"/>
      <c r="ELO867" s="464"/>
      <c r="ELP867" s="464"/>
      <c r="ELQ867" s="464"/>
      <c r="ELR867" s="464"/>
      <c r="ELS867" s="464"/>
      <c r="ELT867" s="464"/>
      <c r="ELU867" s="464"/>
      <c r="ELV867" s="464"/>
      <c r="ELW867" s="464"/>
      <c r="ELX867" s="464"/>
      <c r="ELY867" s="464"/>
      <c r="ELZ867" s="464"/>
      <c r="EMA867" s="464"/>
      <c r="EMB867" s="464"/>
      <c r="EMC867" s="464"/>
      <c r="EMD867" s="464"/>
      <c r="EME867" s="464"/>
      <c r="EMF867" s="464"/>
      <c r="EMG867" s="464"/>
      <c r="EMH867" s="464"/>
      <c r="EMI867" s="464"/>
      <c r="EMJ867" s="464"/>
      <c r="EMK867" s="464"/>
      <c r="EML867" s="464"/>
      <c r="EMM867" s="464"/>
      <c r="EMN867" s="464"/>
      <c r="EMO867" s="464"/>
      <c r="EMP867" s="464"/>
      <c r="EMQ867" s="464"/>
      <c r="EMR867" s="464"/>
      <c r="EMS867" s="464"/>
      <c r="EMT867" s="464"/>
      <c r="EMU867" s="464"/>
      <c r="EMV867" s="464"/>
      <c r="EMW867" s="464"/>
      <c r="EMX867" s="464"/>
      <c r="EMY867" s="464"/>
      <c r="EMZ867" s="464"/>
      <c r="ENA867" s="464"/>
      <c r="ENB867" s="464"/>
      <c r="ENC867" s="464"/>
      <c r="END867" s="464"/>
      <c r="ENE867" s="464"/>
      <c r="ENF867" s="464"/>
      <c r="ENG867" s="464"/>
      <c r="ENH867" s="464"/>
      <c r="ENI867" s="464"/>
      <c r="ENJ867" s="464"/>
      <c r="ENK867" s="464"/>
      <c r="ENL867" s="464"/>
      <c r="ENM867" s="464"/>
      <c r="ENN867" s="464"/>
      <c r="ENO867" s="464"/>
      <c r="ENP867" s="464"/>
      <c r="ENQ867" s="464"/>
      <c r="ENR867" s="464"/>
      <c r="ENS867" s="464"/>
      <c r="ENT867" s="464"/>
      <c r="ENU867" s="464"/>
      <c r="ENV867" s="464"/>
      <c r="ENW867" s="464"/>
      <c r="ENX867" s="464"/>
      <c r="ENY867" s="464"/>
      <c r="ENZ867" s="464"/>
      <c r="EOA867" s="464"/>
      <c r="EOB867" s="464"/>
      <c r="EOC867" s="464"/>
      <c r="EOD867" s="464"/>
      <c r="EOE867" s="464"/>
      <c r="EOF867" s="464"/>
      <c r="EOG867" s="464"/>
      <c r="EOH867" s="464"/>
      <c r="EOI867" s="464"/>
      <c r="EOJ867" s="464"/>
      <c r="EOK867" s="464"/>
      <c r="EOL867" s="464"/>
      <c r="EOM867" s="464"/>
      <c r="EON867" s="464"/>
      <c r="EOO867" s="464"/>
      <c r="EOP867" s="464"/>
      <c r="EOQ867" s="464"/>
      <c r="EOR867" s="464"/>
      <c r="EOS867" s="464"/>
      <c r="EOT867" s="464"/>
      <c r="EOU867" s="464"/>
      <c r="EOV867" s="464"/>
      <c r="EOW867" s="464"/>
      <c r="EOX867" s="464"/>
      <c r="EOY867" s="464"/>
      <c r="EOZ867" s="464"/>
      <c r="EPA867" s="464"/>
      <c r="EPB867" s="464"/>
      <c r="EPC867" s="464"/>
      <c r="EPD867" s="464"/>
      <c r="EPE867" s="464"/>
      <c r="EPF867" s="464"/>
      <c r="EPG867" s="464"/>
      <c r="EPH867" s="464"/>
      <c r="EPI867" s="464"/>
      <c r="EPJ867" s="464"/>
      <c r="EPK867" s="464"/>
      <c r="EPL867" s="464"/>
      <c r="EPM867" s="464"/>
      <c r="EPN867" s="464"/>
      <c r="EPO867" s="464"/>
      <c r="EPP867" s="464"/>
      <c r="EPQ867" s="464"/>
      <c r="EPR867" s="464"/>
      <c r="EPS867" s="464"/>
      <c r="EPT867" s="464"/>
      <c r="EPU867" s="464"/>
      <c r="EPV867" s="464"/>
      <c r="EPW867" s="464"/>
      <c r="EPX867" s="464"/>
      <c r="EPY867" s="464"/>
      <c r="EPZ867" s="464"/>
      <c r="EQA867" s="464"/>
      <c r="EQB867" s="464"/>
      <c r="EQC867" s="464"/>
      <c r="EQD867" s="464"/>
      <c r="EQE867" s="464"/>
      <c r="EQF867" s="464"/>
      <c r="EQG867" s="464"/>
      <c r="EQH867" s="464"/>
      <c r="EQI867" s="464"/>
      <c r="EQJ867" s="464"/>
      <c r="EQK867" s="464"/>
      <c r="EQL867" s="464"/>
      <c r="EQM867" s="464"/>
      <c r="EQN867" s="464"/>
      <c r="EQO867" s="464"/>
      <c r="EQP867" s="464"/>
      <c r="EQQ867" s="464"/>
      <c r="EQR867" s="464"/>
      <c r="EQS867" s="464"/>
      <c r="EQT867" s="464"/>
      <c r="EQU867" s="464"/>
      <c r="EQV867" s="464"/>
      <c r="EQW867" s="464"/>
      <c r="EQX867" s="464"/>
      <c r="EQY867" s="464"/>
      <c r="EQZ867" s="464"/>
      <c r="ERA867" s="464"/>
      <c r="ERB867" s="464"/>
      <c r="ERC867" s="464"/>
      <c r="ERD867" s="464"/>
      <c r="ERE867" s="464"/>
      <c r="ERF867" s="464"/>
      <c r="ERG867" s="464"/>
      <c r="ERH867" s="464"/>
      <c r="ERI867" s="464"/>
      <c r="ERJ867" s="464"/>
      <c r="ERK867" s="464"/>
      <c r="ERL867" s="464"/>
      <c r="ERM867" s="464"/>
      <c r="ERN867" s="464"/>
      <c r="ERO867" s="464"/>
      <c r="ERP867" s="464"/>
      <c r="ERQ867" s="464"/>
      <c r="ERR867" s="464"/>
      <c r="ERS867" s="464"/>
      <c r="ERT867" s="464"/>
      <c r="ERU867" s="464"/>
      <c r="ERV867" s="464"/>
      <c r="ERW867" s="464"/>
      <c r="ERX867" s="464"/>
      <c r="ERY867" s="464"/>
      <c r="ERZ867" s="464"/>
      <c r="ESA867" s="464"/>
      <c r="ESB867" s="464"/>
      <c r="ESC867" s="464"/>
      <c r="ESD867" s="464"/>
      <c r="ESE867" s="464"/>
      <c r="ESF867" s="464"/>
      <c r="ESG867" s="464"/>
      <c r="ESH867" s="464"/>
      <c r="ESI867" s="464"/>
      <c r="ESJ867" s="464"/>
      <c r="ESK867" s="464"/>
      <c r="ESL867" s="464"/>
      <c r="ESM867" s="464"/>
      <c r="ESN867" s="464"/>
      <c r="ESO867" s="464"/>
      <c r="ESP867" s="464"/>
      <c r="ESQ867" s="464"/>
      <c r="ESR867" s="464"/>
      <c r="ESS867" s="464"/>
      <c r="EST867" s="464"/>
      <c r="ESU867" s="464"/>
      <c r="ESV867" s="464"/>
      <c r="ESW867" s="464"/>
      <c r="ESX867" s="464"/>
      <c r="ESY867" s="464"/>
      <c r="ESZ867" s="464"/>
      <c r="ETA867" s="464"/>
      <c r="ETB867" s="464"/>
      <c r="ETC867" s="464"/>
      <c r="ETD867" s="464"/>
      <c r="ETE867" s="464"/>
      <c r="ETF867" s="464"/>
      <c r="ETG867" s="464"/>
      <c r="ETH867" s="464"/>
      <c r="ETI867" s="464"/>
      <c r="ETJ867" s="464"/>
      <c r="ETK867" s="464"/>
      <c r="ETL867" s="464"/>
      <c r="ETM867" s="464"/>
      <c r="ETN867" s="464"/>
      <c r="ETO867" s="464"/>
      <c r="ETP867" s="464"/>
      <c r="ETQ867" s="464"/>
      <c r="ETR867" s="464"/>
      <c r="ETS867" s="464"/>
      <c r="ETT867" s="464"/>
      <c r="ETU867" s="464"/>
      <c r="ETV867" s="464"/>
      <c r="ETW867" s="464"/>
      <c r="ETX867" s="464"/>
      <c r="ETY867" s="464"/>
      <c r="ETZ867" s="464"/>
      <c r="EUA867" s="464"/>
      <c r="EUB867" s="464"/>
      <c r="EUC867" s="464"/>
      <c r="EUD867" s="464"/>
      <c r="EUE867" s="464"/>
      <c r="EUF867" s="464"/>
      <c r="EUG867" s="464"/>
      <c r="EUH867" s="464"/>
      <c r="EUI867" s="464"/>
      <c r="EUJ867" s="464"/>
      <c r="EUK867" s="464"/>
      <c r="EUL867" s="464"/>
      <c r="EUM867" s="464"/>
      <c r="EUN867" s="464"/>
      <c r="EUO867" s="464"/>
      <c r="EUP867" s="464"/>
      <c r="EUQ867" s="464"/>
      <c r="EUR867" s="464"/>
      <c r="EUS867" s="464"/>
      <c r="EUT867" s="464"/>
      <c r="EUU867" s="464"/>
      <c r="EUV867" s="464"/>
      <c r="EUW867" s="464"/>
      <c r="EUX867" s="464"/>
      <c r="EUY867" s="464"/>
      <c r="EUZ867" s="464"/>
      <c r="EVA867" s="464"/>
      <c r="EVB867" s="464"/>
      <c r="EVC867" s="464"/>
      <c r="EVD867" s="464"/>
      <c r="EVE867" s="464"/>
      <c r="EVF867" s="464"/>
      <c r="EVG867" s="464"/>
      <c r="EVH867" s="464"/>
      <c r="EVI867" s="464"/>
      <c r="EVJ867" s="464"/>
      <c r="EVK867" s="464"/>
      <c r="EVL867" s="464"/>
      <c r="EVM867" s="464"/>
      <c r="EVN867" s="464"/>
      <c r="EVO867" s="464"/>
      <c r="EVP867" s="464"/>
      <c r="EVQ867" s="464"/>
      <c r="EVR867" s="464"/>
      <c r="EVS867" s="464"/>
      <c r="EVT867" s="464"/>
      <c r="EVU867" s="464"/>
      <c r="EVV867" s="464"/>
      <c r="EVW867" s="464"/>
      <c r="EVX867" s="464"/>
      <c r="EVY867" s="464"/>
      <c r="EVZ867" s="464"/>
      <c r="EWA867" s="464"/>
      <c r="EWB867" s="464"/>
      <c r="EWC867" s="464"/>
      <c r="EWD867" s="464"/>
      <c r="EWE867" s="464"/>
      <c r="EWF867" s="464"/>
      <c r="EWG867" s="464"/>
      <c r="EWH867" s="464"/>
      <c r="EWI867" s="464"/>
      <c r="EWJ867" s="464"/>
      <c r="EWK867" s="464"/>
      <c r="EWL867" s="464"/>
      <c r="EWM867" s="464"/>
      <c r="EWN867" s="464"/>
      <c r="EWO867" s="464"/>
      <c r="EWP867" s="464"/>
      <c r="EWQ867" s="464"/>
      <c r="EWR867" s="464"/>
      <c r="EWS867" s="464"/>
      <c r="EWT867" s="464"/>
      <c r="EWU867" s="464"/>
      <c r="EWV867" s="464"/>
      <c r="EWW867" s="464"/>
      <c r="EWX867" s="464"/>
      <c r="EWY867" s="464"/>
      <c r="EWZ867" s="464"/>
      <c r="EXA867" s="464"/>
      <c r="EXB867" s="464"/>
      <c r="EXC867" s="464"/>
      <c r="EXD867" s="464"/>
      <c r="EXE867" s="464"/>
      <c r="EXF867" s="464"/>
      <c r="EXG867" s="464"/>
      <c r="EXH867" s="464"/>
      <c r="EXI867" s="464"/>
      <c r="EXJ867" s="464"/>
      <c r="EXK867" s="464"/>
      <c r="EXL867" s="464"/>
      <c r="EXM867" s="464"/>
      <c r="EXN867" s="464"/>
      <c r="EXO867" s="464"/>
      <c r="EXP867" s="464"/>
      <c r="EXQ867" s="464"/>
      <c r="EXR867" s="464"/>
      <c r="EXS867" s="464"/>
      <c r="EXT867" s="464"/>
      <c r="EXU867" s="464"/>
      <c r="EXV867" s="464"/>
      <c r="EXW867" s="464"/>
      <c r="EXX867" s="464"/>
      <c r="EXY867" s="464"/>
      <c r="EXZ867" s="464"/>
      <c r="EYA867" s="464"/>
      <c r="EYB867" s="464"/>
      <c r="EYC867" s="464"/>
      <c r="EYD867" s="464"/>
      <c r="EYE867" s="464"/>
      <c r="EYF867" s="464"/>
      <c r="EYG867" s="464"/>
      <c r="EYH867" s="464"/>
      <c r="EYI867" s="464"/>
      <c r="EYJ867" s="464"/>
      <c r="EYK867" s="464"/>
      <c r="EYL867" s="464"/>
      <c r="EYM867" s="464"/>
      <c r="EYN867" s="464"/>
      <c r="EYO867" s="464"/>
      <c r="EYP867" s="464"/>
      <c r="EYQ867" s="464"/>
      <c r="EYR867" s="464"/>
      <c r="EYS867" s="464"/>
      <c r="EYT867" s="464"/>
      <c r="EYU867" s="464"/>
      <c r="EYV867" s="464"/>
      <c r="EYW867" s="464"/>
      <c r="EYX867" s="464"/>
      <c r="EYY867" s="464"/>
      <c r="EYZ867" s="464"/>
      <c r="EZA867" s="464"/>
      <c r="EZB867" s="464"/>
      <c r="EZC867" s="464"/>
      <c r="EZD867" s="464"/>
      <c r="EZE867" s="464"/>
      <c r="EZF867" s="464"/>
      <c r="EZG867" s="464"/>
      <c r="EZH867" s="464"/>
      <c r="EZI867" s="464"/>
      <c r="EZJ867" s="464"/>
      <c r="EZK867" s="464"/>
      <c r="EZL867" s="464"/>
      <c r="EZM867" s="464"/>
      <c r="EZN867" s="464"/>
      <c r="EZO867" s="464"/>
      <c r="EZP867" s="464"/>
      <c r="EZQ867" s="464"/>
      <c r="EZR867" s="464"/>
      <c r="EZS867" s="464"/>
      <c r="EZT867" s="464"/>
      <c r="EZU867" s="464"/>
      <c r="EZV867" s="464"/>
      <c r="EZW867" s="464"/>
      <c r="EZX867" s="464"/>
      <c r="EZY867" s="464"/>
      <c r="EZZ867" s="464"/>
      <c r="FAA867" s="464"/>
      <c r="FAB867" s="464"/>
      <c r="FAC867" s="464"/>
      <c r="FAD867" s="464"/>
      <c r="FAE867" s="464"/>
      <c r="FAF867" s="464"/>
      <c r="FAG867" s="464"/>
      <c r="FAH867" s="464"/>
      <c r="FAI867" s="464"/>
      <c r="FAJ867" s="464"/>
      <c r="FAK867" s="464"/>
      <c r="FAL867" s="464"/>
      <c r="FAM867" s="464"/>
      <c r="FAN867" s="464"/>
      <c r="FAO867" s="464"/>
      <c r="FAP867" s="464"/>
      <c r="FAQ867" s="464"/>
      <c r="FAR867" s="464"/>
      <c r="FAS867" s="464"/>
      <c r="FAT867" s="464"/>
      <c r="FAU867" s="464"/>
      <c r="FAV867" s="464"/>
      <c r="FAW867" s="464"/>
      <c r="FAX867" s="464"/>
      <c r="FAY867" s="464"/>
      <c r="FAZ867" s="464"/>
      <c r="FBA867" s="464"/>
      <c r="FBB867" s="464"/>
      <c r="FBC867" s="464"/>
      <c r="FBD867" s="464"/>
      <c r="FBE867" s="464"/>
      <c r="FBF867" s="464"/>
      <c r="FBG867" s="464"/>
      <c r="FBH867" s="464"/>
      <c r="FBI867" s="464"/>
      <c r="FBJ867" s="464"/>
      <c r="FBK867" s="464"/>
      <c r="FBL867" s="464"/>
      <c r="FBM867" s="464"/>
      <c r="FBN867" s="464"/>
      <c r="FBO867" s="464"/>
      <c r="FBP867" s="464"/>
      <c r="FBQ867" s="464"/>
      <c r="FBR867" s="464"/>
      <c r="FBS867" s="464"/>
      <c r="FBT867" s="464"/>
      <c r="FBU867" s="464"/>
      <c r="FBV867" s="464"/>
      <c r="FBW867" s="464"/>
      <c r="FBX867" s="464"/>
      <c r="FBY867" s="464"/>
      <c r="FBZ867" s="464"/>
      <c r="FCA867" s="464"/>
      <c r="FCB867" s="464"/>
      <c r="FCC867" s="464"/>
      <c r="FCD867" s="464"/>
      <c r="FCE867" s="464"/>
      <c r="FCF867" s="464"/>
      <c r="FCG867" s="464"/>
      <c r="FCH867" s="464"/>
      <c r="FCI867" s="464"/>
      <c r="FCJ867" s="464"/>
      <c r="FCK867" s="464"/>
      <c r="FCL867" s="464"/>
      <c r="FCM867" s="464"/>
      <c r="FCN867" s="464"/>
      <c r="FCO867" s="464"/>
      <c r="FCP867" s="464"/>
      <c r="FCQ867" s="464"/>
      <c r="FCR867" s="464"/>
      <c r="FCS867" s="464"/>
      <c r="FCT867" s="464"/>
      <c r="FCU867" s="464"/>
      <c r="FCV867" s="464"/>
      <c r="FCW867" s="464"/>
      <c r="FCX867" s="464"/>
      <c r="FCY867" s="464"/>
      <c r="FCZ867" s="464"/>
      <c r="FDA867" s="464"/>
      <c r="FDB867" s="464"/>
      <c r="FDC867" s="464"/>
      <c r="FDD867" s="464"/>
      <c r="FDE867" s="464"/>
      <c r="FDF867" s="464"/>
      <c r="FDG867" s="464"/>
      <c r="FDH867" s="464"/>
      <c r="FDI867" s="464"/>
      <c r="FDJ867" s="464"/>
      <c r="FDK867" s="464"/>
      <c r="FDL867" s="464"/>
      <c r="FDM867" s="464"/>
      <c r="FDN867" s="464"/>
      <c r="FDO867" s="464"/>
      <c r="FDP867" s="464"/>
      <c r="FDQ867" s="464"/>
      <c r="FDR867" s="464"/>
      <c r="FDS867" s="464"/>
      <c r="FDT867" s="464"/>
      <c r="FDU867" s="464"/>
      <c r="FDV867" s="464"/>
      <c r="FDW867" s="464"/>
      <c r="FDX867" s="464"/>
      <c r="FDY867" s="464"/>
      <c r="FDZ867" s="464"/>
      <c r="FEA867" s="464"/>
      <c r="FEB867" s="464"/>
      <c r="FEC867" s="464"/>
      <c r="FED867" s="464"/>
      <c r="FEE867" s="464"/>
      <c r="FEF867" s="464"/>
      <c r="FEG867" s="464"/>
      <c r="FEH867" s="464"/>
      <c r="FEI867" s="464"/>
      <c r="FEJ867" s="464"/>
      <c r="FEK867" s="464"/>
      <c r="FEL867" s="464"/>
      <c r="FEM867" s="464"/>
      <c r="FEN867" s="464"/>
      <c r="FEO867" s="464"/>
      <c r="FEP867" s="464"/>
      <c r="FEQ867" s="464"/>
      <c r="FER867" s="464"/>
      <c r="FES867" s="464"/>
      <c r="FET867" s="464"/>
      <c r="FEU867" s="464"/>
      <c r="FEV867" s="464"/>
      <c r="FEW867" s="464"/>
      <c r="FEX867" s="464"/>
      <c r="FEY867" s="464"/>
      <c r="FEZ867" s="464"/>
      <c r="FFA867" s="464"/>
      <c r="FFB867" s="464"/>
      <c r="FFC867" s="464"/>
      <c r="FFD867" s="464"/>
      <c r="FFE867" s="464"/>
      <c r="FFF867" s="464"/>
      <c r="FFG867" s="464"/>
      <c r="FFH867" s="464"/>
      <c r="FFI867" s="464"/>
      <c r="FFJ867" s="464"/>
      <c r="FFK867" s="464"/>
      <c r="FFL867" s="464"/>
      <c r="FFM867" s="464"/>
      <c r="FFN867" s="464"/>
      <c r="FFO867" s="464"/>
      <c r="FFP867" s="464"/>
      <c r="FFQ867" s="464"/>
      <c r="FFR867" s="464"/>
      <c r="FFS867" s="464"/>
      <c r="FFT867" s="464"/>
      <c r="FFU867" s="464"/>
      <c r="FFV867" s="464"/>
      <c r="FFW867" s="464"/>
      <c r="FFX867" s="464"/>
      <c r="FFY867" s="464"/>
      <c r="FFZ867" s="464"/>
      <c r="FGA867" s="464"/>
      <c r="FGB867" s="464"/>
      <c r="FGC867" s="464"/>
      <c r="FGD867" s="464"/>
      <c r="FGE867" s="464"/>
      <c r="FGF867" s="464"/>
      <c r="FGG867" s="464"/>
      <c r="FGH867" s="464"/>
      <c r="FGI867" s="464"/>
      <c r="FGJ867" s="464"/>
      <c r="FGK867" s="464"/>
      <c r="FGL867" s="464"/>
      <c r="FGM867" s="464"/>
      <c r="FGN867" s="464"/>
      <c r="FGO867" s="464"/>
      <c r="FGP867" s="464"/>
      <c r="FGQ867" s="464"/>
      <c r="FGR867" s="464"/>
      <c r="FGS867" s="464"/>
      <c r="FGT867" s="464"/>
      <c r="FGU867" s="464"/>
      <c r="FGV867" s="464"/>
      <c r="FGW867" s="464"/>
      <c r="FGX867" s="464"/>
      <c r="FGY867" s="464"/>
      <c r="FGZ867" s="464"/>
      <c r="FHA867" s="464"/>
      <c r="FHB867" s="464"/>
      <c r="FHC867" s="464"/>
      <c r="FHD867" s="464"/>
      <c r="FHE867" s="464"/>
      <c r="FHF867" s="464"/>
      <c r="FHG867" s="464"/>
      <c r="FHH867" s="464"/>
      <c r="FHI867" s="464"/>
      <c r="FHJ867" s="464"/>
      <c r="FHK867" s="464"/>
      <c r="FHL867" s="464"/>
      <c r="FHM867" s="464"/>
      <c r="FHN867" s="464"/>
      <c r="FHO867" s="464"/>
      <c r="FHP867" s="464"/>
      <c r="FHQ867" s="464"/>
      <c r="FHR867" s="464"/>
      <c r="FHS867" s="464"/>
      <c r="FHT867" s="464"/>
      <c r="FHU867" s="464"/>
      <c r="FHV867" s="464"/>
      <c r="FHW867" s="464"/>
      <c r="FHX867" s="464"/>
      <c r="FHY867" s="464"/>
      <c r="FHZ867" s="464"/>
      <c r="FIA867" s="464"/>
      <c r="FIB867" s="464"/>
      <c r="FIC867" s="464"/>
      <c r="FID867" s="464"/>
      <c r="FIE867" s="464"/>
      <c r="FIF867" s="464"/>
      <c r="FIG867" s="464"/>
      <c r="FIH867" s="464"/>
      <c r="FII867" s="464"/>
      <c r="FIJ867" s="464"/>
      <c r="FIK867" s="464"/>
      <c r="FIL867" s="464"/>
      <c r="FIM867" s="464"/>
      <c r="FIN867" s="464"/>
      <c r="FIO867" s="464"/>
      <c r="FIP867" s="464"/>
      <c r="FIQ867" s="464"/>
      <c r="FIR867" s="464"/>
      <c r="FIS867" s="464"/>
      <c r="FIT867" s="464"/>
      <c r="FIU867" s="464"/>
      <c r="FIV867" s="464"/>
      <c r="FIW867" s="464"/>
      <c r="FIX867" s="464"/>
      <c r="FIY867" s="464"/>
      <c r="FIZ867" s="464"/>
      <c r="FJA867" s="464"/>
      <c r="FJB867" s="464"/>
      <c r="FJC867" s="464"/>
      <c r="FJD867" s="464"/>
      <c r="FJE867" s="464"/>
      <c r="FJF867" s="464"/>
      <c r="FJG867" s="464"/>
      <c r="FJH867" s="464"/>
      <c r="FJI867" s="464"/>
      <c r="FJJ867" s="464"/>
      <c r="FJK867" s="464"/>
      <c r="FJL867" s="464"/>
      <c r="FJM867" s="464"/>
      <c r="FJN867" s="464"/>
      <c r="FJO867" s="464"/>
      <c r="FJP867" s="464"/>
      <c r="FJQ867" s="464"/>
      <c r="FJR867" s="464"/>
      <c r="FJS867" s="464"/>
      <c r="FJT867" s="464"/>
      <c r="FJU867" s="464"/>
      <c r="FJV867" s="464"/>
      <c r="FJW867" s="464"/>
      <c r="FJX867" s="464"/>
      <c r="FJY867" s="464"/>
      <c r="FJZ867" s="464"/>
      <c r="FKA867" s="464"/>
      <c r="FKB867" s="464"/>
      <c r="FKC867" s="464"/>
      <c r="FKD867" s="464"/>
      <c r="FKE867" s="464"/>
      <c r="FKF867" s="464"/>
      <c r="FKG867" s="464"/>
      <c r="FKH867" s="464"/>
      <c r="FKI867" s="464"/>
      <c r="FKJ867" s="464"/>
      <c r="FKK867" s="464"/>
      <c r="FKL867" s="464"/>
      <c r="FKM867" s="464"/>
      <c r="FKN867" s="464"/>
      <c r="FKO867" s="464"/>
      <c r="FKP867" s="464"/>
      <c r="FKQ867" s="464"/>
      <c r="FKR867" s="464"/>
      <c r="FKS867" s="464"/>
      <c r="FKT867" s="464"/>
      <c r="FKU867" s="464"/>
      <c r="FKV867" s="464"/>
      <c r="FKW867" s="464"/>
      <c r="FKX867" s="464"/>
      <c r="FKY867" s="464"/>
      <c r="FKZ867" s="464"/>
      <c r="FLA867" s="464"/>
      <c r="FLB867" s="464"/>
      <c r="FLC867" s="464"/>
      <c r="FLD867" s="464"/>
      <c r="FLE867" s="464"/>
      <c r="FLF867" s="464"/>
      <c r="FLG867" s="464"/>
      <c r="FLH867" s="464"/>
      <c r="FLI867" s="464"/>
      <c r="FLJ867" s="464"/>
      <c r="FLK867" s="464"/>
      <c r="FLL867" s="464"/>
      <c r="FLM867" s="464"/>
      <c r="FLN867" s="464"/>
      <c r="FLO867" s="464"/>
      <c r="FLP867" s="464"/>
      <c r="FLQ867" s="464"/>
      <c r="FLR867" s="464"/>
      <c r="FLS867" s="464"/>
      <c r="FLT867" s="464"/>
      <c r="FLU867" s="464"/>
      <c r="FLV867" s="464"/>
      <c r="FLW867" s="464"/>
      <c r="FLX867" s="464"/>
      <c r="FLY867" s="464"/>
      <c r="FLZ867" s="464"/>
      <c r="FMA867" s="464"/>
      <c r="FMB867" s="464"/>
      <c r="FMC867" s="464"/>
      <c r="FMD867" s="464"/>
      <c r="FME867" s="464"/>
      <c r="FMF867" s="464"/>
      <c r="FMG867" s="464"/>
      <c r="FMH867" s="464"/>
      <c r="FMI867" s="464"/>
      <c r="FMJ867" s="464"/>
      <c r="FMK867" s="464"/>
      <c r="FML867" s="464"/>
      <c r="FMM867" s="464"/>
      <c r="FMN867" s="464"/>
      <c r="FMO867" s="464"/>
      <c r="FMP867" s="464"/>
      <c r="FMQ867" s="464"/>
      <c r="FMR867" s="464"/>
      <c r="FMS867" s="464"/>
      <c r="FMT867" s="464"/>
      <c r="FMU867" s="464"/>
      <c r="FMV867" s="464"/>
      <c r="FMW867" s="464"/>
      <c r="FMX867" s="464"/>
      <c r="FMY867" s="464"/>
      <c r="FMZ867" s="464"/>
      <c r="FNA867" s="464"/>
      <c r="FNB867" s="464"/>
      <c r="FNC867" s="464"/>
      <c r="FND867" s="464"/>
      <c r="FNE867" s="464"/>
      <c r="FNF867" s="464"/>
      <c r="FNG867" s="464"/>
      <c r="FNH867" s="464"/>
      <c r="FNI867" s="464"/>
      <c r="FNJ867" s="464"/>
      <c r="FNK867" s="464"/>
      <c r="FNL867" s="464"/>
      <c r="FNM867" s="464"/>
      <c r="FNN867" s="464"/>
      <c r="FNO867" s="464"/>
      <c r="FNP867" s="464"/>
      <c r="FNQ867" s="464"/>
      <c r="FNR867" s="464"/>
      <c r="FNS867" s="464"/>
      <c r="FNT867" s="464"/>
      <c r="FNU867" s="464"/>
      <c r="FNV867" s="464"/>
      <c r="FNW867" s="464"/>
      <c r="FNX867" s="464"/>
      <c r="FNY867" s="464"/>
      <c r="FNZ867" s="464"/>
      <c r="FOA867" s="464"/>
      <c r="FOB867" s="464"/>
      <c r="FOC867" s="464"/>
      <c r="FOD867" s="464"/>
      <c r="FOE867" s="464"/>
      <c r="FOF867" s="464"/>
      <c r="FOG867" s="464"/>
      <c r="FOH867" s="464"/>
      <c r="FOI867" s="464"/>
      <c r="FOJ867" s="464"/>
      <c r="FOK867" s="464"/>
      <c r="FOL867" s="464"/>
      <c r="FOM867" s="464"/>
      <c r="FON867" s="464"/>
      <c r="FOO867" s="464"/>
      <c r="FOP867" s="464"/>
      <c r="FOQ867" s="464"/>
      <c r="FOR867" s="464"/>
      <c r="FOS867" s="464"/>
      <c r="FOT867" s="464"/>
      <c r="FOU867" s="464"/>
      <c r="FOV867" s="464"/>
      <c r="FOW867" s="464"/>
      <c r="FOX867" s="464"/>
      <c r="FOY867" s="464"/>
      <c r="FOZ867" s="464"/>
      <c r="FPA867" s="464"/>
      <c r="FPB867" s="464"/>
      <c r="FPC867" s="464"/>
      <c r="FPD867" s="464"/>
      <c r="FPE867" s="464"/>
      <c r="FPF867" s="464"/>
      <c r="FPG867" s="464"/>
      <c r="FPH867" s="464"/>
      <c r="FPI867" s="464"/>
      <c r="FPJ867" s="464"/>
      <c r="FPK867" s="464"/>
      <c r="FPL867" s="464"/>
      <c r="FPM867" s="464"/>
      <c r="FPN867" s="464"/>
      <c r="FPO867" s="464"/>
      <c r="FPP867" s="464"/>
      <c r="FPQ867" s="464"/>
      <c r="FPR867" s="464"/>
      <c r="FPS867" s="464"/>
      <c r="FPT867" s="464"/>
      <c r="FPU867" s="464"/>
      <c r="FPV867" s="464"/>
      <c r="FPW867" s="464"/>
      <c r="FPX867" s="464"/>
      <c r="FPY867" s="464"/>
      <c r="FPZ867" s="464"/>
      <c r="FQA867" s="464"/>
      <c r="FQB867" s="464"/>
      <c r="FQC867" s="464"/>
      <c r="FQD867" s="464"/>
      <c r="FQE867" s="464"/>
      <c r="FQF867" s="464"/>
      <c r="FQG867" s="464"/>
      <c r="FQH867" s="464"/>
      <c r="FQI867" s="464"/>
      <c r="FQJ867" s="464"/>
      <c r="FQK867" s="464"/>
      <c r="FQL867" s="464"/>
      <c r="FQM867" s="464"/>
      <c r="FQN867" s="464"/>
      <c r="FQO867" s="464"/>
      <c r="FQP867" s="464"/>
      <c r="FQQ867" s="464"/>
      <c r="FQR867" s="464"/>
      <c r="FQS867" s="464"/>
      <c r="FQT867" s="464"/>
      <c r="FQU867" s="464"/>
      <c r="FQV867" s="464"/>
      <c r="FQW867" s="464"/>
      <c r="FQX867" s="464"/>
      <c r="FQY867" s="464"/>
      <c r="FQZ867" s="464"/>
      <c r="FRA867" s="464"/>
      <c r="FRB867" s="464"/>
      <c r="FRC867" s="464"/>
      <c r="FRD867" s="464"/>
      <c r="FRE867" s="464"/>
      <c r="FRF867" s="464"/>
      <c r="FRG867" s="464"/>
      <c r="FRH867" s="464"/>
      <c r="FRI867" s="464"/>
      <c r="FRJ867" s="464"/>
      <c r="FRK867" s="464"/>
      <c r="FRL867" s="464"/>
      <c r="FRM867" s="464"/>
      <c r="FRN867" s="464"/>
      <c r="FRO867" s="464"/>
      <c r="FRP867" s="464"/>
      <c r="FRQ867" s="464"/>
      <c r="FRR867" s="464"/>
      <c r="FRS867" s="464"/>
      <c r="FRT867" s="464"/>
      <c r="FRU867" s="464"/>
      <c r="FRV867" s="464"/>
      <c r="FRW867" s="464"/>
      <c r="FRX867" s="464"/>
      <c r="FRY867" s="464"/>
      <c r="FRZ867" s="464"/>
      <c r="FSA867" s="464"/>
      <c r="FSB867" s="464"/>
      <c r="FSC867" s="464"/>
      <c r="FSD867" s="464"/>
      <c r="FSE867" s="464"/>
      <c r="FSF867" s="464"/>
      <c r="FSG867" s="464"/>
      <c r="FSH867" s="464"/>
      <c r="FSI867" s="464"/>
      <c r="FSJ867" s="464"/>
      <c r="FSK867" s="464"/>
      <c r="FSL867" s="464"/>
      <c r="FSM867" s="464"/>
      <c r="FSN867" s="464"/>
      <c r="FSO867" s="464"/>
      <c r="FSP867" s="464"/>
      <c r="FSQ867" s="464"/>
      <c r="FSR867" s="464"/>
      <c r="FSS867" s="464"/>
      <c r="FST867" s="464"/>
      <c r="FSU867" s="464"/>
      <c r="FSV867" s="464"/>
      <c r="FSW867" s="464"/>
      <c r="FSX867" s="464"/>
      <c r="FSY867" s="464"/>
      <c r="FSZ867" s="464"/>
      <c r="FTA867" s="464"/>
      <c r="FTB867" s="464"/>
      <c r="FTC867" s="464"/>
      <c r="FTD867" s="464"/>
      <c r="FTE867" s="464"/>
      <c r="FTF867" s="464"/>
      <c r="FTG867" s="464"/>
      <c r="FTH867" s="464"/>
      <c r="FTI867" s="464"/>
      <c r="FTJ867" s="464"/>
      <c r="FTK867" s="464"/>
      <c r="FTL867" s="464"/>
      <c r="FTM867" s="464"/>
      <c r="FTN867" s="464"/>
      <c r="FTO867" s="464"/>
      <c r="FTP867" s="464"/>
      <c r="FTQ867" s="464"/>
      <c r="FTR867" s="464"/>
      <c r="FTS867" s="464"/>
      <c r="FTT867" s="464"/>
      <c r="FTU867" s="464"/>
      <c r="FTV867" s="464"/>
      <c r="FTW867" s="464"/>
      <c r="FTX867" s="464"/>
      <c r="FTY867" s="464"/>
      <c r="FTZ867" s="464"/>
      <c r="FUA867" s="464"/>
      <c r="FUB867" s="464"/>
      <c r="FUC867" s="464"/>
      <c r="FUD867" s="464"/>
      <c r="FUE867" s="464"/>
      <c r="FUF867" s="464"/>
      <c r="FUG867" s="464"/>
      <c r="FUH867" s="464"/>
      <c r="FUI867" s="464"/>
      <c r="FUJ867" s="464"/>
      <c r="FUK867" s="464"/>
      <c r="FUL867" s="464"/>
      <c r="FUM867" s="464"/>
      <c r="FUN867" s="464"/>
      <c r="FUO867" s="464"/>
      <c r="FUP867" s="464"/>
      <c r="FUQ867" s="464"/>
      <c r="FUR867" s="464"/>
      <c r="FUS867" s="464"/>
      <c r="FUT867" s="464"/>
      <c r="FUU867" s="464"/>
      <c r="FUV867" s="464"/>
      <c r="FUW867" s="464"/>
      <c r="FUX867" s="464"/>
      <c r="FUY867" s="464"/>
      <c r="FUZ867" s="464"/>
      <c r="FVA867" s="464"/>
      <c r="FVB867" s="464"/>
      <c r="FVC867" s="464"/>
      <c r="FVD867" s="464"/>
      <c r="FVE867" s="464"/>
      <c r="FVF867" s="464"/>
      <c r="FVG867" s="464"/>
      <c r="FVH867" s="464"/>
      <c r="FVI867" s="464"/>
      <c r="FVJ867" s="464"/>
      <c r="FVK867" s="464"/>
      <c r="FVL867" s="464"/>
      <c r="FVM867" s="464"/>
      <c r="FVN867" s="464"/>
      <c r="FVO867" s="464"/>
      <c r="FVP867" s="464"/>
      <c r="FVQ867" s="464"/>
      <c r="FVR867" s="464"/>
      <c r="FVS867" s="464"/>
      <c r="FVT867" s="464"/>
      <c r="FVU867" s="464"/>
      <c r="FVV867" s="464"/>
      <c r="FVW867" s="464"/>
      <c r="FVX867" s="464"/>
      <c r="FVY867" s="464"/>
      <c r="FVZ867" s="464"/>
      <c r="FWA867" s="464"/>
      <c r="FWB867" s="464"/>
      <c r="FWC867" s="464"/>
      <c r="FWD867" s="464"/>
      <c r="FWE867" s="464"/>
      <c r="FWF867" s="464"/>
      <c r="FWG867" s="464"/>
      <c r="FWH867" s="464"/>
      <c r="FWI867" s="464"/>
      <c r="FWJ867" s="464"/>
      <c r="FWK867" s="464"/>
      <c r="FWL867" s="464"/>
      <c r="FWM867" s="464"/>
      <c r="FWN867" s="464"/>
      <c r="FWO867" s="464"/>
      <c r="FWP867" s="464"/>
      <c r="FWQ867" s="464"/>
      <c r="FWR867" s="464"/>
      <c r="FWS867" s="464"/>
      <c r="FWT867" s="464"/>
      <c r="FWU867" s="464"/>
      <c r="FWV867" s="464"/>
      <c r="FWW867" s="464"/>
      <c r="FWX867" s="464"/>
      <c r="FWY867" s="464"/>
      <c r="FWZ867" s="464"/>
      <c r="FXA867" s="464"/>
      <c r="FXB867" s="464"/>
      <c r="FXC867" s="464"/>
      <c r="FXD867" s="464"/>
      <c r="FXE867" s="464"/>
      <c r="FXF867" s="464"/>
      <c r="FXG867" s="464"/>
      <c r="FXH867" s="464"/>
      <c r="FXI867" s="464"/>
      <c r="FXJ867" s="464"/>
      <c r="FXK867" s="464"/>
      <c r="FXL867" s="464"/>
      <c r="FXM867" s="464"/>
      <c r="FXN867" s="464"/>
      <c r="FXO867" s="464"/>
      <c r="FXP867" s="464"/>
      <c r="FXQ867" s="464"/>
      <c r="FXR867" s="464"/>
      <c r="FXS867" s="464"/>
      <c r="FXT867" s="464"/>
      <c r="FXU867" s="464"/>
      <c r="FXV867" s="464"/>
      <c r="FXW867" s="464"/>
      <c r="FXX867" s="464"/>
      <c r="FXY867" s="464"/>
      <c r="FXZ867" s="464"/>
      <c r="FYA867" s="464"/>
      <c r="FYB867" s="464"/>
      <c r="FYC867" s="464"/>
      <c r="FYD867" s="464"/>
      <c r="FYE867" s="464"/>
      <c r="FYF867" s="464"/>
      <c r="FYG867" s="464"/>
      <c r="FYH867" s="464"/>
      <c r="FYI867" s="464"/>
      <c r="FYJ867" s="464"/>
      <c r="FYK867" s="464"/>
      <c r="FYL867" s="464"/>
      <c r="FYM867" s="464"/>
      <c r="FYN867" s="464"/>
      <c r="FYO867" s="464"/>
      <c r="FYP867" s="464"/>
      <c r="FYQ867" s="464"/>
      <c r="FYR867" s="464"/>
      <c r="FYS867" s="464"/>
      <c r="FYT867" s="464"/>
      <c r="FYU867" s="464"/>
      <c r="FYV867" s="464"/>
      <c r="FYW867" s="464"/>
      <c r="FYX867" s="464"/>
      <c r="FYY867" s="464"/>
      <c r="FYZ867" s="464"/>
      <c r="FZA867" s="464"/>
      <c r="FZB867" s="464"/>
      <c r="FZC867" s="464"/>
      <c r="FZD867" s="464"/>
      <c r="FZE867" s="464"/>
      <c r="FZF867" s="464"/>
      <c r="FZG867" s="464"/>
      <c r="FZH867" s="464"/>
      <c r="FZI867" s="464"/>
      <c r="FZJ867" s="464"/>
      <c r="FZK867" s="464"/>
      <c r="FZL867" s="464"/>
      <c r="FZM867" s="464"/>
      <c r="FZN867" s="464"/>
      <c r="FZO867" s="464"/>
      <c r="FZP867" s="464"/>
      <c r="FZQ867" s="464"/>
      <c r="FZR867" s="464"/>
      <c r="FZS867" s="464"/>
      <c r="FZT867" s="464"/>
      <c r="FZU867" s="464"/>
      <c r="FZV867" s="464"/>
      <c r="FZW867" s="464"/>
      <c r="FZX867" s="464"/>
      <c r="FZY867" s="464"/>
      <c r="FZZ867" s="464"/>
      <c r="GAA867" s="464"/>
      <c r="GAB867" s="464"/>
      <c r="GAC867" s="464"/>
      <c r="GAD867" s="464"/>
      <c r="GAE867" s="464"/>
      <c r="GAF867" s="464"/>
      <c r="GAG867" s="464"/>
      <c r="GAH867" s="464"/>
      <c r="GAI867" s="464"/>
      <c r="GAJ867" s="464"/>
      <c r="GAK867" s="464"/>
      <c r="GAL867" s="464"/>
      <c r="GAM867" s="464"/>
      <c r="GAN867" s="464"/>
      <c r="GAO867" s="464"/>
      <c r="GAP867" s="464"/>
      <c r="GAQ867" s="464"/>
      <c r="GAR867" s="464"/>
      <c r="GAS867" s="464"/>
      <c r="GAT867" s="464"/>
      <c r="GAU867" s="464"/>
      <c r="GAV867" s="464"/>
      <c r="GAW867" s="464"/>
      <c r="GAX867" s="464"/>
      <c r="GAY867" s="464"/>
      <c r="GAZ867" s="464"/>
      <c r="GBA867" s="464"/>
      <c r="GBB867" s="464"/>
      <c r="GBC867" s="464"/>
      <c r="GBD867" s="464"/>
      <c r="GBE867" s="464"/>
      <c r="GBF867" s="464"/>
      <c r="GBG867" s="464"/>
      <c r="GBH867" s="464"/>
      <c r="GBI867" s="464"/>
      <c r="GBJ867" s="464"/>
      <c r="GBK867" s="464"/>
      <c r="GBL867" s="464"/>
      <c r="GBM867" s="464"/>
      <c r="GBN867" s="464"/>
      <c r="GBO867" s="464"/>
      <c r="GBP867" s="464"/>
      <c r="GBQ867" s="464"/>
      <c r="GBR867" s="464"/>
      <c r="GBS867" s="464"/>
      <c r="GBT867" s="464"/>
      <c r="GBU867" s="464"/>
      <c r="GBV867" s="464"/>
      <c r="GBW867" s="464"/>
      <c r="GBX867" s="464"/>
      <c r="GBY867" s="464"/>
      <c r="GBZ867" s="464"/>
      <c r="GCA867" s="464"/>
      <c r="GCB867" s="464"/>
      <c r="GCC867" s="464"/>
      <c r="GCD867" s="464"/>
      <c r="GCE867" s="464"/>
      <c r="GCF867" s="464"/>
      <c r="GCG867" s="464"/>
      <c r="GCH867" s="464"/>
      <c r="GCI867" s="464"/>
      <c r="GCJ867" s="464"/>
      <c r="GCK867" s="464"/>
      <c r="GCL867" s="464"/>
      <c r="GCM867" s="464"/>
      <c r="GCN867" s="464"/>
      <c r="GCO867" s="464"/>
      <c r="GCP867" s="464"/>
      <c r="GCQ867" s="464"/>
      <c r="GCR867" s="464"/>
      <c r="GCS867" s="464"/>
      <c r="GCT867" s="464"/>
      <c r="GCU867" s="464"/>
      <c r="GCV867" s="464"/>
      <c r="GCW867" s="464"/>
      <c r="GCX867" s="464"/>
      <c r="GCY867" s="464"/>
      <c r="GCZ867" s="464"/>
      <c r="GDA867" s="464"/>
      <c r="GDB867" s="464"/>
      <c r="GDC867" s="464"/>
      <c r="GDD867" s="464"/>
      <c r="GDE867" s="464"/>
      <c r="GDF867" s="464"/>
      <c r="GDG867" s="464"/>
      <c r="GDH867" s="464"/>
      <c r="GDI867" s="464"/>
      <c r="GDJ867" s="464"/>
      <c r="GDK867" s="464"/>
      <c r="GDL867" s="464"/>
      <c r="GDM867" s="464"/>
      <c r="GDN867" s="464"/>
      <c r="GDO867" s="464"/>
      <c r="GDP867" s="464"/>
      <c r="GDQ867" s="464"/>
      <c r="GDR867" s="464"/>
      <c r="GDS867" s="464"/>
      <c r="GDT867" s="464"/>
      <c r="GDU867" s="464"/>
      <c r="GDV867" s="464"/>
      <c r="GDW867" s="464"/>
      <c r="GDX867" s="464"/>
      <c r="GDY867" s="464"/>
      <c r="GDZ867" s="464"/>
      <c r="GEA867" s="464"/>
      <c r="GEB867" s="464"/>
      <c r="GEC867" s="464"/>
      <c r="GED867" s="464"/>
      <c r="GEE867" s="464"/>
      <c r="GEF867" s="464"/>
      <c r="GEG867" s="464"/>
      <c r="GEH867" s="464"/>
      <c r="GEI867" s="464"/>
      <c r="GEJ867" s="464"/>
      <c r="GEK867" s="464"/>
      <c r="GEL867" s="464"/>
      <c r="GEM867" s="464"/>
      <c r="GEN867" s="464"/>
      <c r="GEO867" s="464"/>
      <c r="GEP867" s="464"/>
      <c r="GEQ867" s="464"/>
      <c r="GER867" s="464"/>
      <c r="GES867" s="464"/>
      <c r="GET867" s="464"/>
      <c r="GEU867" s="464"/>
      <c r="GEV867" s="464"/>
      <c r="GEW867" s="464"/>
      <c r="GEX867" s="464"/>
      <c r="GEY867" s="464"/>
      <c r="GEZ867" s="464"/>
      <c r="GFA867" s="464"/>
      <c r="GFB867" s="464"/>
      <c r="GFC867" s="464"/>
      <c r="GFD867" s="464"/>
      <c r="GFE867" s="464"/>
      <c r="GFF867" s="464"/>
      <c r="GFG867" s="464"/>
      <c r="GFH867" s="464"/>
      <c r="GFI867" s="464"/>
      <c r="GFJ867" s="464"/>
      <c r="GFK867" s="464"/>
      <c r="GFL867" s="464"/>
      <c r="GFM867" s="464"/>
      <c r="GFN867" s="464"/>
      <c r="GFO867" s="464"/>
      <c r="GFP867" s="464"/>
      <c r="GFQ867" s="464"/>
      <c r="GFR867" s="464"/>
      <c r="GFS867" s="464"/>
      <c r="GFT867" s="464"/>
      <c r="GFU867" s="464"/>
      <c r="GFV867" s="464"/>
      <c r="GFW867" s="464"/>
      <c r="GFX867" s="464"/>
      <c r="GFY867" s="464"/>
      <c r="GFZ867" s="464"/>
      <c r="GGA867" s="464"/>
      <c r="GGB867" s="464"/>
      <c r="GGC867" s="464"/>
      <c r="GGD867" s="464"/>
      <c r="GGE867" s="464"/>
      <c r="GGF867" s="464"/>
      <c r="GGG867" s="464"/>
      <c r="GGH867" s="464"/>
      <c r="GGI867" s="464"/>
      <c r="GGJ867" s="464"/>
      <c r="GGK867" s="464"/>
      <c r="GGL867" s="464"/>
      <c r="GGM867" s="464"/>
      <c r="GGN867" s="464"/>
      <c r="GGO867" s="464"/>
      <c r="GGP867" s="464"/>
      <c r="GGQ867" s="464"/>
      <c r="GGR867" s="464"/>
      <c r="GGS867" s="464"/>
      <c r="GGT867" s="464"/>
      <c r="GGU867" s="464"/>
      <c r="GGV867" s="464"/>
      <c r="GGW867" s="464"/>
      <c r="GGX867" s="464"/>
      <c r="GGY867" s="464"/>
      <c r="GGZ867" s="464"/>
      <c r="GHA867" s="464"/>
      <c r="GHB867" s="464"/>
      <c r="GHC867" s="464"/>
      <c r="GHD867" s="464"/>
      <c r="GHE867" s="464"/>
      <c r="GHF867" s="464"/>
      <c r="GHG867" s="464"/>
      <c r="GHH867" s="464"/>
      <c r="GHI867" s="464"/>
      <c r="GHJ867" s="464"/>
      <c r="GHK867" s="464"/>
      <c r="GHL867" s="464"/>
      <c r="GHM867" s="464"/>
      <c r="GHN867" s="464"/>
      <c r="GHO867" s="464"/>
      <c r="GHP867" s="464"/>
      <c r="GHQ867" s="464"/>
      <c r="GHR867" s="464"/>
      <c r="GHS867" s="464"/>
      <c r="GHT867" s="464"/>
      <c r="GHU867" s="464"/>
      <c r="GHV867" s="464"/>
      <c r="GHW867" s="464"/>
      <c r="GHX867" s="464"/>
      <c r="GHY867" s="464"/>
      <c r="GHZ867" s="464"/>
      <c r="GIA867" s="464"/>
      <c r="GIB867" s="464"/>
      <c r="GIC867" s="464"/>
      <c r="GID867" s="464"/>
      <c r="GIE867" s="464"/>
      <c r="GIF867" s="464"/>
      <c r="GIG867" s="464"/>
      <c r="GIH867" s="464"/>
      <c r="GII867" s="464"/>
      <c r="GIJ867" s="464"/>
      <c r="GIK867" s="464"/>
      <c r="GIL867" s="464"/>
      <c r="GIM867" s="464"/>
      <c r="GIN867" s="464"/>
      <c r="GIO867" s="464"/>
      <c r="GIP867" s="464"/>
      <c r="GIQ867" s="464"/>
      <c r="GIR867" s="464"/>
      <c r="GIS867" s="464"/>
      <c r="GIT867" s="464"/>
      <c r="GIU867" s="464"/>
      <c r="GIV867" s="464"/>
      <c r="GIW867" s="464"/>
      <c r="GIX867" s="464"/>
      <c r="GIY867" s="464"/>
      <c r="GIZ867" s="464"/>
      <c r="GJA867" s="464"/>
      <c r="GJB867" s="464"/>
      <c r="GJC867" s="464"/>
      <c r="GJD867" s="464"/>
      <c r="GJE867" s="464"/>
      <c r="GJF867" s="464"/>
      <c r="GJG867" s="464"/>
      <c r="GJH867" s="464"/>
      <c r="GJI867" s="464"/>
      <c r="GJJ867" s="464"/>
      <c r="GJK867" s="464"/>
      <c r="GJL867" s="464"/>
      <c r="GJM867" s="464"/>
      <c r="GJN867" s="464"/>
      <c r="GJO867" s="464"/>
      <c r="GJP867" s="464"/>
      <c r="GJQ867" s="464"/>
      <c r="GJR867" s="464"/>
      <c r="GJS867" s="464"/>
      <c r="GJT867" s="464"/>
      <c r="GJU867" s="464"/>
      <c r="GJV867" s="464"/>
      <c r="GJW867" s="464"/>
      <c r="GJX867" s="464"/>
      <c r="GJY867" s="464"/>
      <c r="GJZ867" s="464"/>
      <c r="GKA867" s="464"/>
      <c r="GKB867" s="464"/>
      <c r="GKC867" s="464"/>
      <c r="GKD867" s="464"/>
      <c r="GKE867" s="464"/>
      <c r="GKF867" s="464"/>
      <c r="GKG867" s="464"/>
      <c r="GKH867" s="464"/>
      <c r="GKI867" s="464"/>
      <c r="GKJ867" s="464"/>
      <c r="GKK867" s="464"/>
      <c r="GKL867" s="464"/>
      <c r="GKM867" s="464"/>
      <c r="GKN867" s="464"/>
      <c r="GKO867" s="464"/>
      <c r="GKP867" s="464"/>
      <c r="GKQ867" s="464"/>
      <c r="GKR867" s="464"/>
      <c r="GKS867" s="464"/>
      <c r="GKT867" s="464"/>
      <c r="GKU867" s="464"/>
      <c r="GKV867" s="464"/>
      <c r="GKW867" s="464"/>
      <c r="GKX867" s="464"/>
      <c r="GKY867" s="464"/>
      <c r="GKZ867" s="464"/>
      <c r="GLA867" s="464"/>
      <c r="GLB867" s="464"/>
      <c r="GLC867" s="464"/>
      <c r="GLD867" s="464"/>
      <c r="GLE867" s="464"/>
      <c r="GLF867" s="464"/>
      <c r="GLG867" s="464"/>
      <c r="GLH867" s="464"/>
      <c r="GLI867" s="464"/>
      <c r="GLJ867" s="464"/>
      <c r="GLK867" s="464"/>
      <c r="GLL867" s="464"/>
      <c r="GLM867" s="464"/>
      <c r="GLN867" s="464"/>
      <c r="GLO867" s="464"/>
      <c r="GLP867" s="464"/>
      <c r="GLQ867" s="464"/>
      <c r="GLR867" s="464"/>
      <c r="GLS867" s="464"/>
      <c r="GLT867" s="464"/>
      <c r="GLU867" s="464"/>
      <c r="GLV867" s="464"/>
      <c r="GLW867" s="464"/>
      <c r="GLX867" s="464"/>
      <c r="GLY867" s="464"/>
      <c r="GLZ867" s="464"/>
      <c r="GMA867" s="464"/>
      <c r="GMB867" s="464"/>
      <c r="GMC867" s="464"/>
      <c r="GMD867" s="464"/>
      <c r="GME867" s="464"/>
      <c r="GMF867" s="464"/>
      <c r="GMG867" s="464"/>
      <c r="GMH867" s="464"/>
      <c r="GMI867" s="464"/>
      <c r="GMJ867" s="464"/>
      <c r="GMK867" s="464"/>
      <c r="GML867" s="464"/>
      <c r="GMM867" s="464"/>
      <c r="GMN867" s="464"/>
      <c r="GMO867" s="464"/>
      <c r="GMP867" s="464"/>
      <c r="GMQ867" s="464"/>
      <c r="GMR867" s="464"/>
      <c r="GMS867" s="464"/>
      <c r="GMT867" s="464"/>
      <c r="GMU867" s="464"/>
      <c r="GMV867" s="464"/>
      <c r="GMW867" s="464"/>
      <c r="GMX867" s="464"/>
      <c r="GMY867" s="464"/>
      <c r="GMZ867" s="464"/>
      <c r="GNA867" s="464"/>
      <c r="GNB867" s="464"/>
      <c r="GNC867" s="464"/>
      <c r="GND867" s="464"/>
      <c r="GNE867" s="464"/>
      <c r="GNF867" s="464"/>
      <c r="GNG867" s="464"/>
      <c r="GNH867" s="464"/>
      <c r="GNI867" s="464"/>
      <c r="GNJ867" s="464"/>
      <c r="GNK867" s="464"/>
      <c r="GNL867" s="464"/>
      <c r="GNM867" s="464"/>
      <c r="GNN867" s="464"/>
      <c r="GNO867" s="464"/>
      <c r="GNP867" s="464"/>
      <c r="GNQ867" s="464"/>
      <c r="GNR867" s="464"/>
      <c r="GNS867" s="464"/>
      <c r="GNT867" s="464"/>
      <c r="GNU867" s="464"/>
      <c r="GNV867" s="464"/>
      <c r="GNW867" s="464"/>
      <c r="GNX867" s="464"/>
      <c r="GNY867" s="464"/>
      <c r="GNZ867" s="464"/>
      <c r="GOA867" s="464"/>
      <c r="GOB867" s="464"/>
      <c r="GOC867" s="464"/>
      <c r="GOD867" s="464"/>
      <c r="GOE867" s="464"/>
      <c r="GOF867" s="464"/>
      <c r="GOG867" s="464"/>
      <c r="GOH867" s="464"/>
      <c r="GOI867" s="464"/>
      <c r="GOJ867" s="464"/>
      <c r="GOK867" s="464"/>
      <c r="GOL867" s="464"/>
      <c r="GOM867" s="464"/>
      <c r="GON867" s="464"/>
      <c r="GOO867" s="464"/>
      <c r="GOP867" s="464"/>
      <c r="GOQ867" s="464"/>
      <c r="GOR867" s="464"/>
      <c r="GOS867" s="464"/>
      <c r="GOT867" s="464"/>
      <c r="GOU867" s="464"/>
      <c r="GOV867" s="464"/>
      <c r="GOW867" s="464"/>
      <c r="GOX867" s="464"/>
      <c r="GOY867" s="464"/>
      <c r="GOZ867" s="464"/>
      <c r="GPA867" s="464"/>
      <c r="GPB867" s="464"/>
      <c r="GPC867" s="464"/>
      <c r="GPD867" s="464"/>
      <c r="GPE867" s="464"/>
      <c r="GPF867" s="464"/>
      <c r="GPG867" s="464"/>
      <c r="GPH867" s="464"/>
      <c r="GPI867" s="464"/>
      <c r="GPJ867" s="464"/>
      <c r="GPK867" s="464"/>
      <c r="GPL867" s="464"/>
      <c r="GPM867" s="464"/>
      <c r="GPN867" s="464"/>
      <c r="GPO867" s="464"/>
      <c r="GPP867" s="464"/>
      <c r="GPQ867" s="464"/>
      <c r="GPR867" s="464"/>
      <c r="GPS867" s="464"/>
      <c r="GPT867" s="464"/>
      <c r="GPU867" s="464"/>
      <c r="GPV867" s="464"/>
      <c r="GPW867" s="464"/>
      <c r="GPX867" s="464"/>
      <c r="GPY867" s="464"/>
      <c r="GPZ867" s="464"/>
      <c r="GQA867" s="464"/>
      <c r="GQB867" s="464"/>
      <c r="GQC867" s="464"/>
      <c r="GQD867" s="464"/>
      <c r="GQE867" s="464"/>
      <c r="GQF867" s="464"/>
      <c r="GQG867" s="464"/>
      <c r="GQH867" s="464"/>
      <c r="GQI867" s="464"/>
      <c r="GQJ867" s="464"/>
      <c r="GQK867" s="464"/>
      <c r="GQL867" s="464"/>
      <c r="GQM867" s="464"/>
      <c r="GQN867" s="464"/>
      <c r="GQO867" s="464"/>
      <c r="GQP867" s="464"/>
      <c r="GQQ867" s="464"/>
      <c r="GQR867" s="464"/>
      <c r="GQS867" s="464"/>
      <c r="GQT867" s="464"/>
      <c r="GQU867" s="464"/>
      <c r="GQV867" s="464"/>
      <c r="GQW867" s="464"/>
      <c r="GQX867" s="464"/>
      <c r="GQY867" s="464"/>
      <c r="GQZ867" s="464"/>
      <c r="GRA867" s="464"/>
      <c r="GRB867" s="464"/>
      <c r="GRC867" s="464"/>
      <c r="GRD867" s="464"/>
      <c r="GRE867" s="464"/>
      <c r="GRF867" s="464"/>
      <c r="GRG867" s="464"/>
      <c r="GRH867" s="464"/>
      <c r="GRI867" s="464"/>
      <c r="GRJ867" s="464"/>
      <c r="GRK867" s="464"/>
      <c r="GRL867" s="464"/>
      <c r="GRM867" s="464"/>
      <c r="GRN867" s="464"/>
      <c r="GRO867" s="464"/>
      <c r="GRP867" s="464"/>
      <c r="GRQ867" s="464"/>
      <c r="GRR867" s="464"/>
      <c r="GRS867" s="464"/>
      <c r="GRT867" s="464"/>
      <c r="GRU867" s="464"/>
      <c r="GRV867" s="464"/>
      <c r="GRW867" s="464"/>
      <c r="GRX867" s="464"/>
      <c r="GRY867" s="464"/>
      <c r="GRZ867" s="464"/>
      <c r="GSA867" s="464"/>
      <c r="GSB867" s="464"/>
      <c r="GSC867" s="464"/>
      <c r="GSD867" s="464"/>
      <c r="GSE867" s="464"/>
      <c r="GSF867" s="464"/>
      <c r="GSG867" s="464"/>
      <c r="GSH867" s="464"/>
      <c r="GSI867" s="464"/>
      <c r="GSJ867" s="464"/>
      <c r="GSK867" s="464"/>
      <c r="GSL867" s="464"/>
      <c r="GSM867" s="464"/>
      <c r="GSN867" s="464"/>
      <c r="GSO867" s="464"/>
      <c r="GSP867" s="464"/>
      <c r="GSQ867" s="464"/>
      <c r="GSR867" s="464"/>
      <c r="GSS867" s="464"/>
      <c r="GST867" s="464"/>
      <c r="GSU867" s="464"/>
      <c r="GSV867" s="464"/>
      <c r="GSW867" s="464"/>
      <c r="GSX867" s="464"/>
      <c r="GSY867" s="464"/>
      <c r="GSZ867" s="464"/>
      <c r="GTA867" s="464"/>
      <c r="GTB867" s="464"/>
      <c r="GTC867" s="464"/>
      <c r="GTD867" s="464"/>
      <c r="GTE867" s="464"/>
      <c r="GTF867" s="464"/>
      <c r="GTG867" s="464"/>
      <c r="GTH867" s="464"/>
      <c r="GTI867" s="464"/>
      <c r="GTJ867" s="464"/>
      <c r="GTK867" s="464"/>
      <c r="GTL867" s="464"/>
      <c r="GTM867" s="464"/>
      <c r="GTN867" s="464"/>
      <c r="GTO867" s="464"/>
      <c r="GTP867" s="464"/>
      <c r="GTQ867" s="464"/>
      <c r="GTR867" s="464"/>
      <c r="GTS867" s="464"/>
      <c r="GTT867" s="464"/>
      <c r="GTU867" s="464"/>
      <c r="GTV867" s="464"/>
      <c r="GTW867" s="464"/>
      <c r="GTX867" s="464"/>
      <c r="GTY867" s="464"/>
      <c r="GTZ867" s="464"/>
      <c r="GUA867" s="464"/>
      <c r="GUB867" s="464"/>
      <c r="GUC867" s="464"/>
      <c r="GUD867" s="464"/>
      <c r="GUE867" s="464"/>
      <c r="GUF867" s="464"/>
      <c r="GUG867" s="464"/>
      <c r="GUH867" s="464"/>
      <c r="GUI867" s="464"/>
      <c r="GUJ867" s="464"/>
      <c r="GUK867" s="464"/>
      <c r="GUL867" s="464"/>
      <c r="GUM867" s="464"/>
      <c r="GUN867" s="464"/>
      <c r="GUO867" s="464"/>
      <c r="GUP867" s="464"/>
      <c r="GUQ867" s="464"/>
      <c r="GUR867" s="464"/>
      <c r="GUS867" s="464"/>
      <c r="GUT867" s="464"/>
      <c r="GUU867" s="464"/>
      <c r="GUV867" s="464"/>
      <c r="GUW867" s="464"/>
      <c r="GUX867" s="464"/>
      <c r="GUY867" s="464"/>
      <c r="GUZ867" s="464"/>
      <c r="GVA867" s="464"/>
      <c r="GVB867" s="464"/>
      <c r="GVC867" s="464"/>
      <c r="GVD867" s="464"/>
      <c r="GVE867" s="464"/>
      <c r="GVF867" s="464"/>
      <c r="GVG867" s="464"/>
      <c r="GVH867" s="464"/>
      <c r="GVI867" s="464"/>
      <c r="GVJ867" s="464"/>
      <c r="GVK867" s="464"/>
      <c r="GVL867" s="464"/>
      <c r="GVM867" s="464"/>
      <c r="GVN867" s="464"/>
      <c r="GVO867" s="464"/>
      <c r="GVP867" s="464"/>
      <c r="GVQ867" s="464"/>
      <c r="GVR867" s="464"/>
      <c r="GVS867" s="464"/>
      <c r="GVT867" s="464"/>
      <c r="GVU867" s="464"/>
      <c r="GVV867" s="464"/>
      <c r="GVW867" s="464"/>
      <c r="GVX867" s="464"/>
      <c r="GVY867" s="464"/>
      <c r="GVZ867" s="464"/>
      <c r="GWA867" s="464"/>
      <c r="GWB867" s="464"/>
      <c r="GWC867" s="464"/>
      <c r="GWD867" s="464"/>
      <c r="GWE867" s="464"/>
      <c r="GWF867" s="464"/>
      <c r="GWG867" s="464"/>
      <c r="GWH867" s="464"/>
      <c r="GWI867" s="464"/>
      <c r="GWJ867" s="464"/>
      <c r="GWK867" s="464"/>
      <c r="GWL867" s="464"/>
      <c r="GWM867" s="464"/>
      <c r="GWN867" s="464"/>
      <c r="GWO867" s="464"/>
      <c r="GWP867" s="464"/>
      <c r="GWQ867" s="464"/>
      <c r="GWR867" s="464"/>
      <c r="GWS867" s="464"/>
      <c r="GWT867" s="464"/>
      <c r="GWU867" s="464"/>
      <c r="GWV867" s="464"/>
      <c r="GWW867" s="464"/>
      <c r="GWX867" s="464"/>
      <c r="GWY867" s="464"/>
      <c r="GWZ867" s="464"/>
      <c r="GXA867" s="464"/>
      <c r="GXB867" s="464"/>
      <c r="GXC867" s="464"/>
      <c r="GXD867" s="464"/>
      <c r="GXE867" s="464"/>
      <c r="GXF867" s="464"/>
      <c r="GXG867" s="464"/>
      <c r="GXH867" s="464"/>
      <c r="GXI867" s="464"/>
      <c r="GXJ867" s="464"/>
      <c r="GXK867" s="464"/>
      <c r="GXL867" s="464"/>
      <c r="GXM867" s="464"/>
      <c r="GXN867" s="464"/>
      <c r="GXO867" s="464"/>
      <c r="GXP867" s="464"/>
      <c r="GXQ867" s="464"/>
      <c r="GXR867" s="464"/>
      <c r="GXS867" s="464"/>
      <c r="GXT867" s="464"/>
      <c r="GXU867" s="464"/>
      <c r="GXV867" s="464"/>
      <c r="GXW867" s="464"/>
      <c r="GXX867" s="464"/>
      <c r="GXY867" s="464"/>
      <c r="GXZ867" s="464"/>
      <c r="GYA867" s="464"/>
      <c r="GYB867" s="464"/>
      <c r="GYC867" s="464"/>
      <c r="GYD867" s="464"/>
      <c r="GYE867" s="464"/>
      <c r="GYF867" s="464"/>
      <c r="GYG867" s="464"/>
      <c r="GYH867" s="464"/>
      <c r="GYI867" s="464"/>
      <c r="GYJ867" s="464"/>
      <c r="GYK867" s="464"/>
      <c r="GYL867" s="464"/>
      <c r="GYM867" s="464"/>
      <c r="GYN867" s="464"/>
      <c r="GYO867" s="464"/>
      <c r="GYP867" s="464"/>
      <c r="GYQ867" s="464"/>
      <c r="GYR867" s="464"/>
      <c r="GYS867" s="464"/>
      <c r="GYT867" s="464"/>
      <c r="GYU867" s="464"/>
      <c r="GYV867" s="464"/>
      <c r="GYW867" s="464"/>
      <c r="GYX867" s="464"/>
      <c r="GYY867" s="464"/>
      <c r="GYZ867" s="464"/>
      <c r="GZA867" s="464"/>
      <c r="GZB867" s="464"/>
      <c r="GZC867" s="464"/>
      <c r="GZD867" s="464"/>
      <c r="GZE867" s="464"/>
      <c r="GZF867" s="464"/>
      <c r="GZG867" s="464"/>
      <c r="GZH867" s="464"/>
      <c r="GZI867" s="464"/>
      <c r="GZJ867" s="464"/>
      <c r="GZK867" s="464"/>
      <c r="GZL867" s="464"/>
      <c r="GZM867" s="464"/>
      <c r="GZN867" s="464"/>
      <c r="GZO867" s="464"/>
      <c r="GZP867" s="464"/>
      <c r="GZQ867" s="464"/>
      <c r="GZR867" s="464"/>
      <c r="GZS867" s="464"/>
      <c r="GZT867" s="464"/>
      <c r="GZU867" s="464"/>
      <c r="GZV867" s="464"/>
      <c r="GZW867" s="464"/>
      <c r="GZX867" s="464"/>
      <c r="GZY867" s="464"/>
      <c r="GZZ867" s="464"/>
      <c r="HAA867" s="464"/>
      <c r="HAB867" s="464"/>
      <c r="HAC867" s="464"/>
      <c r="HAD867" s="464"/>
      <c r="HAE867" s="464"/>
      <c r="HAF867" s="464"/>
      <c r="HAG867" s="464"/>
      <c r="HAH867" s="464"/>
      <c r="HAI867" s="464"/>
      <c r="HAJ867" s="464"/>
      <c r="HAK867" s="464"/>
      <c r="HAL867" s="464"/>
      <c r="HAM867" s="464"/>
      <c r="HAN867" s="464"/>
      <c r="HAO867" s="464"/>
      <c r="HAP867" s="464"/>
      <c r="HAQ867" s="464"/>
      <c r="HAR867" s="464"/>
      <c r="HAS867" s="464"/>
      <c r="HAT867" s="464"/>
      <c r="HAU867" s="464"/>
      <c r="HAV867" s="464"/>
      <c r="HAW867" s="464"/>
      <c r="HAX867" s="464"/>
      <c r="HAY867" s="464"/>
      <c r="HAZ867" s="464"/>
      <c r="HBA867" s="464"/>
      <c r="HBB867" s="464"/>
      <c r="HBC867" s="464"/>
      <c r="HBD867" s="464"/>
      <c r="HBE867" s="464"/>
      <c r="HBF867" s="464"/>
      <c r="HBG867" s="464"/>
      <c r="HBH867" s="464"/>
      <c r="HBI867" s="464"/>
      <c r="HBJ867" s="464"/>
      <c r="HBK867" s="464"/>
      <c r="HBL867" s="464"/>
      <c r="HBM867" s="464"/>
      <c r="HBN867" s="464"/>
      <c r="HBO867" s="464"/>
      <c r="HBP867" s="464"/>
      <c r="HBQ867" s="464"/>
      <c r="HBR867" s="464"/>
      <c r="HBS867" s="464"/>
      <c r="HBT867" s="464"/>
      <c r="HBU867" s="464"/>
      <c r="HBV867" s="464"/>
      <c r="HBW867" s="464"/>
      <c r="HBX867" s="464"/>
      <c r="HBY867" s="464"/>
      <c r="HBZ867" s="464"/>
      <c r="HCA867" s="464"/>
      <c r="HCB867" s="464"/>
      <c r="HCC867" s="464"/>
      <c r="HCD867" s="464"/>
      <c r="HCE867" s="464"/>
      <c r="HCF867" s="464"/>
      <c r="HCG867" s="464"/>
      <c r="HCH867" s="464"/>
      <c r="HCI867" s="464"/>
      <c r="HCJ867" s="464"/>
      <c r="HCK867" s="464"/>
      <c r="HCL867" s="464"/>
      <c r="HCM867" s="464"/>
      <c r="HCN867" s="464"/>
      <c r="HCO867" s="464"/>
      <c r="HCP867" s="464"/>
      <c r="HCQ867" s="464"/>
      <c r="HCR867" s="464"/>
      <c r="HCS867" s="464"/>
      <c r="HCT867" s="464"/>
      <c r="HCU867" s="464"/>
      <c r="HCV867" s="464"/>
      <c r="HCW867" s="464"/>
      <c r="HCX867" s="464"/>
      <c r="HCY867" s="464"/>
      <c r="HCZ867" s="464"/>
      <c r="HDA867" s="464"/>
      <c r="HDB867" s="464"/>
      <c r="HDC867" s="464"/>
      <c r="HDD867" s="464"/>
      <c r="HDE867" s="464"/>
      <c r="HDF867" s="464"/>
      <c r="HDG867" s="464"/>
      <c r="HDH867" s="464"/>
      <c r="HDI867" s="464"/>
      <c r="HDJ867" s="464"/>
      <c r="HDK867" s="464"/>
      <c r="HDL867" s="464"/>
      <c r="HDM867" s="464"/>
      <c r="HDN867" s="464"/>
      <c r="HDO867" s="464"/>
      <c r="HDP867" s="464"/>
      <c r="HDQ867" s="464"/>
      <c r="HDR867" s="464"/>
      <c r="HDS867" s="464"/>
      <c r="HDT867" s="464"/>
      <c r="HDU867" s="464"/>
      <c r="HDV867" s="464"/>
      <c r="HDW867" s="464"/>
      <c r="HDX867" s="464"/>
      <c r="HDY867" s="464"/>
      <c r="HDZ867" s="464"/>
      <c r="HEA867" s="464"/>
      <c r="HEB867" s="464"/>
      <c r="HEC867" s="464"/>
      <c r="HED867" s="464"/>
      <c r="HEE867" s="464"/>
      <c r="HEF867" s="464"/>
      <c r="HEG867" s="464"/>
      <c r="HEH867" s="464"/>
      <c r="HEI867" s="464"/>
      <c r="HEJ867" s="464"/>
      <c r="HEK867" s="464"/>
      <c r="HEL867" s="464"/>
      <c r="HEM867" s="464"/>
      <c r="HEN867" s="464"/>
      <c r="HEO867" s="464"/>
      <c r="HEP867" s="464"/>
      <c r="HEQ867" s="464"/>
      <c r="HER867" s="464"/>
      <c r="HES867" s="464"/>
      <c r="HET867" s="464"/>
      <c r="HEU867" s="464"/>
      <c r="HEV867" s="464"/>
      <c r="HEW867" s="464"/>
      <c r="HEX867" s="464"/>
      <c r="HEY867" s="464"/>
      <c r="HEZ867" s="464"/>
      <c r="HFA867" s="464"/>
      <c r="HFB867" s="464"/>
      <c r="HFC867" s="464"/>
      <c r="HFD867" s="464"/>
      <c r="HFE867" s="464"/>
      <c r="HFF867" s="464"/>
      <c r="HFG867" s="464"/>
      <c r="HFH867" s="464"/>
      <c r="HFI867" s="464"/>
      <c r="HFJ867" s="464"/>
      <c r="HFK867" s="464"/>
      <c r="HFL867" s="464"/>
      <c r="HFM867" s="464"/>
      <c r="HFN867" s="464"/>
      <c r="HFO867" s="464"/>
      <c r="HFP867" s="464"/>
      <c r="HFQ867" s="464"/>
      <c r="HFR867" s="464"/>
      <c r="HFS867" s="464"/>
      <c r="HFT867" s="464"/>
      <c r="HFU867" s="464"/>
      <c r="HFV867" s="464"/>
      <c r="HFW867" s="464"/>
      <c r="HFX867" s="464"/>
      <c r="HFY867" s="464"/>
      <c r="HFZ867" s="464"/>
      <c r="HGA867" s="464"/>
      <c r="HGB867" s="464"/>
      <c r="HGC867" s="464"/>
      <c r="HGD867" s="464"/>
      <c r="HGE867" s="464"/>
      <c r="HGF867" s="464"/>
      <c r="HGG867" s="464"/>
      <c r="HGH867" s="464"/>
      <c r="HGI867" s="464"/>
      <c r="HGJ867" s="464"/>
      <c r="HGK867" s="464"/>
      <c r="HGL867" s="464"/>
      <c r="HGM867" s="464"/>
      <c r="HGN867" s="464"/>
      <c r="HGO867" s="464"/>
      <c r="HGP867" s="464"/>
      <c r="HGQ867" s="464"/>
      <c r="HGR867" s="464"/>
      <c r="HGS867" s="464"/>
      <c r="HGT867" s="464"/>
      <c r="HGU867" s="464"/>
      <c r="HGV867" s="464"/>
      <c r="HGW867" s="464"/>
      <c r="HGX867" s="464"/>
      <c r="HGY867" s="464"/>
      <c r="HGZ867" s="464"/>
      <c r="HHA867" s="464"/>
      <c r="HHB867" s="464"/>
      <c r="HHC867" s="464"/>
      <c r="HHD867" s="464"/>
      <c r="HHE867" s="464"/>
      <c r="HHF867" s="464"/>
      <c r="HHG867" s="464"/>
      <c r="HHH867" s="464"/>
      <c r="HHI867" s="464"/>
      <c r="HHJ867" s="464"/>
      <c r="HHK867" s="464"/>
      <c r="HHL867" s="464"/>
      <c r="HHM867" s="464"/>
      <c r="HHN867" s="464"/>
      <c r="HHO867" s="464"/>
      <c r="HHP867" s="464"/>
      <c r="HHQ867" s="464"/>
      <c r="HHR867" s="464"/>
      <c r="HHS867" s="464"/>
      <c r="HHT867" s="464"/>
      <c r="HHU867" s="464"/>
      <c r="HHV867" s="464"/>
      <c r="HHW867" s="464"/>
      <c r="HHX867" s="464"/>
      <c r="HHY867" s="464"/>
      <c r="HHZ867" s="464"/>
      <c r="HIA867" s="464"/>
      <c r="HIB867" s="464"/>
      <c r="HIC867" s="464"/>
      <c r="HID867" s="464"/>
      <c r="HIE867" s="464"/>
      <c r="HIF867" s="464"/>
      <c r="HIG867" s="464"/>
      <c r="HIH867" s="464"/>
      <c r="HII867" s="464"/>
      <c r="HIJ867" s="464"/>
      <c r="HIK867" s="464"/>
      <c r="HIL867" s="464"/>
      <c r="HIM867" s="464"/>
      <c r="HIN867" s="464"/>
      <c r="HIO867" s="464"/>
      <c r="HIP867" s="464"/>
      <c r="HIQ867" s="464"/>
      <c r="HIR867" s="464"/>
      <c r="HIS867" s="464"/>
      <c r="HIT867" s="464"/>
      <c r="HIU867" s="464"/>
      <c r="HIV867" s="464"/>
      <c r="HIW867" s="464"/>
      <c r="HIX867" s="464"/>
      <c r="HIY867" s="464"/>
      <c r="HIZ867" s="464"/>
      <c r="HJA867" s="464"/>
      <c r="HJB867" s="464"/>
      <c r="HJC867" s="464"/>
      <c r="HJD867" s="464"/>
      <c r="HJE867" s="464"/>
      <c r="HJF867" s="464"/>
      <c r="HJG867" s="464"/>
      <c r="HJH867" s="464"/>
      <c r="HJI867" s="464"/>
      <c r="HJJ867" s="464"/>
      <c r="HJK867" s="464"/>
      <c r="HJL867" s="464"/>
      <c r="HJM867" s="464"/>
      <c r="HJN867" s="464"/>
      <c r="HJO867" s="464"/>
      <c r="HJP867" s="464"/>
      <c r="HJQ867" s="464"/>
      <c r="HJR867" s="464"/>
      <c r="HJS867" s="464"/>
      <c r="HJT867" s="464"/>
      <c r="HJU867" s="464"/>
      <c r="HJV867" s="464"/>
      <c r="HJW867" s="464"/>
      <c r="HJX867" s="464"/>
      <c r="HJY867" s="464"/>
      <c r="HJZ867" s="464"/>
      <c r="HKA867" s="464"/>
      <c r="HKB867" s="464"/>
      <c r="HKC867" s="464"/>
      <c r="HKD867" s="464"/>
      <c r="HKE867" s="464"/>
      <c r="HKF867" s="464"/>
      <c r="HKG867" s="464"/>
      <c r="HKH867" s="464"/>
      <c r="HKI867" s="464"/>
      <c r="HKJ867" s="464"/>
      <c r="HKK867" s="464"/>
      <c r="HKL867" s="464"/>
      <c r="HKM867" s="464"/>
      <c r="HKN867" s="464"/>
      <c r="HKO867" s="464"/>
      <c r="HKP867" s="464"/>
      <c r="HKQ867" s="464"/>
      <c r="HKR867" s="464"/>
      <c r="HKS867" s="464"/>
      <c r="HKT867" s="464"/>
      <c r="HKU867" s="464"/>
      <c r="HKV867" s="464"/>
      <c r="HKW867" s="464"/>
      <c r="HKX867" s="464"/>
      <c r="HKY867" s="464"/>
      <c r="HKZ867" s="464"/>
      <c r="HLA867" s="464"/>
      <c r="HLB867" s="464"/>
      <c r="HLC867" s="464"/>
      <c r="HLD867" s="464"/>
      <c r="HLE867" s="464"/>
      <c r="HLF867" s="464"/>
      <c r="HLG867" s="464"/>
      <c r="HLH867" s="464"/>
      <c r="HLI867" s="464"/>
      <c r="HLJ867" s="464"/>
      <c r="HLK867" s="464"/>
      <c r="HLL867" s="464"/>
      <c r="HLM867" s="464"/>
      <c r="HLN867" s="464"/>
      <c r="HLO867" s="464"/>
      <c r="HLP867" s="464"/>
      <c r="HLQ867" s="464"/>
      <c r="HLR867" s="464"/>
      <c r="HLS867" s="464"/>
      <c r="HLT867" s="464"/>
      <c r="HLU867" s="464"/>
      <c r="HLV867" s="464"/>
      <c r="HLW867" s="464"/>
      <c r="HLX867" s="464"/>
      <c r="HLY867" s="464"/>
      <c r="HLZ867" s="464"/>
      <c r="HMA867" s="464"/>
      <c r="HMB867" s="464"/>
      <c r="HMC867" s="464"/>
      <c r="HMD867" s="464"/>
      <c r="HME867" s="464"/>
      <c r="HMF867" s="464"/>
      <c r="HMG867" s="464"/>
      <c r="HMH867" s="464"/>
      <c r="HMI867" s="464"/>
      <c r="HMJ867" s="464"/>
      <c r="HMK867" s="464"/>
      <c r="HML867" s="464"/>
      <c r="HMM867" s="464"/>
      <c r="HMN867" s="464"/>
      <c r="HMO867" s="464"/>
      <c r="HMP867" s="464"/>
      <c r="HMQ867" s="464"/>
      <c r="HMR867" s="464"/>
      <c r="HMS867" s="464"/>
      <c r="HMT867" s="464"/>
      <c r="HMU867" s="464"/>
      <c r="HMV867" s="464"/>
      <c r="HMW867" s="464"/>
      <c r="HMX867" s="464"/>
      <c r="HMY867" s="464"/>
      <c r="HMZ867" s="464"/>
      <c r="HNA867" s="464"/>
      <c r="HNB867" s="464"/>
      <c r="HNC867" s="464"/>
      <c r="HND867" s="464"/>
      <c r="HNE867" s="464"/>
      <c r="HNF867" s="464"/>
      <c r="HNG867" s="464"/>
      <c r="HNH867" s="464"/>
      <c r="HNI867" s="464"/>
      <c r="HNJ867" s="464"/>
      <c r="HNK867" s="464"/>
      <c r="HNL867" s="464"/>
      <c r="HNM867" s="464"/>
      <c r="HNN867" s="464"/>
      <c r="HNO867" s="464"/>
      <c r="HNP867" s="464"/>
      <c r="HNQ867" s="464"/>
      <c r="HNR867" s="464"/>
      <c r="HNS867" s="464"/>
      <c r="HNT867" s="464"/>
      <c r="HNU867" s="464"/>
      <c r="HNV867" s="464"/>
      <c r="HNW867" s="464"/>
      <c r="HNX867" s="464"/>
      <c r="HNY867" s="464"/>
      <c r="HNZ867" s="464"/>
      <c r="HOA867" s="464"/>
      <c r="HOB867" s="464"/>
      <c r="HOC867" s="464"/>
      <c r="HOD867" s="464"/>
      <c r="HOE867" s="464"/>
      <c r="HOF867" s="464"/>
      <c r="HOG867" s="464"/>
      <c r="HOH867" s="464"/>
      <c r="HOI867" s="464"/>
      <c r="HOJ867" s="464"/>
      <c r="HOK867" s="464"/>
      <c r="HOL867" s="464"/>
      <c r="HOM867" s="464"/>
      <c r="HON867" s="464"/>
      <c r="HOO867" s="464"/>
      <c r="HOP867" s="464"/>
      <c r="HOQ867" s="464"/>
      <c r="HOR867" s="464"/>
      <c r="HOS867" s="464"/>
      <c r="HOT867" s="464"/>
      <c r="HOU867" s="464"/>
      <c r="HOV867" s="464"/>
      <c r="HOW867" s="464"/>
      <c r="HOX867" s="464"/>
      <c r="HOY867" s="464"/>
      <c r="HOZ867" s="464"/>
      <c r="HPA867" s="464"/>
      <c r="HPB867" s="464"/>
      <c r="HPC867" s="464"/>
      <c r="HPD867" s="464"/>
      <c r="HPE867" s="464"/>
      <c r="HPF867" s="464"/>
      <c r="HPG867" s="464"/>
      <c r="HPH867" s="464"/>
      <c r="HPI867" s="464"/>
      <c r="HPJ867" s="464"/>
      <c r="HPK867" s="464"/>
      <c r="HPL867" s="464"/>
      <c r="HPM867" s="464"/>
      <c r="HPN867" s="464"/>
      <c r="HPO867" s="464"/>
      <c r="HPP867" s="464"/>
      <c r="HPQ867" s="464"/>
      <c r="HPR867" s="464"/>
      <c r="HPS867" s="464"/>
      <c r="HPT867" s="464"/>
      <c r="HPU867" s="464"/>
      <c r="HPV867" s="464"/>
      <c r="HPW867" s="464"/>
      <c r="HPX867" s="464"/>
      <c r="HPY867" s="464"/>
      <c r="HPZ867" s="464"/>
      <c r="HQA867" s="464"/>
      <c r="HQB867" s="464"/>
      <c r="HQC867" s="464"/>
      <c r="HQD867" s="464"/>
      <c r="HQE867" s="464"/>
      <c r="HQF867" s="464"/>
      <c r="HQG867" s="464"/>
      <c r="HQH867" s="464"/>
      <c r="HQI867" s="464"/>
      <c r="HQJ867" s="464"/>
      <c r="HQK867" s="464"/>
      <c r="HQL867" s="464"/>
      <c r="HQM867" s="464"/>
      <c r="HQN867" s="464"/>
      <c r="HQO867" s="464"/>
      <c r="HQP867" s="464"/>
      <c r="HQQ867" s="464"/>
      <c r="HQR867" s="464"/>
      <c r="HQS867" s="464"/>
      <c r="HQT867" s="464"/>
      <c r="HQU867" s="464"/>
      <c r="HQV867" s="464"/>
      <c r="HQW867" s="464"/>
      <c r="HQX867" s="464"/>
      <c r="HQY867" s="464"/>
      <c r="HQZ867" s="464"/>
      <c r="HRA867" s="464"/>
      <c r="HRB867" s="464"/>
      <c r="HRC867" s="464"/>
      <c r="HRD867" s="464"/>
      <c r="HRE867" s="464"/>
      <c r="HRF867" s="464"/>
      <c r="HRG867" s="464"/>
      <c r="HRH867" s="464"/>
      <c r="HRI867" s="464"/>
      <c r="HRJ867" s="464"/>
      <c r="HRK867" s="464"/>
      <c r="HRL867" s="464"/>
      <c r="HRM867" s="464"/>
      <c r="HRN867" s="464"/>
      <c r="HRO867" s="464"/>
      <c r="HRP867" s="464"/>
      <c r="HRQ867" s="464"/>
      <c r="HRR867" s="464"/>
      <c r="HRS867" s="464"/>
      <c r="HRT867" s="464"/>
      <c r="HRU867" s="464"/>
      <c r="HRV867" s="464"/>
      <c r="HRW867" s="464"/>
      <c r="HRX867" s="464"/>
      <c r="HRY867" s="464"/>
      <c r="HRZ867" s="464"/>
      <c r="HSA867" s="464"/>
      <c r="HSB867" s="464"/>
      <c r="HSC867" s="464"/>
      <c r="HSD867" s="464"/>
      <c r="HSE867" s="464"/>
      <c r="HSF867" s="464"/>
      <c r="HSG867" s="464"/>
      <c r="HSH867" s="464"/>
      <c r="HSI867" s="464"/>
      <c r="HSJ867" s="464"/>
      <c r="HSK867" s="464"/>
      <c r="HSL867" s="464"/>
      <c r="HSM867" s="464"/>
      <c r="HSN867" s="464"/>
      <c r="HSO867" s="464"/>
      <c r="HSP867" s="464"/>
      <c r="HSQ867" s="464"/>
      <c r="HSR867" s="464"/>
      <c r="HSS867" s="464"/>
      <c r="HST867" s="464"/>
      <c r="HSU867" s="464"/>
      <c r="HSV867" s="464"/>
      <c r="HSW867" s="464"/>
      <c r="HSX867" s="464"/>
      <c r="HSY867" s="464"/>
      <c r="HSZ867" s="464"/>
      <c r="HTA867" s="464"/>
      <c r="HTB867" s="464"/>
      <c r="HTC867" s="464"/>
      <c r="HTD867" s="464"/>
      <c r="HTE867" s="464"/>
      <c r="HTF867" s="464"/>
      <c r="HTG867" s="464"/>
      <c r="HTH867" s="464"/>
      <c r="HTI867" s="464"/>
      <c r="HTJ867" s="464"/>
      <c r="HTK867" s="464"/>
      <c r="HTL867" s="464"/>
      <c r="HTM867" s="464"/>
      <c r="HTN867" s="464"/>
      <c r="HTO867" s="464"/>
      <c r="HTP867" s="464"/>
      <c r="HTQ867" s="464"/>
      <c r="HTR867" s="464"/>
      <c r="HTS867" s="464"/>
      <c r="HTT867" s="464"/>
      <c r="HTU867" s="464"/>
      <c r="HTV867" s="464"/>
      <c r="HTW867" s="464"/>
      <c r="HTX867" s="464"/>
      <c r="HTY867" s="464"/>
      <c r="HTZ867" s="464"/>
      <c r="HUA867" s="464"/>
      <c r="HUB867" s="464"/>
      <c r="HUC867" s="464"/>
      <c r="HUD867" s="464"/>
      <c r="HUE867" s="464"/>
      <c r="HUF867" s="464"/>
      <c r="HUG867" s="464"/>
      <c r="HUH867" s="464"/>
      <c r="HUI867" s="464"/>
      <c r="HUJ867" s="464"/>
      <c r="HUK867" s="464"/>
      <c r="HUL867" s="464"/>
      <c r="HUM867" s="464"/>
      <c r="HUN867" s="464"/>
      <c r="HUO867" s="464"/>
      <c r="HUP867" s="464"/>
      <c r="HUQ867" s="464"/>
      <c r="HUR867" s="464"/>
      <c r="HUS867" s="464"/>
      <c r="HUT867" s="464"/>
      <c r="HUU867" s="464"/>
      <c r="HUV867" s="464"/>
      <c r="HUW867" s="464"/>
      <c r="HUX867" s="464"/>
      <c r="HUY867" s="464"/>
      <c r="HUZ867" s="464"/>
      <c r="HVA867" s="464"/>
      <c r="HVB867" s="464"/>
      <c r="HVC867" s="464"/>
      <c r="HVD867" s="464"/>
      <c r="HVE867" s="464"/>
      <c r="HVF867" s="464"/>
      <c r="HVG867" s="464"/>
      <c r="HVH867" s="464"/>
      <c r="HVI867" s="464"/>
      <c r="HVJ867" s="464"/>
      <c r="HVK867" s="464"/>
      <c r="HVL867" s="464"/>
      <c r="HVM867" s="464"/>
      <c r="HVN867" s="464"/>
      <c r="HVO867" s="464"/>
      <c r="HVP867" s="464"/>
      <c r="HVQ867" s="464"/>
      <c r="HVR867" s="464"/>
      <c r="HVS867" s="464"/>
      <c r="HVT867" s="464"/>
      <c r="HVU867" s="464"/>
      <c r="HVV867" s="464"/>
      <c r="HVW867" s="464"/>
      <c r="HVX867" s="464"/>
      <c r="HVY867" s="464"/>
      <c r="HVZ867" s="464"/>
      <c r="HWA867" s="464"/>
      <c r="HWB867" s="464"/>
      <c r="HWC867" s="464"/>
      <c r="HWD867" s="464"/>
      <c r="HWE867" s="464"/>
      <c r="HWF867" s="464"/>
      <c r="HWG867" s="464"/>
      <c r="HWH867" s="464"/>
      <c r="HWI867" s="464"/>
      <c r="HWJ867" s="464"/>
      <c r="HWK867" s="464"/>
      <c r="HWL867" s="464"/>
      <c r="HWM867" s="464"/>
      <c r="HWN867" s="464"/>
      <c r="HWO867" s="464"/>
      <c r="HWP867" s="464"/>
      <c r="HWQ867" s="464"/>
      <c r="HWR867" s="464"/>
      <c r="HWS867" s="464"/>
      <c r="HWT867" s="464"/>
      <c r="HWU867" s="464"/>
      <c r="HWV867" s="464"/>
      <c r="HWW867" s="464"/>
      <c r="HWX867" s="464"/>
      <c r="HWY867" s="464"/>
      <c r="HWZ867" s="464"/>
      <c r="HXA867" s="464"/>
      <c r="HXB867" s="464"/>
      <c r="HXC867" s="464"/>
      <c r="HXD867" s="464"/>
      <c r="HXE867" s="464"/>
      <c r="HXF867" s="464"/>
      <c r="HXG867" s="464"/>
      <c r="HXH867" s="464"/>
      <c r="HXI867" s="464"/>
      <c r="HXJ867" s="464"/>
      <c r="HXK867" s="464"/>
      <c r="HXL867" s="464"/>
      <c r="HXM867" s="464"/>
      <c r="HXN867" s="464"/>
      <c r="HXO867" s="464"/>
      <c r="HXP867" s="464"/>
      <c r="HXQ867" s="464"/>
      <c r="HXR867" s="464"/>
      <c r="HXS867" s="464"/>
      <c r="HXT867" s="464"/>
      <c r="HXU867" s="464"/>
      <c r="HXV867" s="464"/>
      <c r="HXW867" s="464"/>
      <c r="HXX867" s="464"/>
      <c r="HXY867" s="464"/>
      <c r="HXZ867" s="464"/>
      <c r="HYA867" s="464"/>
      <c r="HYB867" s="464"/>
      <c r="HYC867" s="464"/>
      <c r="HYD867" s="464"/>
      <c r="HYE867" s="464"/>
      <c r="HYF867" s="464"/>
      <c r="HYG867" s="464"/>
      <c r="HYH867" s="464"/>
      <c r="HYI867" s="464"/>
      <c r="HYJ867" s="464"/>
      <c r="HYK867" s="464"/>
      <c r="HYL867" s="464"/>
      <c r="HYM867" s="464"/>
      <c r="HYN867" s="464"/>
      <c r="HYO867" s="464"/>
      <c r="HYP867" s="464"/>
      <c r="HYQ867" s="464"/>
      <c r="HYR867" s="464"/>
      <c r="HYS867" s="464"/>
      <c r="HYT867" s="464"/>
      <c r="HYU867" s="464"/>
      <c r="HYV867" s="464"/>
      <c r="HYW867" s="464"/>
      <c r="HYX867" s="464"/>
      <c r="HYY867" s="464"/>
      <c r="HYZ867" s="464"/>
      <c r="HZA867" s="464"/>
      <c r="HZB867" s="464"/>
      <c r="HZC867" s="464"/>
      <c r="HZD867" s="464"/>
      <c r="HZE867" s="464"/>
      <c r="HZF867" s="464"/>
      <c r="HZG867" s="464"/>
      <c r="HZH867" s="464"/>
      <c r="HZI867" s="464"/>
      <c r="HZJ867" s="464"/>
      <c r="HZK867" s="464"/>
      <c r="HZL867" s="464"/>
      <c r="HZM867" s="464"/>
      <c r="HZN867" s="464"/>
      <c r="HZO867" s="464"/>
      <c r="HZP867" s="464"/>
      <c r="HZQ867" s="464"/>
      <c r="HZR867" s="464"/>
      <c r="HZS867" s="464"/>
      <c r="HZT867" s="464"/>
      <c r="HZU867" s="464"/>
      <c r="HZV867" s="464"/>
      <c r="HZW867" s="464"/>
      <c r="HZX867" s="464"/>
      <c r="HZY867" s="464"/>
      <c r="HZZ867" s="464"/>
      <c r="IAA867" s="464"/>
      <c r="IAB867" s="464"/>
      <c r="IAC867" s="464"/>
      <c r="IAD867" s="464"/>
      <c r="IAE867" s="464"/>
      <c r="IAF867" s="464"/>
      <c r="IAG867" s="464"/>
      <c r="IAH867" s="464"/>
      <c r="IAI867" s="464"/>
      <c r="IAJ867" s="464"/>
      <c r="IAK867" s="464"/>
      <c r="IAL867" s="464"/>
      <c r="IAM867" s="464"/>
      <c r="IAN867" s="464"/>
      <c r="IAO867" s="464"/>
      <c r="IAP867" s="464"/>
      <c r="IAQ867" s="464"/>
      <c r="IAR867" s="464"/>
      <c r="IAS867" s="464"/>
      <c r="IAT867" s="464"/>
      <c r="IAU867" s="464"/>
      <c r="IAV867" s="464"/>
      <c r="IAW867" s="464"/>
      <c r="IAX867" s="464"/>
      <c r="IAY867" s="464"/>
      <c r="IAZ867" s="464"/>
      <c r="IBA867" s="464"/>
      <c r="IBB867" s="464"/>
      <c r="IBC867" s="464"/>
      <c r="IBD867" s="464"/>
      <c r="IBE867" s="464"/>
      <c r="IBF867" s="464"/>
      <c r="IBG867" s="464"/>
      <c r="IBH867" s="464"/>
      <c r="IBI867" s="464"/>
      <c r="IBJ867" s="464"/>
      <c r="IBK867" s="464"/>
      <c r="IBL867" s="464"/>
      <c r="IBM867" s="464"/>
      <c r="IBN867" s="464"/>
      <c r="IBO867" s="464"/>
      <c r="IBP867" s="464"/>
      <c r="IBQ867" s="464"/>
      <c r="IBR867" s="464"/>
      <c r="IBS867" s="464"/>
      <c r="IBT867" s="464"/>
      <c r="IBU867" s="464"/>
      <c r="IBV867" s="464"/>
      <c r="IBW867" s="464"/>
      <c r="IBX867" s="464"/>
      <c r="IBY867" s="464"/>
      <c r="IBZ867" s="464"/>
      <c r="ICA867" s="464"/>
      <c r="ICB867" s="464"/>
      <c r="ICC867" s="464"/>
      <c r="ICD867" s="464"/>
      <c r="ICE867" s="464"/>
      <c r="ICF867" s="464"/>
      <c r="ICG867" s="464"/>
      <c r="ICH867" s="464"/>
      <c r="ICI867" s="464"/>
      <c r="ICJ867" s="464"/>
      <c r="ICK867" s="464"/>
      <c r="ICL867" s="464"/>
      <c r="ICM867" s="464"/>
      <c r="ICN867" s="464"/>
      <c r="ICO867" s="464"/>
      <c r="ICP867" s="464"/>
      <c r="ICQ867" s="464"/>
      <c r="ICR867" s="464"/>
      <c r="ICS867" s="464"/>
      <c r="ICT867" s="464"/>
      <c r="ICU867" s="464"/>
      <c r="ICV867" s="464"/>
      <c r="ICW867" s="464"/>
      <c r="ICX867" s="464"/>
      <c r="ICY867" s="464"/>
      <c r="ICZ867" s="464"/>
      <c r="IDA867" s="464"/>
      <c r="IDB867" s="464"/>
      <c r="IDC867" s="464"/>
      <c r="IDD867" s="464"/>
      <c r="IDE867" s="464"/>
      <c r="IDF867" s="464"/>
      <c r="IDG867" s="464"/>
      <c r="IDH867" s="464"/>
      <c r="IDI867" s="464"/>
      <c r="IDJ867" s="464"/>
      <c r="IDK867" s="464"/>
      <c r="IDL867" s="464"/>
      <c r="IDM867" s="464"/>
      <c r="IDN867" s="464"/>
      <c r="IDO867" s="464"/>
      <c r="IDP867" s="464"/>
      <c r="IDQ867" s="464"/>
      <c r="IDR867" s="464"/>
      <c r="IDS867" s="464"/>
      <c r="IDT867" s="464"/>
      <c r="IDU867" s="464"/>
      <c r="IDV867" s="464"/>
      <c r="IDW867" s="464"/>
      <c r="IDX867" s="464"/>
      <c r="IDY867" s="464"/>
      <c r="IDZ867" s="464"/>
      <c r="IEA867" s="464"/>
      <c r="IEB867" s="464"/>
      <c r="IEC867" s="464"/>
      <c r="IED867" s="464"/>
      <c r="IEE867" s="464"/>
      <c r="IEF867" s="464"/>
      <c r="IEG867" s="464"/>
      <c r="IEH867" s="464"/>
      <c r="IEI867" s="464"/>
      <c r="IEJ867" s="464"/>
      <c r="IEK867" s="464"/>
      <c r="IEL867" s="464"/>
      <c r="IEM867" s="464"/>
      <c r="IEN867" s="464"/>
      <c r="IEO867" s="464"/>
      <c r="IEP867" s="464"/>
      <c r="IEQ867" s="464"/>
      <c r="IER867" s="464"/>
      <c r="IES867" s="464"/>
      <c r="IET867" s="464"/>
      <c r="IEU867" s="464"/>
      <c r="IEV867" s="464"/>
      <c r="IEW867" s="464"/>
      <c r="IEX867" s="464"/>
      <c r="IEY867" s="464"/>
      <c r="IEZ867" s="464"/>
      <c r="IFA867" s="464"/>
      <c r="IFB867" s="464"/>
      <c r="IFC867" s="464"/>
      <c r="IFD867" s="464"/>
      <c r="IFE867" s="464"/>
      <c r="IFF867" s="464"/>
      <c r="IFG867" s="464"/>
      <c r="IFH867" s="464"/>
      <c r="IFI867" s="464"/>
      <c r="IFJ867" s="464"/>
      <c r="IFK867" s="464"/>
      <c r="IFL867" s="464"/>
      <c r="IFM867" s="464"/>
      <c r="IFN867" s="464"/>
      <c r="IFO867" s="464"/>
      <c r="IFP867" s="464"/>
      <c r="IFQ867" s="464"/>
      <c r="IFR867" s="464"/>
      <c r="IFS867" s="464"/>
      <c r="IFT867" s="464"/>
      <c r="IFU867" s="464"/>
      <c r="IFV867" s="464"/>
      <c r="IFW867" s="464"/>
      <c r="IFX867" s="464"/>
      <c r="IFY867" s="464"/>
      <c r="IFZ867" s="464"/>
      <c r="IGA867" s="464"/>
      <c r="IGB867" s="464"/>
      <c r="IGC867" s="464"/>
      <c r="IGD867" s="464"/>
      <c r="IGE867" s="464"/>
      <c r="IGF867" s="464"/>
      <c r="IGG867" s="464"/>
      <c r="IGH867" s="464"/>
      <c r="IGI867" s="464"/>
      <c r="IGJ867" s="464"/>
      <c r="IGK867" s="464"/>
      <c r="IGL867" s="464"/>
      <c r="IGM867" s="464"/>
      <c r="IGN867" s="464"/>
      <c r="IGO867" s="464"/>
      <c r="IGP867" s="464"/>
      <c r="IGQ867" s="464"/>
      <c r="IGR867" s="464"/>
      <c r="IGS867" s="464"/>
      <c r="IGT867" s="464"/>
      <c r="IGU867" s="464"/>
      <c r="IGV867" s="464"/>
      <c r="IGW867" s="464"/>
      <c r="IGX867" s="464"/>
      <c r="IGY867" s="464"/>
      <c r="IGZ867" s="464"/>
      <c r="IHA867" s="464"/>
      <c r="IHB867" s="464"/>
      <c r="IHC867" s="464"/>
      <c r="IHD867" s="464"/>
      <c r="IHE867" s="464"/>
      <c r="IHF867" s="464"/>
      <c r="IHG867" s="464"/>
      <c r="IHH867" s="464"/>
      <c r="IHI867" s="464"/>
      <c r="IHJ867" s="464"/>
      <c r="IHK867" s="464"/>
      <c r="IHL867" s="464"/>
      <c r="IHM867" s="464"/>
      <c r="IHN867" s="464"/>
      <c r="IHO867" s="464"/>
      <c r="IHP867" s="464"/>
      <c r="IHQ867" s="464"/>
      <c r="IHR867" s="464"/>
      <c r="IHS867" s="464"/>
      <c r="IHT867" s="464"/>
      <c r="IHU867" s="464"/>
      <c r="IHV867" s="464"/>
      <c r="IHW867" s="464"/>
      <c r="IHX867" s="464"/>
      <c r="IHY867" s="464"/>
      <c r="IHZ867" s="464"/>
      <c r="IIA867" s="464"/>
      <c r="IIB867" s="464"/>
      <c r="IIC867" s="464"/>
      <c r="IID867" s="464"/>
      <c r="IIE867" s="464"/>
      <c r="IIF867" s="464"/>
      <c r="IIG867" s="464"/>
      <c r="IIH867" s="464"/>
      <c r="III867" s="464"/>
      <c r="IIJ867" s="464"/>
      <c r="IIK867" s="464"/>
      <c r="IIL867" s="464"/>
      <c r="IIM867" s="464"/>
      <c r="IIN867" s="464"/>
      <c r="IIO867" s="464"/>
      <c r="IIP867" s="464"/>
      <c r="IIQ867" s="464"/>
      <c r="IIR867" s="464"/>
      <c r="IIS867" s="464"/>
      <c r="IIT867" s="464"/>
      <c r="IIU867" s="464"/>
      <c r="IIV867" s="464"/>
      <c r="IIW867" s="464"/>
      <c r="IIX867" s="464"/>
      <c r="IIY867" s="464"/>
      <c r="IIZ867" s="464"/>
      <c r="IJA867" s="464"/>
      <c r="IJB867" s="464"/>
      <c r="IJC867" s="464"/>
      <c r="IJD867" s="464"/>
      <c r="IJE867" s="464"/>
      <c r="IJF867" s="464"/>
      <c r="IJG867" s="464"/>
      <c r="IJH867" s="464"/>
      <c r="IJI867" s="464"/>
      <c r="IJJ867" s="464"/>
      <c r="IJK867" s="464"/>
      <c r="IJL867" s="464"/>
      <c r="IJM867" s="464"/>
      <c r="IJN867" s="464"/>
      <c r="IJO867" s="464"/>
      <c r="IJP867" s="464"/>
      <c r="IJQ867" s="464"/>
      <c r="IJR867" s="464"/>
      <c r="IJS867" s="464"/>
      <c r="IJT867" s="464"/>
      <c r="IJU867" s="464"/>
      <c r="IJV867" s="464"/>
      <c r="IJW867" s="464"/>
      <c r="IJX867" s="464"/>
      <c r="IJY867" s="464"/>
      <c r="IJZ867" s="464"/>
      <c r="IKA867" s="464"/>
      <c r="IKB867" s="464"/>
      <c r="IKC867" s="464"/>
      <c r="IKD867" s="464"/>
      <c r="IKE867" s="464"/>
      <c r="IKF867" s="464"/>
      <c r="IKG867" s="464"/>
      <c r="IKH867" s="464"/>
      <c r="IKI867" s="464"/>
      <c r="IKJ867" s="464"/>
      <c r="IKK867" s="464"/>
      <c r="IKL867" s="464"/>
      <c r="IKM867" s="464"/>
      <c r="IKN867" s="464"/>
      <c r="IKO867" s="464"/>
      <c r="IKP867" s="464"/>
      <c r="IKQ867" s="464"/>
      <c r="IKR867" s="464"/>
      <c r="IKS867" s="464"/>
      <c r="IKT867" s="464"/>
      <c r="IKU867" s="464"/>
      <c r="IKV867" s="464"/>
      <c r="IKW867" s="464"/>
      <c r="IKX867" s="464"/>
      <c r="IKY867" s="464"/>
      <c r="IKZ867" s="464"/>
      <c r="ILA867" s="464"/>
      <c r="ILB867" s="464"/>
      <c r="ILC867" s="464"/>
      <c r="ILD867" s="464"/>
      <c r="ILE867" s="464"/>
      <c r="ILF867" s="464"/>
      <c r="ILG867" s="464"/>
      <c r="ILH867" s="464"/>
      <c r="ILI867" s="464"/>
      <c r="ILJ867" s="464"/>
      <c r="ILK867" s="464"/>
      <c r="ILL867" s="464"/>
      <c r="ILM867" s="464"/>
      <c r="ILN867" s="464"/>
      <c r="ILO867" s="464"/>
      <c r="ILP867" s="464"/>
      <c r="ILQ867" s="464"/>
      <c r="ILR867" s="464"/>
      <c r="ILS867" s="464"/>
      <c r="ILT867" s="464"/>
      <c r="ILU867" s="464"/>
      <c r="ILV867" s="464"/>
      <c r="ILW867" s="464"/>
      <c r="ILX867" s="464"/>
      <c r="ILY867" s="464"/>
      <c r="ILZ867" s="464"/>
      <c r="IMA867" s="464"/>
      <c r="IMB867" s="464"/>
      <c r="IMC867" s="464"/>
      <c r="IMD867" s="464"/>
      <c r="IME867" s="464"/>
      <c r="IMF867" s="464"/>
      <c r="IMG867" s="464"/>
      <c r="IMH867" s="464"/>
      <c r="IMI867" s="464"/>
      <c r="IMJ867" s="464"/>
      <c r="IMK867" s="464"/>
      <c r="IML867" s="464"/>
      <c r="IMM867" s="464"/>
      <c r="IMN867" s="464"/>
      <c r="IMO867" s="464"/>
      <c r="IMP867" s="464"/>
      <c r="IMQ867" s="464"/>
      <c r="IMR867" s="464"/>
      <c r="IMS867" s="464"/>
      <c r="IMT867" s="464"/>
      <c r="IMU867" s="464"/>
      <c r="IMV867" s="464"/>
      <c r="IMW867" s="464"/>
      <c r="IMX867" s="464"/>
      <c r="IMY867" s="464"/>
      <c r="IMZ867" s="464"/>
      <c r="INA867" s="464"/>
      <c r="INB867" s="464"/>
      <c r="INC867" s="464"/>
      <c r="IND867" s="464"/>
      <c r="INE867" s="464"/>
      <c r="INF867" s="464"/>
      <c r="ING867" s="464"/>
      <c r="INH867" s="464"/>
      <c r="INI867" s="464"/>
      <c r="INJ867" s="464"/>
      <c r="INK867" s="464"/>
      <c r="INL867" s="464"/>
      <c r="INM867" s="464"/>
      <c r="INN867" s="464"/>
      <c r="INO867" s="464"/>
      <c r="INP867" s="464"/>
      <c r="INQ867" s="464"/>
      <c r="INR867" s="464"/>
      <c r="INS867" s="464"/>
      <c r="INT867" s="464"/>
      <c r="INU867" s="464"/>
      <c r="INV867" s="464"/>
      <c r="INW867" s="464"/>
      <c r="INX867" s="464"/>
      <c r="INY867" s="464"/>
      <c r="INZ867" s="464"/>
      <c r="IOA867" s="464"/>
      <c r="IOB867" s="464"/>
      <c r="IOC867" s="464"/>
      <c r="IOD867" s="464"/>
      <c r="IOE867" s="464"/>
      <c r="IOF867" s="464"/>
      <c r="IOG867" s="464"/>
      <c r="IOH867" s="464"/>
      <c r="IOI867" s="464"/>
      <c r="IOJ867" s="464"/>
      <c r="IOK867" s="464"/>
      <c r="IOL867" s="464"/>
      <c r="IOM867" s="464"/>
      <c r="ION867" s="464"/>
      <c r="IOO867" s="464"/>
      <c r="IOP867" s="464"/>
      <c r="IOQ867" s="464"/>
      <c r="IOR867" s="464"/>
      <c r="IOS867" s="464"/>
      <c r="IOT867" s="464"/>
      <c r="IOU867" s="464"/>
      <c r="IOV867" s="464"/>
      <c r="IOW867" s="464"/>
      <c r="IOX867" s="464"/>
      <c r="IOY867" s="464"/>
      <c r="IOZ867" s="464"/>
      <c r="IPA867" s="464"/>
      <c r="IPB867" s="464"/>
      <c r="IPC867" s="464"/>
      <c r="IPD867" s="464"/>
      <c r="IPE867" s="464"/>
      <c r="IPF867" s="464"/>
      <c r="IPG867" s="464"/>
      <c r="IPH867" s="464"/>
      <c r="IPI867" s="464"/>
      <c r="IPJ867" s="464"/>
      <c r="IPK867" s="464"/>
      <c r="IPL867" s="464"/>
      <c r="IPM867" s="464"/>
      <c r="IPN867" s="464"/>
      <c r="IPO867" s="464"/>
      <c r="IPP867" s="464"/>
      <c r="IPQ867" s="464"/>
      <c r="IPR867" s="464"/>
      <c r="IPS867" s="464"/>
      <c r="IPT867" s="464"/>
      <c r="IPU867" s="464"/>
      <c r="IPV867" s="464"/>
      <c r="IPW867" s="464"/>
      <c r="IPX867" s="464"/>
      <c r="IPY867" s="464"/>
      <c r="IPZ867" s="464"/>
      <c r="IQA867" s="464"/>
      <c r="IQB867" s="464"/>
      <c r="IQC867" s="464"/>
      <c r="IQD867" s="464"/>
      <c r="IQE867" s="464"/>
      <c r="IQF867" s="464"/>
      <c r="IQG867" s="464"/>
      <c r="IQH867" s="464"/>
      <c r="IQI867" s="464"/>
      <c r="IQJ867" s="464"/>
      <c r="IQK867" s="464"/>
      <c r="IQL867" s="464"/>
      <c r="IQM867" s="464"/>
      <c r="IQN867" s="464"/>
      <c r="IQO867" s="464"/>
      <c r="IQP867" s="464"/>
      <c r="IQQ867" s="464"/>
      <c r="IQR867" s="464"/>
      <c r="IQS867" s="464"/>
      <c r="IQT867" s="464"/>
      <c r="IQU867" s="464"/>
      <c r="IQV867" s="464"/>
      <c r="IQW867" s="464"/>
      <c r="IQX867" s="464"/>
      <c r="IQY867" s="464"/>
      <c r="IQZ867" s="464"/>
      <c r="IRA867" s="464"/>
      <c r="IRB867" s="464"/>
      <c r="IRC867" s="464"/>
      <c r="IRD867" s="464"/>
      <c r="IRE867" s="464"/>
      <c r="IRF867" s="464"/>
      <c r="IRG867" s="464"/>
      <c r="IRH867" s="464"/>
      <c r="IRI867" s="464"/>
      <c r="IRJ867" s="464"/>
      <c r="IRK867" s="464"/>
      <c r="IRL867" s="464"/>
      <c r="IRM867" s="464"/>
      <c r="IRN867" s="464"/>
      <c r="IRO867" s="464"/>
      <c r="IRP867" s="464"/>
      <c r="IRQ867" s="464"/>
      <c r="IRR867" s="464"/>
      <c r="IRS867" s="464"/>
      <c r="IRT867" s="464"/>
      <c r="IRU867" s="464"/>
      <c r="IRV867" s="464"/>
      <c r="IRW867" s="464"/>
      <c r="IRX867" s="464"/>
      <c r="IRY867" s="464"/>
      <c r="IRZ867" s="464"/>
      <c r="ISA867" s="464"/>
      <c r="ISB867" s="464"/>
      <c r="ISC867" s="464"/>
      <c r="ISD867" s="464"/>
      <c r="ISE867" s="464"/>
      <c r="ISF867" s="464"/>
      <c r="ISG867" s="464"/>
      <c r="ISH867" s="464"/>
      <c r="ISI867" s="464"/>
      <c r="ISJ867" s="464"/>
      <c r="ISK867" s="464"/>
      <c r="ISL867" s="464"/>
      <c r="ISM867" s="464"/>
      <c r="ISN867" s="464"/>
      <c r="ISO867" s="464"/>
      <c r="ISP867" s="464"/>
      <c r="ISQ867" s="464"/>
      <c r="ISR867" s="464"/>
      <c r="ISS867" s="464"/>
      <c r="IST867" s="464"/>
      <c r="ISU867" s="464"/>
      <c r="ISV867" s="464"/>
      <c r="ISW867" s="464"/>
      <c r="ISX867" s="464"/>
      <c r="ISY867" s="464"/>
      <c r="ISZ867" s="464"/>
      <c r="ITA867" s="464"/>
      <c r="ITB867" s="464"/>
      <c r="ITC867" s="464"/>
      <c r="ITD867" s="464"/>
      <c r="ITE867" s="464"/>
      <c r="ITF867" s="464"/>
      <c r="ITG867" s="464"/>
      <c r="ITH867" s="464"/>
      <c r="ITI867" s="464"/>
      <c r="ITJ867" s="464"/>
      <c r="ITK867" s="464"/>
      <c r="ITL867" s="464"/>
      <c r="ITM867" s="464"/>
      <c r="ITN867" s="464"/>
      <c r="ITO867" s="464"/>
      <c r="ITP867" s="464"/>
      <c r="ITQ867" s="464"/>
      <c r="ITR867" s="464"/>
      <c r="ITS867" s="464"/>
      <c r="ITT867" s="464"/>
      <c r="ITU867" s="464"/>
      <c r="ITV867" s="464"/>
      <c r="ITW867" s="464"/>
      <c r="ITX867" s="464"/>
      <c r="ITY867" s="464"/>
      <c r="ITZ867" s="464"/>
      <c r="IUA867" s="464"/>
      <c r="IUB867" s="464"/>
      <c r="IUC867" s="464"/>
      <c r="IUD867" s="464"/>
      <c r="IUE867" s="464"/>
      <c r="IUF867" s="464"/>
      <c r="IUG867" s="464"/>
      <c r="IUH867" s="464"/>
      <c r="IUI867" s="464"/>
      <c r="IUJ867" s="464"/>
      <c r="IUK867" s="464"/>
      <c r="IUL867" s="464"/>
      <c r="IUM867" s="464"/>
      <c r="IUN867" s="464"/>
      <c r="IUO867" s="464"/>
      <c r="IUP867" s="464"/>
      <c r="IUQ867" s="464"/>
      <c r="IUR867" s="464"/>
      <c r="IUS867" s="464"/>
      <c r="IUT867" s="464"/>
      <c r="IUU867" s="464"/>
      <c r="IUV867" s="464"/>
      <c r="IUW867" s="464"/>
      <c r="IUX867" s="464"/>
      <c r="IUY867" s="464"/>
      <c r="IUZ867" s="464"/>
      <c r="IVA867" s="464"/>
      <c r="IVB867" s="464"/>
      <c r="IVC867" s="464"/>
      <c r="IVD867" s="464"/>
      <c r="IVE867" s="464"/>
      <c r="IVF867" s="464"/>
      <c r="IVG867" s="464"/>
      <c r="IVH867" s="464"/>
      <c r="IVI867" s="464"/>
      <c r="IVJ867" s="464"/>
      <c r="IVK867" s="464"/>
      <c r="IVL867" s="464"/>
      <c r="IVM867" s="464"/>
      <c r="IVN867" s="464"/>
      <c r="IVO867" s="464"/>
      <c r="IVP867" s="464"/>
      <c r="IVQ867" s="464"/>
      <c r="IVR867" s="464"/>
      <c r="IVS867" s="464"/>
      <c r="IVT867" s="464"/>
      <c r="IVU867" s="464"/>
      <c r="IVV867" s="464"/>
      <c r="IVW867" s="464"/>
      <c r="IVX867" s="464"/>
      <c r="IVY867" s="464"/>
      <c r="IVZ867" s="464"/>
      <c r="IWA867" s="464"/>
      <c r="IWB867" s="464"/>
      <c r="IWC867" s="464"/>
      <c r="IWD867" s="464"/>
      <c r="IWE867" s="464"/>
      <c r="IWF867" s="464"/>
      <c r="IWG867" s="464"/>
      <c r="IWH867" s="464"/>
      <c r="IWI867" s="464"/>
      <c r="IWJ867" s="464"/>
      <c r="IWK867" s="464"/>
      <c r="IWL867" s="464"/>
      <c r="IWM867" s="464"/>
      <c r="IWN867" s="464"/>
      <c r="IWO867" s="464"/>
      <c r="IWP867" s="464"/>
      <c r="IWQ867" s="464"/>
      <c r="IWR867" s="464"/>
      <c r="IWS867" s="464"/>
      <c r="IWT867" s="464"/>
      <c r="IWU867" s="464"/>
      <c r="IWV867" s="464"/>
      <c r="IWW867" s="464"/>
      <c r="IWX867" s="464"/>
      <c r="IWY867" s="464"/>
      <c r="IWZ867" s="464"/>
      <c r="IXA867" s="464"/>
      <c r="IXB867" s="464"/>
      <c r="IXC867" s="464"/>
      <c r="IXD867" s="464"/>
      <c r="IXE867" s="464"/>
      <c r="IXF867" s="464"/>
      <c r="IXG867" s="464"/>
      <c r="IXH867" s="464"/>
      <c r="IXI867" s="464"/>
      <c r="IXJ867" s="464"/>
      <c r="IXK867" s="464"/>
      <c r="IXL867" s="464"/>
      <c r="IXM867" s="464"/>
      <c r="IXN867" s="464"/>
      <c r="IXO867" s="464"/>
      <c r="IXP867" s="464"/>
      <c r="IXQ867" s="464"/>
      <c r="IXR867" s="464"/>
      <c r="IXS867" s="464"/>
      <c r="IXT867" s="464"/>
      <c r="IXU867" s="464"/>
      <c r="IXV867" s="464"/>
      <c r="IXW867" s="464"/>
      <c r="IXX867" s="464"/>
      <c r="IXY867" s="464"/>
      <c r="IXZ867" s="464"/>
      <c r="IYA867" s="464"/>
      <c r="IYB867" s="464"/>
      <c r="IYC867" s="464"/>
      <c r="IYD867" s="464"/>
      <c r="IYE867" s="464"/>
      <c r="IYF867" s="464"/>
      <c r="IYG867" s="464"/>
      <c r="IYH867" s="464"/>
      <c r="IYI867" s="464"/>
      <c r="IYJ867" s="464"/>
      <c r="IYK867" s="464"/>
      <c r="IYL867" s="464"/>
      <c r="IYM867" s="464"/>
      <c r="IYN867" s="464"/>
      <c r="IYO867" s="464"/>
      <c r="IYP867" s="464"/>
      <c r="IYQ867" s="464"/>
      <c r="IYR867" s="464"/>
      <c r="IYS867" s="464"/>
      <c r="IYT867" s="464"/>
      <c r="IYU867" s="464"/>
      <c r="IYV867" s="464"/>
      <c r="IYW867" s="464"/>
      <c r="IYX867" s="464"/>
      <c r="IYY867" s="464"/>
      <c r="IYZ867" s="464"/>
      <c r="IZA867" s="464"/>
      <c r="IZB867" s="464"/>
      <c r="IZC867" s="464"/>
      <c r="IZD867" s="464"/>
      <c r="IZE867" s="464"/>
      <c r="IZF867" s="464"/>
      <c r="IZG867" s="464"/>
      <c r="IZH867" s="464"/>
      <c r="IZI867" s="464"/>
      <c r="IZJ867" s="464"/>
      <c r="IZK867" s="464"/>
      <c r="IZL867" s="464"/>
      <c r="IZM867" s="464"/>
      <c r="IZN867" s="464"/>
      <c r="IZO867" s="464"/>
      <c r="IZP867" s="464"/>
      <c r="IZQ867" s="464"/>
      <c r="IZR867" s="464"/>
      <c r="IZS867" s="464"/>
      <c r="IZT867" s="464"/>
      <c r="IZU867" s="464"/>
      <c r="IZV867" s="464"/>
      <c r="IZW867" s="464"/>
      <c r="IZX867" s="464"/>
      <c r="IZY867" s="464"/>
      <c r="IZZ867" s="464"/>
      <c r="JAA867" s="464"/>
      <c r="JAB867" s="464"/>
      <c r="JAC867" s="464"/>
      <c r="JAD867" s="464"/>
      <c r="JAE867" s="464"/>
      <c r="JAF867" s="464"/>
      <c r="JAG867" s="464"/>
      <c r="JAH867" s="464"/>
      <c r="JAI867" s="464"/>
      <c r="JAJ867" s="464"/>
      <c r="JAK867" s="464"/>
      <c r="JAL867" s="464"/>
      <c r="JAM867" s="464"/>
      <c r="JAN867" s="464"/>
      <c r="JAO867" s="464"/>
      <c r="JAP867" s="464"/>
      <c r="JAQ867" s="464"/>
      <c r="JAR867" s="464"/>
      <c r="JAS867" s="464"/>
      <c r="JAT867" s="464"/>
      <c r="JAU867" s="464"/>
      <c r="JAV867" s="464"/>
      <c r="JAW867" s="464"/>
      <c r="JAX867" s="464"/>
      <c r="JAY867" s="464"/>
      <c r="JAZ867" s="464"/>
      <c r="JBA867" s="464"/>
      <c r="JBB867" s="464"/>
      <c r="JBC867" s="464"/>
      <c r="JBD867" s="464"/>
      <c r="JBE867" s="464"/>
      <c r="JBF867" s="464"/>
      <c r="JBG867" s="464"/>
      <c r="JBH867" s="464"/>
      <c r="JBI867" s="464"/>
      <c r="JBJ867" s="464"/>
      <c r="JBK867" s="464"/>
      <c r="JBL867" s="464"/>
      <c r="JBM867" s="464"/>
      <c r="JBN867" s="464"/>
      <c r="JBO867" s="464"/>
      <c r="JBP867" s="464"/>
      <c r="JBQ867" s="464"/>
      <c r="JBR867" s="464"/>
      <c r="JBS867" s="464"/>
      <c r="JBT867" s="464"/>
      <c r="JBU867" s="464"/>
      <c r="JBV867" s="464"/>
      <c r="JBW867" s="464"/>
      <c r="JBX867" s="464"/>
      <c r="JBY867" s="464"/>
      <c r="JBZ867" s="464"/>
      <c r="JCA867" s="464"/>
      <c r="JCB867" s="464"/>
      <c r="JCC867" s="464"/>
      <c r="JCD867" s="464"/>
      <c r="JCE867" s="464"/>
      <c r="JCF867" s="464"/>
      <c r="JCG867" s="464"/>
      <c r="JCH867" s="464"/>
      <c r="JCI867" s="464"/>
      <c r="JCJ867" s="464"/>
      <c r="JCK867" s="464"/>
      <c r="JCL867" s="464"/>
      <c r="JCM867" s="464"/>
      <c r="JCN867" s="464"/>
      <c r="JCO867" s="464"/>
      <c r="JCP867" s="464"/>
      <c r="JCQ867" s="464"/>
      <c r="JCR867" s="464"/>
      <c r="JCS867" s="464"/>
      <c r="JCT867" s="464"/>
      <c r="JCU867" s="464"/>
      <c r="JCV867" s="464"/>
      <c r="JCW867" s="464"/>
      <c r="JCX867" s="464"/>
      <c r="JCY867" s="464"/>
      <c r="JCZ867" s="464"/>
      <c r="JDA867" s="464"/>
      <c r="JDB867" s="464"/>
      <c r="JDC867" s="464"/>
      <c r="JDD867" s="464"/>
      <c r="JDE867" s="464"/>
      <c r="JDF867" s="464"/>
      <c r="JDG867" s="464"/>
      <c r="JDH867" s="464"/>
      <c r="JDI867" s="464"/>
      <c r="JDJ867" s="464"/>
      <c r="JDK867" s="464"/>
      <c r="JDL867" s="464"/>
      <c r="JDM867" s="464"/>
      <c r="JDN867" s="464"/>
      <c r="JDO867" s="464"/>
      <c r="JDP867" s="464"/>
      <c r="JDQ867" s="464"/>
      <c r="JDR867" s="464"/>
      <c r="JDS867" s="464"/>
      <c r="JDT867" s="464"/>
      <c r="JDU867" s="464"/>
      <c r="JDV867" s="464"/>
      <c r="JDW867" s="464"/>
      <c r="JDX867" s="464"/>
      <c r="JDY867" s="464"/>
      <c r="JDZ867" s="464"/>
      <c r="JEA867" s="464"/>
      <c r="JEB867" s="464"/>
      <c r="JEC867" s="464"/>
      <c r="JED867" s="464"/>
      <c r="JEE867" s="464"/>
      <c r="JEF867" s="464"/>
      <c r="JEG867" s="464"/>
      <c r="JEH867" s="464"/>
      <c r="JEI867" s="464"/>
      <c r="JEJ867" s="464"/>
      <c r="JEK867" s="464"/>
      <c r="JEL867" s="464"/>
      <c r="JEM867" s="464"/>
      <c r="JEN867" s="464"/>
      <c r="JEO867" s="464"/>
      <c r="JEP867" s="464"/>
      <c r="JEQ867" s="464"/>
      <c r="JER867" s="464"/>
      <c r="JES867" s="464"/>
      <c r="JET867" s="464"/>
      <c r="JEU867" s="464"/>
      <c r="JEV867" s="464"/>
      <c r="JEW867" s="464"/>
      <c r="JEX867" s="464"/>
      <c r="JEY867" s="464"/>
      <c r="JEZ867" s="464"/>
      <c r="JFA867" s="464"/>
      <c r="JFB867" s="464"/>
      <c r="JFC867" s="464"/>
      <c r="JFD867" s="464"/>
      <c r="JFE867" s="464"/>
      <c r="JFF867" s="464"/>
      <c r="JFG867" s="464"/>
      <c r="JFH867" s="464"/>
      <c r="JFI867" s="464"/>
      <c r="JFJ867" s="464"/>
      <c r="JFK867" s="464"/>
      <c r="JFL867" s="464"/>
      <c r="JFM867" s="464"/>
      <c r="JFN867" s="464"/>
      <c r="JFO867" s="464"/>
      <c r="JFP867" s="464"/>
      <c r="JFQ867" s="464"/>
      <c r="JFR867" s="464"/>
      <c r="JFS867" s="464"/>
      <c r="JFT867" s="464"/>
      <c r="JFU867" s="464"/>
      <c r="JFV867" s="464"/>
      <c r="JFW867" s="464"/>
      <c r="JFX867" s="464"/>
      <c r="JFY867" s="464"/>
      <c r="JFZ867" s="464"/>
      <c r="JGA867" s="464"/>
      <c r="JGB867" s="464"/>
      <c r="JGC867" s="464"/>
      <c r="JGD867" s="464"/>
      <c r="JGE867" s="464"/>
      <c r="JGF867" s="464"/>
      <c r="JGG867" s="464"/>
      <c r="JGH867" s="464"/>
      <c r="JGI867" s="464"/>
      <c r="JGJ867" s="464"/>
      <c r="JGK867" s="464"/>
      <c r="JGL867" s="464"/>
      <c r="JGM867" s="464"/>
      <c r="JGN867" s="464"/>
      <c r="JGO867" s="464"/>
      <c r="JGP867" s="464"/>
      <c r="JGQ867" s="464"/>
      <c r="JGR867" s="464"/>
      <c r="JGS867" s="464"/>
      <c r="JGT867" s="464"/>
      <c r="JGU867" s="464"/>
      <c r="JGV867" s="464"/>
      <c r="JGW867" s="464"/>
      <c r="JGX867" s="464"/>
      <c r="JGY867" s="464"/>
      <c r="JGZ867" s="464"/>
      <c r="JHA867" s="464"/>
      <c r="JHB867" s="464"/>
      <c r="JHC867" s="464"/>
      <c r="JHD867" s="464"/>
      <c r="JHE867" s="464"/>
      <c r="JHF867" s="464"/>
      <c r="JHG867" s="464"/>
      <c r="JHH867" s="464"/>
      <c r="JHI867" s="464"/>
      <c r="JHJ867" s="464"/>
      <c r="JHK867" s="464"/>
      <c r="JHL867" s="464"/>
      <c r="JHM867" s="464"/>
      <c r="JHN867" s="464"/>
      <c r="JHO867" s="464"/>
      <c r="JHP867" s="464"/>
      <c r="JHQ867" s="464"/>
      <c r="JHR867" s="464"/>
      <c r="JHS867" s="464"/>
      <c r="JHT867" s="464"/>
      <c r="JHU867" s="464"/>
      <c r="JHV867" s="464"/>
      <c r="JHW867" s="464"/>
      <c r="JHX867" s="464"/>
      <c r="JHY867" s="464"/>
      <c r="JHZ867" s="464"/>
      <c r="JIA867" s="464"/>
      <c r="JIB867" s="464"/>
      <c r="JIC867" s="464"/>
      <c r="JID867" s="464"/>
      <c r="JIE867" s="464"/>
      <c r="JIF867" s="464"/>
      <c r="JIG867" s="464"/>
      <c r="JIH867" s="464"/>
      <c r="JII867" s="464"/>
      <c r="JIJ867" s="464"/>
      <c r="JIK867" s="464"/>
      <c r="JIL867" s="464"/>
      <c r="JIM867" s="464"/>
      <c r="JIN867" s="464"/>
      <c r="JIO867" s="464"/>
      <c r="JIP867" s="464"/>
      <c r="JIQ867" s="464"/>
      <c r="JIR867" s="464"/>
      <c r="JIS867" s="464"/>
      <c r="JIT867" s="464"/>
      <c r="JIU867" s="464"/>
      <c r="JIV867" s="464"/>
      <c r="JIW867" s="464"/>
      <c r="JIX867" s="464"/>
      <c r="JIY867" s="464"/>
      <c r="JIZ867" s="464"/>
      <c r="JJA867" s="464"/>
      <c r="JJB867" s="464"/>
      <c r="JJC867" s="464"/>
      <c r="JJD867" s="464"/>
      <c r="JJE867" s="464"/>
      <c r="JJF867" s="464"/>
      <c r="JJG867" s="464"/>
      <c r="JJH867" s="464"/>
      <c r="JJI867" s="464"/>
      <c r="JJJ867" s="464"/>
      <c r="JJK867" s="464"/>
      <c r="JJL867" s="464"/>
      <c r="JJM867" s="464"/>
      <c r="JJN867" s="464"/>
      <c r="JJO867" s="464"/>
      <c r="JJP867" s="464"/>
      <c r="JJQ867" s="464"/>
      <c r="JJR867" s="464"/>
      <c r="JJS867" s="464"/>
      <c r="JJT867" s="464"/>
      <c r="JJU867" s="464"/>
      <c r="JJV867" s="464"/>
      <c r="JJW867" s="464"/>
      <c r="JJX867" s="464"/>
      <c r="JJY867" s="464"/>
      <c r="JJZ867" s="464"/>
      <c r="JKA867" s="464"/>
      <c r="JKB867" s="464"/>
      <c r="JKC867" s="464"/>
      <c r="JKD867" s="464"/>
      <c r="JKE867" s="464"/>
      <c r="JKF867" s="464"/>
      <c r="JKG867" s="464"/>
      <c r="JKH867" s="464"/>
      <c r="JKI867" s="464"/>
      <c r="JKJ867" s="464"/>
      <c r="JKK867" s="464"/>
      <c r="JKL867" s="464"/>
      <c r="JKM867" s="464"/>
      <c r="JKN867" s="464"/>
      <c r="JKO867" s="464"/>
      <c r="JKP867" s="464"/>
      <c r="JKQ867" s="464"/>
      <c r="JKR867" s="464"/>
      <c r="JKS867" s="464"/>
      <c r="JKT867" s="464"/>
      <c r="JKU867" s="464"/>
      <c r="JKV867" s="464"/>
      <c r="JKW867" s="464"/>
      <c r="JKX867" s="464"/>
      <c r="JKY867" s="464"/>
      <c r="JKZ867" s="464"/>
      <c r="JLA867" s="464"/>
      <c r="JLB867" s="464"/>
      <c r="JLC867" s="464"/>
      <c r="JLD867" s="464"/>
      <c r="JLE867" s="464"/>
      <c r="JLF867" s="464"/>
      <c r="JLG867" s="464"/>
      <c r="JLH867" s="464"/>
      <c r="JLI867" s="464"/>
      <c r="JLJ867" s="464"/>
      <c r="JLK867" s="464"/>
      <c r="JLL867" s="464"/>
      <c r="JLM867" s="464"/>
      <c r="JLN867" s="464"/>
      <c r="JLO867" s="464"/>
      <c r="JLP867" s="464"/>
      <c r="JLQ867" s="464"/>
      <c r="JLR867" s="464"/>
      <c r="JLS867" s="464"/>
      <c r="JLT867" s="464"/>
      <c r="JLU867" s="464"/>
      <c r="JLV867" s="464"/>
      <c r="JLW867" s="464"/>
      <c r="JLX867" s="464"/>
      <c r="JLY867" s="464"/>
      <c r="JLZ867" s="464"/>
      <c r="JMA867" s="464"/>
      <c r="JMB867" s="464"/>
      <c r="JMC867" s="464"/>
      <c r="JMD867" s="464"/>
      <c r="JME867" s="464"/>
      <c r="JMF867" s="464"/>
      <c r="JMG867" s="464"/>
      <c r="JMH867" s="464"/>
      <c r="JMI867" s="464"/>
      <c r="JMJ867" s="464"/>
      <c r="JMK867" s="464"/>
      <c r="JML867" s="464"/>
      <c r="JMM867" s="464"/>
      <c r="JMN867" s="464"/>
      <c r="JMO867" s="464"/>
      <c r="JMP867" s="464"/>
      <c r="JMQ867" s="464"/>
      <c r="JMR867" s="464"/>
      <c r="JMS867" s="464"/>
      <c r="JMT867" s="464"/>
      <c r="JMU867" s="464"/>
      <c r="JMV867" s="464"/>
      <c r="JMW867" s="464"/>
      <c r="JMX867" s="464"/>
      <c r="JMY867" s="464"/>
      <c r="JMZ867" s="464"/>
      <c r="JNA867" s="464"/>
      <c r="JNB867" s="464"/>
      <c r="JNC867" s="464"/>
      <c r="JND867" s="464"/>
      <c r="JNE867" s="464"/>
      <c r="JNF867" s="464"/>
      <c r="JNG867" s="464"/>
      <c r="JNH867" s="464"/>
      <c r="JNI867" s="464"/>
      <c r="JNJ867" s="464"/>
      <c r="JNK867" s="464"/>
      <c r="JNL867" s="464"/>
      <c r="JNM867" s="464"/>
      <c r="JNN867" s="464"/>
      <c r="JNO867" s="464"/>
      <c r="JNP867" s="464"/>
      <c r="JNQ867" s="464"/>
      <c r="JNR867" s="464"/>
      <c r="JNS867" s="464"/>
      <c r="JNT867" s="464"/>
      <c r="JNU867" s="464"/>
      <c r="JNV867" s="464"/>
      <c r="JNW867" s="464"/>
      <c r="JNX867" s="464"/>
      <c r="JNY867" s="464"/>
      <c r="JNZ867" s="464"/>
      <c r="JOA867" s="464"/>
      <c r="JOB867" s="464"/>
      <c r="JOC867" s="464"/>
      <c r="JOD867" s="464"/>
      <c r="JOE867" s="464"/>
      <c r="JOF867" s="464"/>
      <c r="JOG867" s="464"/>
      <c r="JOH867" s="464"/>
      <c r="JOI867" s="464"/>
      <c r="JOJ867" s="464"/>
      <c r="JOK867" s="464"/>
      <c r="JOL867" s="464"/>
      <c r="JOM867" s="464"/>
      <c r="JON867" s="464"/>
      <c r="JOO867" s="464"/>
      <c r="JOP867" s="464"/>
      <c r="JOQ867" s="464"/>
      <c r="JOR867" s="464"/>
      <c r="JOS867" s="464"/>
      <c r="JOT867" s="464"/>
      <c r="JOU867" s="464"/>
      <c r="JOV867" s="464"/>
      <c r="JOW867" s="464"/>
      <c r="JOX867" s="464"/>
      <c r="JOY867" s="464"/>
      <c r="JOZ867" s="464"/>
      <c r="JPA867" s="464"/>
      <c r="JPB867" s="464"/>
      <c r="JPC867" s="464"/>
      <c r="JPD867" s="464"/>
      <c r="JPE867" s="464"/>
      <c r="JPF867" s="464"/>
      <c r="JPG867" s="464"/>
      <c r="JPH867" s="464"/>
      <c r="JPI867" s="464"/>
      <c r="JPJ867" s="464"/>
      <c r="JPK867" s="464"/>
      <c r="JPL867" s="464"/>
      <c r="JPM867" s="464"/>
      <c r="JPN867" s="464"/>
      <c r="JPO867" s="464"/>
      <c r="JPP867" s="464"/>
      <c r="JPQ867" s="464"/>
      <c r="JPR867" s="464"/>
      <c r="JPS867" s="464"/>
      <c r="JPT867" s="464"/>
      <c r="JPU867" s="464"/>
      <c r="JPV867" s="464"/>
      <c r="JPW867" s="464"/>
      <c r="JPX867" s="464"/>
      <c r="JPY867" s="464"/>
      <c r="JPZ867" s="464"/>
      <c r="JQA867" s="464"/>
      <c r="JQB867" s="464"/>
      <c r="JQC867" s="464"/>
      <c r="JQD867" s="464"/>
      <c r="JQE867" s="464"/>
      <c r="JQF867" s="464"/>
      <c r="JQG867" s="464"/>
      <c r="JQH867" s="464"/>
      <c r="JQI867" s="464"/>
      <c r="JQJ867" s="464"/>
      <c r="JQK867" s="464"/>
      <c r="JQL867" s="464"/>
      <c r="JQM867" s="464"/>
      <c r="JQN867" s="464"/>
      <c r="JQO867" s="464"/>
      <c r="JQP867" s="464"/>
      <c r="JQQ867" s="464"/>
      <c r="JQR867" s="464"/>
      <c r="JQS867" s="464"/>
      <c r="JQT867" s="464"/>
      <c r="JQU867" s="464"/>
      <c r="JQV867" s="464"/>
      <c r="JQW867" s="464"/>
      <c r="JQX867" s="464"/>
      <c r="JQY867" s="464"/>
      <c r="JQZ867" s="464"/>
      <c r="JRA867" s="464"/>
      <c r="JRB867" s="464"/>
      <c r="JRC867" s="464"/>
      <c r="JRD867" s="464"/>
      <c r="JRE867" s="464"/>
      <c r="JRF867" s="464"/>
      <c r="JRG867" s="464"/>
      <c r="JRH867" s="464"/>
      <c r="JRI867" s="464"/>
      <c r="JRJ867" s="464"/>
      <c r="JRK867" s="464"/>
      <c r="JRL867" s="464"/>
      <c r="JRM867" s="464"/>
      <c r="JRN867" s="464"/>
      <c r="JRO867" s="464"/>
      <c r="JRP867" s="464"/>
      <c r="JRQ867" s="464"/>
      <c r="JRR867" s="464"/>
      <c r="JRS867" s="464"/>
      <c r="JRT867" s="464"/>
      <c r="JRU867" s="464"/>
      <c r="JRV867" s="464"/>
      <c r="JRW867" s="464"/>
      <c r="JRX867" s="464"/>
      <c r="JRY867" s="464"/>
      <c r="JRZ867" s="464"/>
      <c r="JSA867" s="464"/>
      <c r="JSB867" s="464"/>
      <c r="JSC867" s="464"/>
      <c r="JSD867" s="464"/>
      <c r="JSE867" s="464"/>
      <c r="JSF867" s="464"/>
      <c r="JSG867" s="464"/>
      <c r="JSH867" s="464"/>
      <c r="JSI867" s="464"/>
      <c r="JSJ867" s="464"/>
      <c r="JSK867" s="464"/>
      <c r="JSL867" s="464"/>
      <c r="JSM867" s="464"/>
      <c r="JSN867" s="464"/>
      <c r="JSO867" s="464"/>
      <c r="JSP867" s="464"/>
      <c r="JSQ867" s="464"/>
      <c r="JSR867" s="464"/>
      <c r="JSS867" s="464"/>
      <c r="JST867" s="464"/>
      <c r="JSU867" s="464"/>
      <c r="JSV867" s="464"/>
      <c r="JSW867" s="464"/>
      <c r="JSX867" s="464"/>
      <c r="JSY867" s="464"/>
      <c r="JSZ867" s="464"/>
      <c r="JTA867" s="464"/>
      <c r="JTB867" s="464"/>
      <c r="JTC867" s="464"/>
      <c r="JTD867" s="464"/>
      <c r="JTE867" s="464"/>
      <c r="JTF867" s="464"/>
      <c r="JTG867" s="464"/>
      <c r="JTH867" s="464"/>
      <c r="JTI867" s="464"/>
      <c r="JTJ867" s="464"/>
      <c r="JTK867" s="464"/>
      <c r="JTL867" s="464"/>
      <c r="JTM867" s="464"/>
      <c r="JTN867" s="464"/>
      <c r="JTO867" s="464"/>
      <c r="JTP867" s="464"/>
      <c r="JTQ867" s="464"/>
      <c r="JTR867" s="464"/>
      <c r="JTS867" s="464"/>
      <c r="JTT867" s="464"/>
      <c r="JTU867" s="464"/>
      <c r="JTV867" s="464"/>
      <c r="JTW867" s="464"/>
      <c r="JTX867" s="464"/>
      <c r="JTY867" s="464"/>
      <c r="JTZ867" s="464"/>
      <c r="JUA867" s="464"/>
      <c r="JUB867" s="464"/>
      <c r="JUC867" s="464"/>
      <c r="JUD867" s="464"/>
      <c r="JUE867" s="464"/>
      <c r="JUF867" s="464"/>
      <c r="JUG867" s="464"/>
      <c r="JUH867" s="464"/>
      <c r="JUI867" s="464"/>
      <c r="JUJ867" s="464"/>
      <c r="JUK867" s="464"/>
      <c r="JUL867" s="464"/>
      <c r="JUM867" s="464"/>
      <c r="JUN867" s="464"/>
      <c r="JUO867" s="464"/>
      <c r="JUP867" s="464"/>
      <c r="JUQ867" s="464"/>
      <c r="JUR867" s="464"/>
      <c r="JUS867" s="464"/>
      <c r="JUT867" s="464"/>
      <c r="JUU867" s="464"/>
      <c r="JUV867" s="464"/>
      <c r="JUW867" s="464"/>
      <c r="JUX867" s="464"/>
      <c r="JUY867" s="464"/>
      <c r="JUZ867" s="464"/>
      <c r="JVA867" s="464"/>
      <c r="JVB867" s="464"/>
      <c r="JVC867" s="464"/>
      <c r="JVD867" s="464"/>
      <c r="JVE867" s="464"/>
      <c r="JVF867" s="464"/>
      <c r="JVG867" s="464"/>
      <c r="JVH867" s="464"/>
      <c r="JVI867" s="464"/>
      <c r="JVJ867" s="464"/>
      <c r="JVK867" s="464"/>
      <c r="JVL867" s="464"/>
      <c r="JVM867" s="464"/>
      <c r="JVN867" s="464"/>
      <c r="JVO867" s="464"/>
      <c r="JVP867" s="464"/>
      <c r="JVQ867" s="464"/>
      <c r="JVR867" s="464"/>
      <c r="JVS867" s="464"/>
      <c r="JVT867" s="464"/>
      <c r="JVU867" s="464"/>
      <c r="JVV867" s="464"/>
      <c r="JVW867" s="464"/>
      <c r="JVX867" s="464"/>
      <c r="JVY867" s="464"/>
      <c r="JVZ867" s="464"/>
      <c r="JWA867" s="464"/>
      <c r="JWB867" s="464"/>
      <c r="JWC867" s="464"/>
      <c r="JWD867" s="464"/>
      <c r="JWE867" s="464"/>
      <c r="JWF867" s="464"/>
      <c r="JWG867" s="464"/>
      <c r="JWH867" s="464"/>
      <c r="JWI867" s="464"/>
      <c r="JWJ867" s="464"/>
      <c r="JWK867" s="464"/>
      <c r="JWL867" s="464"/>
      <c r="JWM867" s="464"/>
      <c r="JWN867" s="464"/>
      <c r="JWO867" s="464"/>
      <c r="JWP867" s="464"/>
      <c r="JWQ867" s="464"/>
      <c r="JWR867" s="464"/>
      <c r="JWS867" s="464"/>
      <c r="JWT867" s="464"/>
      <c r="JWU867" s="464"/>
      <c r="JWV867" s="464"/>
      <c r="JWW867" s="464"/>
      <c r="JWX867" s="464"/>
      <c r="JWY867" s="464"/>
      <c r="JWZ867" s="464"/>
      <c r="JXA867" s="464"/>
      <c r="JXB867" s="464"/>
      <c r="JXC867" s="464"/>
      <c r="JXD867" s="464"/>
      <c r="JXE867" s="464"/>
      <c r="JXF867" s="464"/>
      <c r="JXG867" s="464"/>
      <c r="JXH867" s="464"/>
      <c r="JXI867" s="464"/>
      <c r="JXJ867" s="464"/>
      <c r="JXK867" s="464"/>
      <c r="JXL867" s="464"/>
      <c r="JXM867" s="464"/>
      <c r="JXN867" s="464"/>
      <c r="JXO867" s="464"/>
      <c r="JXP867" s="464"/>
      <c r="JXQ867" s="464"/>
      <c r="JXR867" s="464"/>
      <c r="JXS867" s="464"/>
      <c r="JXT867" s="464"/>
      <c r="JXU867" s="464"/>
      <c r="JXV867" s="464"/>
      <c r="JXW867" s="464"/>
      <c r="JXX867" s="464"/>
      <c r="JXY867" s="464"/>
      <c r="JXZ867" s="464"/>
      <c r="JYA867" s="464"/>
      <c r="JYB867" s="464"/>
      <c r="JYC867" s="464"/>
      <c r="JYD867" s="464"/>
      <c r="JYE867" s="464"/>
      <c r="JYF867" s="464"/>
      <c r="JYG867" s="464"/>
      <c r="JYH867" s="464"/>
      <c r="JYI867" s="464"/>
      <c r="JYJ867" s="464"/>
      <c r="JYK867" s="464"/>
      <c r="JYL867" s="464"/>
      <c r="JYM867" s="464"/>
      <c r="JYN867" s="464"/>
      <c r="JYO867" s="464"/>
      <c r="JYP867" s="464"/>
      <c r="JYQ867" s="464"/>
      <c r="JYR867" s="464"/>
      <c r="JYS867" s="464"/>
      <c r="JYT867" s="464"/>
      <c r="JYU867" s="464"/>
      <c r="JYV867" s="464"/>
      <c r="JYW867" s="464"/>
      <c r="JYX867" s="464"/>
      <c r="JYY867" s="464"/>
      <c r="JYZ867" s="464"/>
      <c r="JZA867" s="464"/>
      <c r="JZB867" s="464"/>
      <c r="JZC867" s="464"/>
      <c r="JZD867" s="464"/>
      <c r="JZE867" s="464"/>
      <c r="JZF867" s="464"/>
      <c r="JZG867" s="464"/>
      <c r="JZH867" s="464"/>
      <c r="JZI867" s="464"/>
      <c r="JZJ867" s="464"/>
      <c r="JZK867" s="464"/>
      <c r="JZL867" s="464"/>
      <c r="JZM867" s="464"/>
      <c r="JZN867" s="464"/>
      <c r="JZO867" s="464"/>
      <c r="JZP867" s="464"/>
      <c r="JZQ867" s="464"/>
      <c r="JZR867" s="464"/>
      <c r="JZS867" s="464"/>
      <c r="JZT867" s="464"/>
      <c r="JZU867" s="464"/>
      <c r="JZV867" s="464"/>
      <c r="JZW867" s="464"/>
      <c r="JZX867" s="464"/>
      <c r="JZY867" s="464"/>
      <c r="JZZ867" s="464"/>
      <c r="KAA867" s="464"/>
      <c r="KAB867" s="464"/>
      <c r="KAC867" s="464"/>
      <c r="KAD867" s="464"/>
      <c r="KAE867" s="464"/>
      <c r="KAF867" s="464"/>
      <c r="KAG867" s="464"/>
      <c r="KAH867" s="464"/>
      <c r="KAI867" s="464"/>
      <c r="KAJ867" s="464"/>
      <c r="KAK867" s="464"/>
      <c r="KAL867" s="464"/>
      <c r="KAM867" s="464"/>
      <c r="KAN867" s="464"/>
      <c r="KAO867" s="464"/>
      <c r="KAP867" s="464"/>
      <c r="KAQ867" s="464"/>
      <c r="KAR867" s="464"/>
      <c r="KAS867" s="464"/>
      <c r="KAT867" s="464"/>
      <c r="KAU867" s="464"/>
      <c r="KAV867" s="464"/>
      <c r="KAW867" s="464"/>
      <c r="KAX867" s="464"/>
      <c r="KAY867" s="464"/>
      <c r="KAZ867" s="464"/>
      <c r="KBA867" s="464"/>
      <c r="KBB867" s="464"/>
      <c r="KBC867" s="464"/>
      <c r="KBD867" s="464"/>
      <c r="KBE867" s="464"/>
      <c r="KBF867" s="464"/>
      <c r="KBG867" s="464"/>
      <c r="KBH867" s="464"/>
      <c r="KBI867" s="464"/>
      <c r="KBJ867" s="464"/>
      <c r="KBK867" s="464"/>
      <c r="KBL867" s="464"/>
      <c r="KBM867" s="464"/>
      <c r="KBN867" s="464"/>
      <c r="KBO867" s="464"/>
      <c r="KBP867" s="464"/>
      <c r="KBQ867" s="464"/>
      <c r="KBR867" s="464"/>
      <c r="KBS867" s="464"/>
      <c r="KBT867" s="464"/>
      <c r="KBU867" s="464"/>
      <c r="KBV867" s="464"/>
      <c r="KBW867" s="464"/>
      <c r="KBX867" s="464"/>
      <c r="KBY867" s="464"/>
      <c r="KBZ867" s="464"/>
      <c r="KCA867" s="464"/>
      <c r="KCB867" s="464"/>
      <c r="KCC867" s="464"/>
      <c r="KCD867" s="464"/>
      <c r="KCE867" s="464"/>
      <c r="KCF867" s="464"/>
      <c r="KCG867" s="464"/>
      <c r="KCH867" s="464"/>
      <c r="KCI867" s="464"/>
      <c r="KCJ867" s="464"/>
      <c r="KCK867" s="464"/>
      <c r="KCL867" s="464"/>
      <c r="KCM867" s="464"/>
      <c r="KCN867" s="464"/>
      <c r="KCO867" s="464"/>
      <c r="KCP867" s="464"/>
      <c r="KCQ867" s="464"/>
      <c r="KCR867" s="464"/>
      <c r="KCS867" s="464"/>
      <c r="KCT867" s="464"/>
      <c r="KCU867" s="464"/>
      <c r="KCV867" s="464"/>
      <c r="KCW867" s="464"/>
      <c r="KCX867" s="464"/>
      <c r="KCY867" s="464"/>
      <c r="KCZ867" s="464"/>
      <c r="KDA867" s="464"/>
      <c r="KDB867" s="464"/>
      <c r="KDC867" s="464"/>
      <c r="KDD867" s="464"/>
      <c r="KDE867" s="464"/>
      <c r="KDF867" s="464"/>
      <c r="KDG867" s="464"/>
      <c r="KDH867" s="464"/>
      <c r="KDI867" s="464"/>
      <c r="KDJ867" s="464"/>
      <c r="KDK867" s="464"/>
      <c r="KDL867" s="464"/>
      <c r="KDM867" s="464"/>
      <c r="KDN867" s="464"/>
      <c r="KDO867" s="464"/>
      <c r="KDP867" s="464"/>
      <c r="KDQ867" s="464"/>
      <c r="KDR867" s="464"/>
      <c r="KDS867" s="464"/>
      <c r="KDT867" s="464"/>
      <c r="KDU867" s="464"/>
      <c r="KDV867" s="464"/>
      <c r="KDW867" s="464"/>
      <c r="KDX867" s="464"/>
      <c r="KDY867" s="464"/>
      <c r="KDZ867" s="464"/>
      <c r="KEA867" s="464"/>
      <c r="KEB867" s="464"/>
      <c r="KEC867" s="464"/>
      <c r="KED867" s="464"/>
      <c r="KEE867" s="464"/>
      <c r="KEF867" s="464"/>
      <c r="KEG867" s="464"/>
      <c r="KEH867" s="464"/>
      <c r="KEI867" s="464"/>
      <c r="KEJ867" s="464"/>
      <c r="KEK867" s="464"/>
      <c r="KEL867" s="464"/>
      <c r="KEM867" s="464"/>
      <c r="KEN867" s="464"/>
      <c r="KEO867" s="464"/>
      <c r="KEP867" s="464"/>
      <c r="KEQ867" s="464"/>
      <c r="KER867" s="464"/>
      <c r="KES867" s="464"/>
      <c r="KET867" s="464"/>
      <c r="KEU867" s="464"/>
      <c r="KEV867" s="464"/>
      <c r="KEW867" s="464"/>
      <c r="KEX867" s="464"/>
      <c r="KEY867" s="464"/>
      <c r="KEZ867" s="464"/>
      <c r="KFA867" s="464"/>
      <c r="KFB867" s="464"/>
      <c r="KFC867" s="464"/>
      <c r="KFD867" s="464"/>
      <c r="KFE867" s="464"/>
      <c r="KFF867" s="464"/>
      <c r="KFG867" s="464"/>
      <c r="KFH867" s="464"/>
      <c r="KFI867" s="464"/>
      <c r="KFJ867" s="464"/>
      <c r="KFK867" s="464"/>
      <c r="KFL867" s="464"/>
      <c r="KFM867" s="464"/>
      <c r="KFN867" s="464"/>
      <c r="KFO867" s="464"/>
      <c r="KFP867" s="464"/>
      <c r="KFQ867" s="464"/>
      <c r="KFR867" s="464"/>
      <c r="KFS867" s="464"/>
      <c r="KFT867" s="464"/>
      <c r="KFU867" s="464"/>
      <c r="KFV867" s="464"/>
      <c r="KFW867" s="464"/>
      <c r="KFX867" s="464"/>
      <c r="KFY867" s="464"/>
      <c r="KFZ867" s="464"/>
      <c r="KGA867" s="464"/>
      <c r="KGB867" s="464"/>
      <c r="KGC867" s="464"/>
      <c r="KGD867" s="464"/>
      <c r="KGE867" s="464"/>
      <c r="KGF867" s="464"/>
      <c r="KGG867" s="464"/>
      <c r="KGH867" s="464"/>
      <c r="KGI867" s="464"/>
      <c r="KGJ867" s="464"/>
      <c r="KGK867" s="464"/>
      <c r="KGL867" s="464"/>
      <c r="KGM867" s="464"/>
      <c r="KGN867" s="464"/>
      <c r="KGO867" s="464"/>
      <c r="KGP867" s="464"/>
      <c r="KGQ867" s="464"/>
      <c r="KGR867" s="464"/>
      <c r="KGS867" s="464"/>
      <c r="KGT867" s="464"/>
      <c r="KGU867" s="464"/>
      <c r="KGV867" s="464"/>
      <c r="KGW867" s="464"/>
      <c r="KGX867" s="464"/>
      <c r="KGY867" s="464"/>
      <c r="KGZ867" s="464"/>
      <c r="KHA867" s="464"/>
      <c r="KHB867" s="464"/>
      <c r="KHC867" s="464"/>
      <c r="KHD867" s="464"/>
      <c r="KHE867" s="464"/>
      <c r="KHF867" s="464"/>
      <c r="KHG867" s="464"/>
      <c r="KHH867" s="464"/>
      <c r="KHI867" s="464"/>
      <c r="KHJ867" s="464"/>
      <c r="KHK867" s="464"/>
      <c r="KHL867" s="464"/>
      <c r="KHM867" s="464"/>
      <c r="KHN867" s="464"/>
      <c r="KHO867" s="464"/>
      <c r="KHP867" s="464"/>
      <c r="KHQ867" s="464"/>
      <c r="KHR867" s="464"/>
      <c r="KHS867" s="464"/>
      <c r="KHT867" s="464"/>
      <c r="KHU867" s="464"/>
      <c r="KHV867" s="464"/>
      <c r="KHW867" s="464"/>
      <c r="KHX867" s="464"/>
      <c r="KHY867" s="464"/>
      <c r="KHZ867" s="464"/>
      <c r="KIA867" s="464"/>
      <c r="KIB867" s="464"/>
      <c r="KIC867" s="464"/>
      <c r="KID867" s="464"/>
      <c r="KIE867" s="464"/>
      <c r="KIF867" s="464"/>
      <c r="KIG867" s="464"/>
      <c r="KIH867" s="464"/>
      <c r="KII867" s="464"/>
      <c r="KIJ867" s="464"/>
      <c r="KIK867" s="464"/>
      <c r="KIL867" s="464"/>
      <c r="KIM867" s="464"/>
      <c r="KIN867" s="464"/>
      <c r="KIO867" s="464"/>
      <c r="KIP867" s="464"/>
      <c r="KIQ867" s="464"/>
      <c r="KIR867" s="464"/>
      <c r="KIS867" s="464"/>
      <c r="KIT867" s="464"/>
      <c r="KIU867" s="464"/>
      <c r="KIV867" s="464"/>
      <c r="KIW867" s="464"/>
      <c r="KIX867" s="464"/>
      <c r="KIY867" s="464"/>
      <c r="KIZ867" s="464"/>
      <c r="KJA867" s="464"/>
      <c r="KJB867" s="464"/>
      <c r="KJC867" s="464"/>
      <c r="KJD867" s="464"/>
      <c r="KJE867" s="464"/>
      <c r="KJF867" s="464"/>
      <c r="KJG867" s="464"/>
      <c r="KJH867" s="464"/>
      <c r="KJI867" s="464"/>
      <c r="KJJ867" s="464"/>
      <c r="KJK867" s="464"/>
      <c r="KJL867" s="464"/>
      <c r="KJM867" s="464"/>
      <c r="KJN867" s="464"/>
      <c r="KJO867" s="464"/>
      <c r="KJP867" s="464"/>
      <c r="KJQ867" s="464"/>
      <c r="KJR867" s="464"/>
      <c r="KJS867" s="464"/>
      <c r="KJT867" s="464"/>
      <c r="KJU867" s="464"/>
      <c r="KJV867" s="464"/>
      <c r="KJW867" s="464"/>
      <c r="KJX867" s="464"/>
      <c r="KJY867" s="464"/>
      <c r="KJZ867" s="464"/>
      <c r="KKA867" s="464"/>
      <c r="KKB867" s="464"/>
      <c r="KKC867" s="464"/>
      <c r="KKD867" s="464"/>
      <c r="KKE867" s="464"/>
      <c r="KKF867" s="464"/>
      <c r="KKG867" s="464"/>
      <c r="KKH867" s="464"/>
      <c r="KKI867" s="464"/>
      <c r="KKJ867" s="464"/>
      <c r="KKK867" s="464"/>
      <c r="KKL867" s="464"/>
      <c r="KKM867" s="464"/>
      <c r="KKN867" s="464"/>
      <c r="KKO867" s="464"/>
      <c r="KKP867" s="464"/>
      <c r="KKQ867" s="464"/>
      <c r="KKR867" s="464"/>
      <c r="KKS867" s="464"/>
      <c r="KKT867" s="464"/>
      <c r="KKU867" s="464"/>
      <c r="KKV867" s="464"/>
      <c r="KKW867" s="464"/>
      <c r="KKX867" s="464"/>
      <c r="KKY867" s="464"/>
      <c r="KKZ867" s="464"/>
      <c r="KLA867" s="464"/>
      <c r="KLB867" s="464"/>
      <c r="KLC867" s="464"/>
      <c r="KLD867" s="464"/>
      <c r="KLE867" s="464"/>
      <c r="KLF867" s="464"/>
      <c r="KLG867" s="464"/>
      <c r="KLH867" s="464"/>
      <c r="KLI867" s="464"/>
      <c r="KLJ867" s="464"/>
      <c r="KLK867" s="464"/>
      <c r="KLL867" s="464"/>
      <c r="KLM867" s="464"/>
      <c r="KLN867" s="464"/>
      <c r="KLO867" s="464"/>
      <c r="KLP867" s="464"/>
      <c r="KLQ867" s="464"/>
      <c r="KLR867" s="464"/>
      <c r="KLS867" s="464"/>
      <c r="KLT867" s="464"/>
      <c r="KLU867" s="464"/>
      <c r="KLV867" s="464"/>
      <c r="KLW867" s="464"/>
      <c r="KLX867" s="464"/>
      <c r="KLY867" s="464"/>
      <c r="KLZ867" s="464"/>
      <c r="KMA867" s="464"/>
      <c r="KMB867" s="464"/>
      <c r="KMC867" s="464"/>
      <c r="KMD867" s="464"/>
      <c r="KME867" s="464"/>
      <c r="KMF867" s="464"/>
      <c r="KMG867" s="464"/>
      <c r="KMH867" s="464"/>
      <c r="KMI867" s="464"/>
      <c r="KMJ867" s="464"/>
      <c r="KMK867" s="464"/>
      <c r="KML867" s="464"/>
      <c r="KMM867" s="464"/>
      <c r="KMN867" s="464"/>
      <c r="KMO867" s="464"/>
      <c r="KMP867" s="464"/>
      <c r="KMQ867" s="464"/>
      <c r="KMR867" s="464"/>
      <c r="KMS867" s="464"/>
      <c r="KMT867" s="464"/>
      <c r="KMU867" s="464"/>
      <c r="KMV867" s="464"/>
      <c r="KMW867" s="464"/>
      <c r="KMX867" s="464"/>
      <c r="KMY867" s="464"/>
      <c r="KMZ867" s="464"/>
      <c r="KNA867" s="464"/>
      <c r="KNB867" s="464"/>
      <c r="KNC867" s="464"/>
      <c r="KND867" s="464"/>
      <c r="KNE867" s="464"/>
      <c r="KNF867" s="464"/>
      <c r="KNG867" s="464"/>
      <c r="KNH867" s="464"/>
      <c r="KNI867" s="464"/>
      <c r="KNJ867" s="464"/>
      <c r="KNK867" s="464"/>
      <c r="KNL867" s="464"/>
      <c r="KNM867" s="464"/>
      <c r="KNN867" s="464"/>
      <c r="KNO867" s="464"/>
      <c r="KNP867" s="464"/>
      <c r="KNQ867" s="464"/>
      <c r="KNR867" s="464"/>
      <c r="KNS867" s="464"/>
      <c r="KNT867" s="464"/>
      <c r="KNU867" s="464"/>
      <c r="KNV867" s="464"/>
      <c r="KNW867" s="464"/>
      <c r="KNX867" s="464"/>
      <c r="KNY867" s="464"/>
      <c r="KNZ867" s="464"/>
      <c r="KOA867" s="464"/>
      <c r="KOB867" s="464"/>
      <c r="KOC867" s="464"/>
      <c r="KOD867" s="464"/>
      <c r="KOE867" s="464"/>
      <c r="KOF867" s="464"/>
      <c r="KOG867" s="464"/>
      <c r="KOH867" s="464"/>
      <c r="KOI867" s="464"/>
      <c r="KOJ867" s="464"/>
      <c r="KOK867" s="464"/>
      <c r="KOL867" s="464"/>
      <c r="KOM867" s="464"/>
      <c r="KON867" s="464"/>
      <c r="KOO867" s="464"/>
      <c r="KOP867" s="464"/>
      <c r="KOQ867" s="464"/>
      <c r="KOR867" s="464"/>
      <c r="KOS867" s="464"/>
      <c r="KOT867" s="464"/>
      <c r="KOU867" s="464"/>
      <c r="KOV867" s="464"/>
      <c r="KOW867" s="464"/>
      <c r="KOX867" s="464"/>
      <c r="KOY867" s="464"/>
      <c r="KOZ867" s="464"/>
      <c r="KPA867" s="464"/>
      <c r="KPB867" s="464"/>
      <c r="KPC867" s="464"/>
      <c r="KPD867" s="464"/>
      <c r="KPE867" s="464"/>
      <c r="KPF867" s="464"/>
      <c r="KPG867" s="464"/>
      <c r="KPH867" s="464"/>
      <c r="KPI867" s="464"/>
      <c r="KPJ867" s="464"/>
      <c r="KPK867" s="464"/>
      <c r="KPL867" s="464"/>
      <c r="KPM867" s="464"/>
      <c r="KPN867" s="464"/>
      <c r="KPO867" s="464"/>
      <c r="KPP867" s="464"/>
      <c r="KPQ867" s="464"/>
      <c r="KPR867" s="464"/>
      <c r="KPS867" s="464"/>
      <c r="KPT867" s="464"/>
      <c r="KPU867" s="464"/>
      <c r="KPV867" s="464"/>
      <c r="KPW867" s="464"/>
      <c r="KPX867" s="464"/>
      <c r="KPY867" s="464"/>
      <c r="KPZ867" s="464"/>
      <c r="KQA867" s="464"/>
      <c r="KQB867" s="464"/>
      <c r="KQC867" s="464"/>
      <c r="KQD867" s="464"/>
      <c r="KQE867" s="464"/>
      <c r="KQF867" s="464"/>
      <c r="KQG867" s="464"/>
      <c r="KQH867" s="464"/>
      <c r="KQI867" s="464"/>
      <c r="KQJ867" s="464"/>
      <c r="KQK867" s="464"/>
      <c r="KQL867" s="464"/>
      <c r="KQM867" s="464"/>
      <c r="KQN867" s="464"/>
      <c r="KQO867" s="464"/>
      <c r="KQP867" s="464"/>
      <c r="KQQ867" s="464"/>
      <c r="KQR867" s="464"/>
      <c r="KQS867" s="464"/>
      <c r="KQT867" s="464"/>
      <c r="KQU867" s="464"/>
      <c r="KQV867" s="464"/>
      <c r="KQW867" s="464"/>
      <c r="KQX867" s="464"/>
      <c r="KQY867" s="464"/>
      <c r="KQZ867" s="464"/>
      <c r="KRA867" s="464"/>
      <c r="KRB867" s="464"/>
      <c r="KRC867" s="464"/>
      <c r="KRD867" s="464"/>
      <c r="KRE867" s="464"/>
      <c r="KRF867" s="464"/>
      <c r="KRG867" s="464"/>
      <c r="KRH867" s="464"/>
      <c r="KRI867" s="464"/>
      <c r="KRJ867" s="464"/>
      <c r="KRK867" s="464"/>
      <c r="KRL867" s="464"/>
      <c r="KRM867" s="464"/>
      <c r="KRN867" s="464"/>
      <c r="KRO867" s="464"/>
      <c r="KRP867" s="464"/>
      <c r="KRQ867" s="464"/>
      <c r="KRR867" s="464"/>
      <c r="KRS867" s="464"/>
      <c r="KRT867" s="464"/>
      <c r="KRU867" s="464"/>
      <c r="KRV867" s="464"/>
      <c r="KRW867" s="464"/>
      <c r="KRX867" s="464"/>
      <c r="KRY867" s="464"/>
      <c r="KRZ867" s="464"/>
      <c r="KSA867" s="464"/>
      <c r="KSB867" s="464"/>
      <c r="KSC867" s="464"/>
      <c r="KSD867" s="464"/>
      <c r="KSE867" s="464"/>
      <c r="KSF867" s="464"/>
      <c r="KSG867" s="464"/>
      <c r="KSH867" s="464"/>
      <c r="KSI867" s="464"/>
      <c r="KSJ867" s="464"/>
      <c r="KSK867" s="464"/>
      <c r="KSL867" s="464"/>
      <c r="KSM867" s="464"/>
      <c r="KSN867" s="464"/>
      <c r="KSO867" s="464"/>
      <c r="KSP867" s="464"/>
      <c r="KSQ867" s="464"/>
      <c r="KSR867" s="464"/>
      <c r="KSS867" s="464"/>
      <c r="KST867" s="464"/>
      <c r="KSU867" s="464"/>
      <c r="KSV867" s="464"/>
      <c r="KSW867" s="464"/>
      <c r="KSX867" s="464"/>
      <c r="KSY867" s="464"/>
      <c r="KSZ867" s="464"/>
      <c r="KTA867" s="464"/>
      <c r="KTB867" s="464"/>
      <c r="KTC867" s="464"/>
      <c r="KTD867" s="464"/>
      <c r="KTE867" s="464"/>
      <c r="KTF867" s="464"/>
      <c r="KTG867" s="464"/>
      <c r="KTH867" s="464"/>
      <c r="KTI867" s="464"/>
      <c r="KTJ867" s="464"/>
      <c r="KTK867" s="464"/>
      <c r="KTL867" s="464"/>
      <c r="KTM867" s="464"/>
      <c r="KTN867" s="464"/>
      <c r="KTO867" s="464"/>
      <c r="KTP867" s="464"/>
      <c r="KTQ867" s="464"/>
      <c r="KTR867" s="464"/>
      <c r="KTS867" s="464"/>
      <c r="KTT867" s="464"/>
      <c r="KTU867" s="464"/>
      <c r="KTV867" s="464"/>
      <c r="KTW867" s="464"/>
      <c r="KTX867" s="464"/>
      <c r="KTY867" s="464"/>
      <c r="KTZ867" s="464"/>
      <c r="KUA867" s="464"/>
      <c r="KUB867" s="464"/>
      <c r="KUC867" s="464"/>
      <c r="KUD867" s="464"/>
      <c r="KUE867" s="464"/>
      <c r="KUF867" s="464"/>
      <c r="KUG867" s="464"/>
      <c r="KUH867" s="464"/>
      <c r="KUI867" s="464"/>
      <c r="KUJ867" s="464"/>
      <c r="KUK867" s="464"/>
      <c r="KUL867" s="464"/>
      <c r="KUM867" s="464"/>
      <c r="KUN867" s="464"/>
      <c r="KUO867" s="464"/>
      <c r="KUP867" s="464"/>
      <c r="KUQ867" s="464"/>
      <c r="KUR867" s="464"/>
      <c r="KUS867" s="464"/>
      <c r="KUT867" s="464"/>
      <c r="KUU867" s="464"/>
      <c r="KUV867" s="464"/>
      <c r="KUW867" s="464"/>
      <c r="KUX867" s="464"/>
      <c r="KUY867" s="464"/>
      <c r="KUZ867" s="464"/>
      <c r="KVA867" s="464"/>
      <c r="KVB867" s="464"/>
      <c r="KVC867" s="464"/>
      <c r="KVD867" s="464"/>
      <c r="KVE867" s="464"/>
      <c r="KVF867" s="464"/>
      <c r="KVG867" s="464"/>
      <c r="KVH867" s="464"/>
      <c r="KVI867" s="464"/>
      <c r="KVJ867" s="464"/>
      <c r="KVK867" s="464"/>
      <c r="KVL867" s="464"/>
      <c r="KVM867" s="464"/>
      <c r="KVN867" s="464"/>
      <c r="KVO867" s="464"/>
      <c r="KVP867" s="464"/>
      <c r="KVQ867" s="464"/>
      <c r="KVR867" s="464"/>
      <c r="KVS867" s="464"/>
      <c r="KVT867" s="464"/>
      <c r="KVU867" s="464"/>
      <c r="KVV867" s="464"/>
      <c r="KVW867" s="464"/>
      <c r="KVX867" s="464"/>
      <c r="KVY867" s="464"/>
      <c r="KVZ867" s="464"/>
      <c r="KWA867" s="464"/>
      <c r="KWB867" s="464"/>
      <c r="KWC867" s="464"/>
      <c r="KWD867" s="464"/>
      <c r="KWE867" s="464"/>
      <c r="KWF867" s="464"/>
      <c r="KWG867" s="464"/>
      <c r="KWH867" s="464"/>
      <c r="KWI867" s="464"/>
      <c r="KWJ867" s="464"/>
      <c r="KWK867" s="464"/>
      <c r="KWL867" s="464"/>
      <c r="KWM867" s="464"/>
      <c r="KWN867" s="464"/>
      <c r="KWO867" s="464"/>
      <c r="KWP867" s="464"/>
      <c r="KWQ867" s="464"/>
      <c r="KWR867" s="464"/>
      <c r="KWS867" s="464"/>
      <c r="KWT867" s="464"/>
      <c r="KWU867" s="464"/>
      <c r="KWV867" s="464"/>
      <c r="KWW867" s="464"/>
      <c r="KWX867" s="464"/>
      <c r="KWY867" s="464"/>
      <c r="KWZ867" s="464"/>
      <c r="KXA867" s="464"/>
      <c r="KXB867" s="464"/>
      <c r="KXC867" s="464"/>
      <c r="KXD867" s="464"/>
      <c r="KXE867" s="464"/>
      <c r="KXF867" s="464"/>
      <c r="KXG867" s="464"/>
      <c r="KXH867" s="464"/>
      <c r="KXI867" s="464"/>
      <c r="KXJ867" s="464"/>
      <c r="KXK867" s="464"/>
      <c r="KXL867" s="464"/>
      <c r="KXM867" s="464"/>
      <c r="KXN867" s="464"/>
      <c r="KXO867" s="464"/>
      <c r="KXP867" s="464"/>
      <c r="KXQ867" s="464"/>
      <c r="KXR867" s="464"/>
      <c r="KXS867" s="464"/>
      <c r="KXT867" s="464"/>
      <c r="KXU867" s="464"/>
      <c r="KXV867" s="464"/>
      <c r="KXW867" s="464"/>
      <c r="KXX867" s="464"/>
      <c r="KXY867" s="464"/>
      <c r="KXZ867" s="464"/>
      <c r="KYA867" s="464"/>
      <c r="KYB867" s="464"/>
      <c r="KYC867" s="464"/>
      <c r="KYD867" s="464"/>
      <c r="KYE867" s="464"/>
      <c r="KYF867" s="464"/>
      <c r="KYG867" s="464"/>
      <c r="KYH867" s="464"/>
      <c r="KYI867" s="464"/>
      <c r="KYJ867" s="464"/>
      <c r="KYK867" s="464"/>
      <c r="KYL867" s="464"/>
      <c r="KYM867" s="464"/>
      <c r="KYN867" s="464"/>
      <c r="KYO867" s="464"/>
      <c r="KYP867" s="464"/>
      <c r="KYQ867" s="464"/>
      <c r="KYR867" s="464"/>
      <c r="KYS867" s="464"/>
      <c r="KYT867" s="464"/>
      <c r="KYU867" s="464"/>
      <c r="KYV867" s="464"/>
      <c r="KYW867" s="464"/>
      <c r="KYX867" s="464"/>
      <c r="KYY867" s="464"/>
      <c r="KYZ867" s="464"/>
      <c r="KZA867" s="464"/>
      <c r="KZB867" s="464"/>
      <c r="KZC867" s="464"/>
      <c r="KZD867" s="464"/>
      <c r="KZE867" s="464"/>
      <c r="KZF867" s="464"/>
      <c r="KZG867" s="464"/>
      <c r="KZH867" s="464"/>
      <c r="KZI867" s="464"/>
      <c r="KZJ867" s="464"/>
      <c r="KZK867" s="464"/>
      <c r="KZL867" s="464"/>
      <c r="KZM867" s="464"/>
      <c r="KZN867" s="464"/>
      <c r="KZO867" s="464"/>
      <c r="KZP867" s="464"/>
      <c r="KZQ867" s="464"/>
      <c r="KZR867" s="464"/>
      <c r="KZS867" s="464"/>
      <c r="KZT867" s="464"/>
      <c r="KZU867" s="464"/>
      <c r="KZV867" s="464"/>
      <c r="KZW867" s="464"/>
      <c r="KZX867" s="464"/>
      <c r="KZY867" s="464"/>
      <c r="KZZ867" s="464"/>
      <c r="LAA867" s="464"/>
      <c r="LAB867" s="464"/>
      <c r="LAC867" s="464"/>
      <c r="LAD867" s="464"/>
      <c r="LAE867" s="464"/>
      <c r="LAF867" s="464"/>
      <c r="LAG867" s="464"/>
      <c r="LAH867" s="464"/>
      <c r="LAI867" s="464"/>
      <c r="LAJ867" s="464"/>
      <c r="LAK867" s="464"/>
      <c r="LAL867" s="464"/>
      <c r="LAM867" s="464"/>
      <c r="LAN867" s="464"/>
      <c r="LAO867" s="464"/>
      <c r="LAP867" s="464"/>
      <c r="LAQ867" s="464"/>
      <c r="LAR867" s="464"/>
      <c r="LAS867" s="464"/>
      <c r="LAT867" s="464"/>
      <c r="LAU867" s="464"/>
      <c r="LAV867" s="464"/>
      <c r="LAW867" s="464"/>
      <c r="LAX867" s="464"/>
      <c r="LAY867" s="464"/>
      <c r="LAZ867" s="464"/>
      <c r="LBA867" s="464"/>
      <c r="LBB867" s="464"/>
      <c r="LBC867" s="464"/>
      <c r="LBD867" s="464"/>
      <c r="LBE867" s="464"/>
      <c r="LBF867" s="464"/>
      <c r="LBG867" s="464"/>
      <c r="LBH867" s="464"/>
      <c r="LBI867" s="464"/>
      <c r="LBJ867" s="464"/>
      <c r="LBK867" s="464"/>
      <c r="LBL867" s="464"/>
      <c r="LBM867" s="464"/>
      <c r="LBN867" s="464"/>
      <c r="LBO867" s="464"/>
      <c r="LBP867" s="464"/>
      <c r="LBQ867" s="464"/>
      <c r="LBR867" s="464"/>
      <c r="LBS867" s="464"/>
      <c r="LBT867" s="464"/>
      <c r="LBU867" s="464"/>
      <c r="LBV867" s="464"/>
      <c r="LBW867" s="464"/>
      <c r="LBX867" s="464"/>
      <c r="LBY867" s="464"/>
      <c r="LBZ867" s="464"/>
      <c r="LCA867" s="464"/>
      <c r="LCB867" s="464"/>
      <c r="LCC867" s="464"/>
      <c r="LCD867" s="464"/>
      <c r="LCE867" s="464"/>
      <c r="LCF867" s="464"/>
      <c r="LCG867" s="464"/>
      <c r="LCH867" s="464"/>
      <c r="LCI867" s="464"/>
      <c r="LCJ867" s="464"/>
      <c r="LCK867" s="464"/>
      <c r="LCL867" s="464"/>
      <c r="LCM867" s="464"/>
      <c r="LCN867" s="464"/>
      <c r="LCO867" s="464"/>
      <c r="LCP867" s="464"/>
      <c r="LCQ867" s="464"/>
      <c r="LCR867" s="464"/>
      <c r="LCS867" s="464"/>
      <c r="LCT867" s="464"/>
      <c r="LCU867" s="464"/>
      <c r="LCV867" s="464"/>
      <c r="LCW867" s="464"/>
      <c r="LCX867" s="464"/>
      <c r="LCY867" s="464"/>
      <c r="LCZ867" s="464"/>
      <c r="LDA867" s="464"/>
      <c r="LDB867" s="464"/>
      <c r="LDC867" s="464"/>
      <c r="LDD867" s="464"/>
      <c r="LDE867" s="464"/>
      <c r="LDF867" s="464"/>
      <c r="LDG867" s="464"/>
      <c r="LDH867" s="464"/>
      <c r="LDI867" s="464"/>
      <c r="LDJ867" s="464"/>
      <c r="LDK867" s="464"/>
      <c r="LDL867" s="464"/>
      <c r="LDM867" s="464"/>
      <c r="LDN867" s="464"/>
      <c r="LDO867" s="464"/>
      <c r="LDP867" s="464"/>
      <c r="LDQ867" s="464"/>
      <c r="LDR867" s="464"/>
      <c r="LDS867" s="464"/>
      <c r="LDT867" s="464"/>
      <c r="LDU867" s="464"/>
      <c r="LDV867" s="464"/>
      <c r="LDW867" s="464"/>
      <c r="LDX867" s="464"/>
      <c r="LDY867" s="464"/>
      <c r="LDZ867" s="464"/>
      <c r="LEA867" s="464"/>
      <c r="LEB867" s="464"/>
      <c r="LEC867" s="464"/>
      <c r="LED867" s="464"/>
      <c r="LEE867" s="464"/>
      <c r="LEF867" s="464"/>
      <c r="LEG867" s="464"/>
      <c r="LEH867" s="464"/>
      <c r="LEI867" s="464"/>
      <c r="LEJ867" s="464"/>
      <c r="LEK867" s="464"/>
      <c r="LEL867" s="464"/>
      <c r="LEM867" s="464"/>
      <c r="LEN867" s="464"/>
      <c r="LEO867" s="464"/>
      <c r="LEP867" s="464"/>
      <c r="LEQ867" s="464"/>
      <c r="LER867" s="464"/>
      <c r="LES867" s="464"/>
      <c r="LET867" s="464"/>
      <c r="LEU867" s="464"/>
      <c r="LEV867" s="464"/>
      <c r="LEW867" s="464"/>
      <c r="LEX867" s="464"/>
      <c r="LEY867" s="464"/>
      <c r="LEZ867" s="464"/>
      <c r="LFA867" s="464"/>
      <c r="LFB867" s="464"/>
      <c r="LFC867" s="464"/>
      <c r="LFD867" s="464"/>
      <c r="LFE867" s="464"/>
      <c r="LFF867" s="464"/>
      <c r="LFG867" s="464"/>
      <c r="LFH867" s="464"/>
      <c r="LFI867" s="464"/>
      <c r="LFJ867" s="464"/>
      <c r="LFK867" s="464"/>
      <c r="LFL867" s="464"/>
      <c r="LFM867" s="464"/>
      <c r="LFN867" s="464"/>
      <c r="LFO867" s="464"/>
      <c r="LFP867" s="464"/>
      <c r="LFQ867" s="464"/>
      <c r="LFR867" s="464"/>
      <c r="LFS867" s="464"/>
      <c r="LFT867" s="464"/>
      <c r="LFU867" s="464"/>
      <c r="LFV867" s="464"/>
      <c r="LFW867" s="464"/>
      <c r="LFX867" s="464"/>
      <c r="LFY867" s="464"/>
      <c r="LFZ867" s="464"/>
      <c r="LGA867" s="464"/>
      <c r="LGB867" s="464"/>
      <c r="LGC867" s="464"/>
      <c r="LGD867" s="464"/>
      <c r="LGE867" s="464"/>
      <c r="LGF867" s="464"/>
      <c r="LGG867" s="464"/>
      <c r="LGH867" s="464"/>
      <c r="LGI867" s="464"/>
      <c r="LGJ867" s="464"/>
      <c r="LGK867" s="464"/>
      <c r="LGL867" s="464"/>
      <c r="LGM867" s="464"/>
      <c r="LGN867" s="464"/>
      <c r="LGO867" s="464"/>
      <c r="LGP867" s="464"/>
      <c r="LGQ867" s="464"/>
      <c r="LGR867" s="464"/>
      <c r="LGS867" s="464"/>
      <c r="LGT867" s="464"/>
      <c r="LGU867" s="464"/>
      <c r="LGV867" s="464"/>
      <c r="LGW867" s="464"/>
      <c r="LGX867" s="464"/>
      <c r="LGY867" s="464"/>
      <c r="LGZ867" s="464"/>
      <c r="LHA867" s="464"/>
      <c r="LHB867" s="464"/>
      <c r="LHC867" s="464"/>
      <c r="LHD867" s="464"/>
      <c r="LHE867" s="464"/>
      <c r="LHF867" s="464"/>
      <c r="LHG867" s="464"/>
      <c r="LHH867" s="464"/>
      <c r="LHI867" s="464"/>
      <c r="LHJ867" s="464"/>
      <c r="LHK867" s="464"/>
      <c r="LHL867" s="464"/>
      <c r="LHM867" s="464"/>
      <c r="LHN867" s="464"/>
      <c r="LHO867" s="464"/>
      <c r="LHP867" s="464"/>
      <c r="LHQ867" s="464"/>
      <c r="LHR867" s="464"/>
      <c r="LHS867" s="464"/>
      <c r="LHT867" s="464"/>
      <c r="LHU867" s="464"/>
      <c r="LHV867" s="464"/>
      <c r="LHW867" s="464"/>
      <c r="LHX867" s="464"/>
      <c r="LHY867" s="464"/>
      <c r="LHZ867" s="464"/>
      <c r="LIA867" s="464"/>
      <c r="LIB867" s="464"/>
      <c r="LIC867" s="464"/>
      <c r="LID867" s="464"/>
      <c r="LIE867" s="464"/>
      <c r="LIF867" s="464"/>
      <c r="LIG867" s="464"/>
      <c r="LIH867" s="464"/>
      <c r="LII867" s="464"/>
      <c r="LIJ867" s="464"/>
      <c r="LIK867" s="464"/>
      <c r="LIL867" s="464"/>
      <c r="LIM867" s="464"/>
      <c r="LIN867" s="464"/>
      <c r="LIO867" s="464"/>
      <c r="LIP867" s="464"/>
      <c r="LIQ867" s="464"/>
      <c r="LIR867" s="464"/>
      <c r="LIS867" s="464"/>
      <c r="LIT867" s="464"/>
      <c r="LIU867" s="464"/>
      <c r="LIV867" s="464"/>
      <c r="LIW867" s="464"/>
      <c r="LIX867" s="464"/>
      <c r="LIY867" s="464"/>
      <c r="LIZ867" s="464"/>
      <c r="LJA867" s="464"/>
      <c r="LJB867" s="464"/>
      <c r="LJC867" s="464"/>
      <c r="LJD867" s="464"/>
      <c r="LJE867" s="464"/>
      <c r="LJF867" s="464"/>
      <c r="LJG867" s="464"/>
      <c r="LJH867" s="464"/>
      <c r="LJI867" s="464"/>
      <c r="LJJ867" s="464"/>
      <c r="LJK867" s="464"/>
      <c r="LJL867" s="464"/>
      <c r="LJM867" s="464"/>
      <c r="LJN867" s="464"/>
      <c r="LJO867" s="464"/>
      <c r="LJP867" s="464"/>
      <c r="LJQ867" s="464"/>
      <c r="LJR867" s="464"/>
      <c r="LJS867" s="464"/>
      <c r="LJT867" s="464"/>
      <c r="LJU867" s="464"/>
      <c r="LJV867" s="464"/>
      <c r="LJW867" s="464"/>
      <c r="LJX867" s="464"/>
      <c r="LJY867" s="464"/>
      <c r="LJZ867" s="464"/>
      <c r="LKA867" s="464"/>
      <c r="LKB867" s="464"/>
      <c r="LKC867" s="464"/>
      <c r="LKD867" s="464"/>
      <c r="LKE867" s="464"/>
      <c r="LKF867" s="464"/>
      <c r="LKG867" s="464"/>
      <c r="LKH867" s="464"/>
      <c r="LKI867" s="464"/>
      <c r="LKJ867" s="464"/>
      <c r="LKK867" s="464"/>
      <c r="LKL867" s="464"/>
      <c r="LKM867" s="464"/>
      <c r="LKN867" s="464"/>
      <c r="LKO867" s="464"/>
      <c r="LKP867" s="464"/>
      <c r="LKQ867" s="464"/>
      <c r="LKR867" s="464"/>
      <c r="LKS867" s="464"/>
      <c r="LKT867" s="464"/>
      <c r="LKU867" s="464"/>
      <c r="LKV867" s="464"/>
      <c r="LKW867" s="464"/>
      <c r="LKX867" s="464"/>
      <c r="LKY867" s="464"/>
      <c r="LKZ867" s="464"/>
      <c r="LLA867" s="464"/>
      <c r="LLB867" s="464"/>
      <c r="LLC867" s="464"/>
      <c r="LLD867" s="464"/>
      <c r="LLE867" s="464"/>
      <c r="LLF867" s="464"/>
      <c r="LLG867" s="464"/>
      <c r="LLH867" s="464"/>
      <c r="LLI867" s="464"/>
      <c r="LLJ867" s="464"/>
      <c r="LLK867" s="464"/>
      <c r="LLL867" s="464"/>
      <c r="LLM867" s="464"/>
      <c r="LLN867" s="464"/>
      <c r="LLO867" s="464"/>
      <c r="LLP867" s="464"/>
      <c r="LLQ867" s="464"/>
      <c r="LLR867" s="464"/>
      <c r="LLS867" s="464"/>
      <c r="LLT867" s="464"/>
      <c r="LLU867" s="464"/>
      <c r="LLV867" s="464"/>
      <c r="LLW867" s="464"/>
      <c r="LLX867" s="464"/>
      <c r="LLY867" s="464"/>
      <c r="LLZ867" s="464"/>
      <c r="LMA867" s="464"/>
      <c r="LMB867" s="464"/>
      <c r="LMC867" s="464"/>
      <c r="LMD867" s="464"/>
      <c r="LME867" s="464"/>
      <c r="LMF867" s="464"/>
      <c r="LMG867" s="464"/>
      <c r="LMH867" s="464"/>
      <c r="LMI867" s="464"/>
      <c r="LMJ867" s="464"/>
      <c r="LMK867" s="464"/>
      <c r="LML867" s="464"/>
      <c r="LMM867" s="464"/>
      <c r="LMN867" s="464"/>
      <c r="LMO867" s="464"/>
      <c r="LMP867" s="464"/>
      <c r="LMQ867" s="464"/>
      <c r="LMR867" s="464"/>
      <c r="LMS867" s="464"/>
      <c r="LMT867" s="464"/>
      <c r="LMU867" s="464"/>
      <c r="LMV867" s="464"/>
      <c r="LMW867" s="464"/>
      <c r="LMX867" s="464"/>
      <c r="LMY867" s="464"/>
      <c r="LMZ867" s="464"/>
      <c r="LNA867" s="464"/>
      <c r="LNB867" s="464"/>
      <c r="LNC867" s="464"/>
      <c r="LND867" s="464"/>
      <c r="LNE867" s="464"/>
      <c r="LNF867" s="464"/>
      <c r="LNG867" s="464"/>
      <c r="LNH867" s="464"/>
      <c r="LNI867" s="464"/>
      <c r="LNJ867" s="464"/>
      <c r="LNK867" s="464"/>
      <c r="LNL867" s="464"/>
      <c r="LNM867" s="464"/>
      <c r="LNN867" s="464"/>
      <c r="LNO867" s="464"/>
      <c r="LNP867" s="464"/>
      <c r="LNQ867" s="464"/>
      <c r="LNR867" s="464"/>
      <c r="LNS867" s="464"/>
      <c r="LNT867" s="464"/>
      <c r="LNU867" s="464"/>
      <c r="LNV867" s="464"/>
      <c r="LNW867" s="464"/>
      <c r="LNX867" s="464"/>
      <c r="LNY867" s="464"/>
      <c r="LNZ867" s="464"/>
      <c r="LOA867" s="464"/>
      <c r="LOB867" s="464"/>
      <c r="LOC867" s="464"/>
      <c r="LOD867" s="464"/>
      <c r="LOE867" s="464"/>
      <c r="LOF867" s="464"/>
      <c r="LOG867" s="464"/>
      <c r="LOH867" s="464"/>
      <c r="LOI867" s="464"/>
      <c r="LOJ867" s="464"/>
      <c r="LOK867" s="464"/>
      <c r="LOL867" s="464"/>
      <c r="LOM867" s="464"/>
      <c r="LON867" s="464"/>
      <c r="LOO867" s="464"/>
      <c r="LOP867" s="464"/>
      <c r="LOQ867" s="464"/>
      <c r="LOR867" s="464"/>
      <c r="LOS867" s="464"/>
      <c r="LOT867" s="464"/>
      <c r="LOU867" s="464"/>
      <c r="LOV867" s="464"/>
      <c r="LOW867" s="464"/>
      <c r="LOX867" s="464"/>
      <c r="LOY867" s="464"/>
      <c r="LOZ867" s="464"/>
      <c r="LPA867" s="464"/>
      <c r="LPB867" s="464"/>
      <c r="LPC867" s="464"/>
      <c r="LPD867" s="464"/>
      <c r="LPE867" s="464"/>
      <c r="LPF867" s="464"/>
      <c r="LPG867" s="464"/>
      <c r="LPH867" s="464"/>
      <c r="LPI867" s="464"/>
      <c r="LPJ867" s="464"/>
      <c r="LPK867" s="464"/>
      <c r="LPL867" s="464"/>
      <c r="LPM867" s="464"/>
      <c r="LPN867" s="464"/>
      <c r="LPO867" s="464"/>
      <c r="LPP867" s="464"/>
      <c r="LPQ867" s="464"/>
      <c r="LPR867" s="464"/>
      <c r="LPS867" s="464"/>
      <c r="LPT867" s="464"/>
      <c r="LPU867" s="464"/>
      <c r="LPV867" s="464"/>
      <c r="LPW867" s="464"/>
      <c r="LPX867" s="464"/>
      <c r="LPY867" s="464"/>
      <c r="LPZ867" s="464"/>
      <c r="LQA867" s="464"/>
      <c r="LQB867" s="464"/>
      <c r="LQC867" s="464"/>
      <c r="LQD867" s="464"/>
      <c r="LQE867" s="464"/>
      <c r="LQF867" s="464"/>
      <c r="LQG867" s="464"/>
      <c r="LQH867" s="464"/>
      <c r="LQI867" s="464"/>
      <c r="LQJ867" s="464"/>
      <c r="LQK867" s="464"/>
      <c r="LQL867" s="464"/>
      <c r="LQM867" s="464"/>
      <c r="LQN867" s="464"/>
      <c r="LQO867" s="464"/>
      <c r="LQP867" s="464"/>
      <c r="LQQ867" s="464"/>
      <c r="LQR867" s="464"/>
      <c r="LQS867" s="464"/>
      <c r="LQT867" s="464"/>
      <c r="LQU867" s="464"/>
      <c r="LQV867" s="464"/>
      <c r="LQW867" s="464"/>
      <c r="LQX867" s="464"/>
      <c r="LQY867" s="464"/>
      <c r="LQZ867" s="464"/>
      <c r="LRA867" s="464"/>
      <c r="LRB867" s="464"/>
      <c r="LRC867" s="464"/>
      <c r="LRD867" s="464"/>
      <c r="LRE867" s="464"/>
      <c r="LRF867" s="464"/>
      <c r="LRG867" s="464"/>
      <c r="LRH867" s="464"/>
      <c r="LRI867" s="464"/>
      <c r="LRJ867" s="464"/>
      <c r="LRK867" s="464"/>
      <c r="LRL867" s="464"/>
      <c r="LRM867" s="464"/>
      <c r="LRN867" s="464"/>
      <c r="LRO867" s="464"/>
      <c r="LRP867" s="464"/>
      <c r="LRQ867" s="464"/>
      <c r="LRR867" s="464"/>
      <c r="LRS867" s="464"/>
      <c r="LRT867" s="464"/>
      <c r="LRU867" s="464"/>
      <c r="LRV867" s="464"/>
      <c r="LRW867" s="464"/>
      <c r="LRX867" s="464"/>
      <c r="LRY867" s="464"/>
      <c r="LRZ867" s="464"/>
      <c r="LSA867" s="464"/>
      <c r="LSB867" s="464"/>
      <c r="LSC867" s="464"/>
      <c r="LSD867" s="464"/>
      <c r="LSE867" s="464"/>
      <c r="LSF867" s="464"/>
      <c r="LSG867" s="464"/>
      <c r="LSH867" s="464"/>
      <c r="LSI867" s="464"/>
      <c r="LSJ867" s="464"/>
      <c r="LSK867" s="464"/>
      <c r="LSL867" s="464"/>
      <c r="LSM867" s="464"/>
      <c r="LSN867" s="464"/>
      <c r="LSO867" s="464"/>
      <c r="LSP867" s="464"/>
      <c r="LSQ867" s="464"/>
      <c r="LSR867" s="464"/>
      <c r="LSS867" s="464"/>
      <c r="LST867" s="464"/>
      <c r="LSU867" s="464"/>
      <c r="LSV867" s="464"/>
      <c r="LSW867" s="464"/>
      <c r="LSX867" s="464"/>
      <c r="LSY867" s="464"/>
      <c r="LSZ867" s="464"/>
      <c r="LTA867" s="464"/>
      <c r="LTB867" s="464"/>
      <c r="LTC867" s="464"/>
      <c r="LTD867" s="464"/>
      <c r="LTE867" s="464"/>
      <c r="LTF867" s="464"/>
      <c r="LTG867" s="464"/>
      <c r="LTH867" s="464"/>
      <c r="LTI867" s="464"/>
      <c r="LTJ867" s="464"/>
      <c r="LTK867" s="464"/>
      <c r="LTL867" s="464"/>
      <c r="LTM867" s="464"/>
      <c r="LTN867" s="464"/>
      <c r="LTO867" s="464"/>
      <c r="LTP867" s="464"/>
      <c r="LTQ867" s="464"/>
      <c r="LTR867" s="464"/>
      <c r="LTS867" s="464"/>
      <c r="LTT867" s="464"/>
      <c r="LTU867" s="464"/>
      <c r="LTV867" s="464"/>
      <c r="LTW867" s="464"/>
      <c r="LTX867" s="464"/>
      <c r="LTY867" s="464"/>
      <c r="LTZ867" s="464"/>
      <c r="LUA867" s="464"/>
      <c r="LUB867" s="464"/>
      <c r="LUC867" s="464"/>
      <c r="LUD867" s="464"/>
      <c r="LUE867" s="464"/>
      <c r="LUF867" s="464"/>
      <c r="LUG867" s="464"/>
      <c r="LUH867" s="464"/>
      <c r="LUI867" s="464"/>
      <c r="LUJ867" s="464"/>
      <c r="LUK867" s="464"/>
      <c r="LUL867" s="464"/>
      <c r="LUM867" s="464"/>
      <c r="LUN867" s="464"/>
      <c r="LUO867" s="464"/>
      <c r="LUP867" s="464"/>
      <c r="LUQ867" s="464"/>
      <c r="LUR867" s="464"/>
      <c r="LUS867" s="464"/>
      <c r="LUT867" s="464"/>
      <c r="LUU867" s="464"/>
      <c r="LUV867" s="464"/>
      <c r="LUW867" s="464"/>
      <c r="LUX867" s="464"/>
      <c r="LUY867" s="464"/>
      <c r="LUZ867" s="464"/>
      <c r="LVA867" s="464"/>
      <c r="LVB867" s="464"/>
      <c r="LVC867" s="464"/>
      <c r="LVD867" s="464"/>
      <c r="LVE867" s="464"/>
      <c r="LVF867" s="464"/>
      <c r="LVG867" s="464"/>
      <c r="LVH867" s="464"/>
      <c r="LVI867" s="464"/>
      <c r="LVJ867" s="464"/>
      <c r="LVK867" s="464"/>
      <c r="LVL867" s="464"/>
      <c r="LVM867" s="464"/>
      <c r="LVN867" s="464"/>
      <c r="LVO867" s="464"/>
      <c r="LVP867" s="464"/>
      <c r="LVQ867" s="464"/>
      <c r="LVR867" s="464"/>
      <c r="LVS867" s="464"/>
      <c r="LVT867" s="464"/>
      <c r="LVU867" s="464"/>
      <c r="LVV867" s="464"/>
      <c r="LVW867" s="464"/>
      <c r="LVX867" s="464"/>
      <c r="LVY867" s="464"/>
      <c r="LVZ867" s="464"/>
      <c r="LWA867" s="464"/>
      <c r="LWB867" s="464"/>
      <c r="LWC867" s="464"/>
      <c r="LWD867" s="464"/>
      <c r="LWE867" s="464"/>
      <c r="LWF867" s="464"/>
      <c r="LWG867" s="464"/>
      <c r="LWH867" s="464"/>
      <c r="LWI867" s="464"/>
      <c r="LWJ867" s="464"/>
      <c r="LWK867" s="464"/>
      <c r="LWL867" s="464"/>
      <c r="LWM867" s="464"/>
      <c r="LWN867" s="464"/>
      <c r="LWO867" s="464"/>
      <c r="LWP867" s="464"/>
      <c r="LWQ867" s="464"/>
      <c r="LWR867" s="464"/>
      <c r="LWS867" s="464"/>
      <c r="LWT867" s="464"/>
      <c r="LWU867" s="464"/>
      <c r="LWV867" s="464"/>
      <c r="LWW867" s="464"/>
      <c r="LWX867" s="464"/>
      <c r="LWY867" s="464"/>
      <c r="LWZ867" s="464"/>
      <c r="LXA867" s="464"/>
      <c r="LXB867" s="464"/>
      <c r="LXC867" s="464"/>
      <c r="LXD867" s="464"/>
      <c r="LXE867" s="464"/>
      <c r="LXF867" s="464"/>
      <c r="LXG867" s="464"/>
      <c r="LXH867" s="464"/>
      <c r="LXI867" s="464"/>
      <c r="LXJ867" s="464"/>
      <c r="LXK867" s="464"/>
      <c r="LXL867" s="464"/>
      <c r="LXM867" s="464"/>
      <c r="LXN867" s="464"/>
      <c r="LXO867" s="464"/>
      <c r="LXP867" s="464"/>
      <c r="LXQ867" s="464"/>
      <c r="LXR867" s="464"/>
      <c r="LXS867" s="464"/>
      <c r="LXT867" s="464"/>
      <c r="LXU867" s="464"/>
      <c r="LXV867" s="464"/>
      <c r="LXW867" s="464"/>
      <c r="LXX867" s="464"/>
      <c r="LXY867" s="464"/>
      <c r="LXZ867" s="464"/>
      <c r="LYA867" s="464"/>
      <c r="LYB867" s="464"/>
      <c r="LYC867" s="464"/>
      <c r="LYD867" s="464"/>
      <c r="LYE867" s="464"/>
      <c r="LYF867" s="464"/>
      <c r="LYG867" s="464"/>
      <c r="LYH867" s="464"/>
      <c r="LYI867" s="464"/>
      <c r="LYJ867" s="464"/>
      <c r="LYK867" s="464"/>
      <c r="LYL867" s="464"/>
      <c r="LYM867" s="464"/>
      <c r="LYN867" s="464"/>
      <c r="LYO867" s="464"/>
      <c r="LYP867" s="464"/>
      <c r="LYQ867" s="464"/>
      <c r="LYR867" s="464"/>
      <c r="LYS867" s="464"/>
      <c r="LYT867" s="464"/>
      <c r="LYU867" s="464"/>
      <c r="LYV867" s="464"/>
      <c r="LYW867" s="464"/>
      <c r="LYX867" s="464"/>
      <c r="LYY867" s="464"/>
      <c r="LYZ867" s="464"/>
      <c r="LZA867" s="464"/>
      <c r="LZB867" s="464"/>
      <c r="LZC867" s="464"/>
      <c r="LZD867" s="464"/>
      <c r="LZE867" s="464"/>
      <c r="LZF867" s="464"/>
      <c r="LZG867" s="464"/>
      <c r="LZH867" s="464"/>
      <c r="LZI867" s="464"/>
      <c r="LZJ867" s="464"/>
      <c r="LZK867" s="464"/>
      <c r="LZL867" s="464"/>
      <c r="LZM867" s="464"/>
      <c r="LZN867" s="464"/>
      <c r="LZO867" s="464"/>
      <c r="LZP867" s="464"/>
      <c r="LZQ867" s="464"/>
      <c r="LZR867" s="464"/>
      <c r="LZS867" s="464"/>
      <c r="LZT867" s="464"/>
      <c r="LZU867" s="464"/>
      <c r="LZV867" s="464"/>
      <c r="LZW867" s="464"/>
      <c r="LZX867" s="464"/>
      <c r="LZY867" s="464"/>
      <c r="LZZ867" s="464"/>
      <c r="MAA867" s="464"/>
      <c r="MAB867" s="464"/>
      <c r="MAC867" s="464"/>
      <c r="MAD867" s="464"/>
      <c r="MAE867" s="464"/>
      <c r="MAF867" s="464"/>
      <c r="MAG867" s="464"/>
      <c r="MAH867" s="464"/>
      <c r="MAI867" s="464"/>
      <c r="MAJ867" s="464"/>
      <c r="MAK867" s="464"/>
      <c r="MAL867" s="464"/>
      <c r="MAM867" s="464"/>
      <c r="MAN867" s="464"/>
      <c r="MAO867" s="464"/>
      <c r="MAP867" s="464"/>
      <c r="MAQ867" s="464"/>
      <c r="MAR867" s="464"/>
      <c r="MAS867" s="464"/>
      <c r="MAT867" s="464"/>
      <c r="MAU867" s="464"/>
      <c r="MAV867" s="464"/>
      <c r="MAW867" s="464"/>
      <c r="MAX867" s="464"/>
      <c r="MAY867" s="464"/>
      <c r="MAZ867" s="464"/>
      <c r="MBA867" s="464"/>
      <c r="MBB867" s="464"/>
      <c r="MBC867" s="464"/>
      <c r="MBD867" s="464"/>
      <c r="MBE867" s="464"/>
      <c r="MBF867" s="464"/>
      <c r="MBG867" s="464"/>
      <c r="MBH867" s="464"/>
      <c r="MBI867" s="464"/>
      <c r="MBJ867" s="464"/>
      <c r="MBK867" s="464"/>
      <c r="MBL867" s="464"/>
      <c r="MBM867" s="464"/>
      <c r="MBN867" s="464"/>
      <c r="MBO867" s="464"/>
      <c r="MBP867" s="464"/>
      <c r="MBQ867" s="464"/>
      <c r="MBR867" s="464"/>
      <c r="MBS867" s="464"/>
      <c r="MBT867" s="464"/>
      <c r="MBU867" s="464"/>
      <c r="MBV867" s="464"/>
      <c r="MBW867" s="464"/>
      <c r="MBX867" s="464"/>
      <c r="MBY867" s="464"/>
      <c r="MBZ867" s="464"/>
      <c r="MCA867" s="464"/>
      <c r="MCB867" s="464"/>
      <c r="MCC867" s="464"/>
      <c r="MCD867" s="464"/>
      <c r="MCE867" s="464"/>
      <c r="MCF867" s="464"/>
      <c r="MCG867" s="464"/>
      <c r="MCH867" s="464"/>
      <c r="MCI867" s="464"/>
      <c r="MCJ867" s="464"/>
      <c r="MCK867" s="464"/>
      <c r="MCL867" s="464"/>
      <c r="MCM867" s="464"/>
      <c r="MCN867" s="464"/>
      <c r="MCO867" s="464"/>
      <c r="MCP867" s="464"/>
      <c r="MCQ867" s="464"/>
      <c r="MCR867" s="464"/>
      <c r="MCS867" s="464"/>
      <c r="MCT867" s="464"/>
      <c r="MCU867" s="464"/>
      <c r="MCV867" s="464"/>
      <c r="MCW867" s="464"/>
      <c r="MCX867" s="464"/>
      <c r="MCY867" s="464"/>
      <c r="MCZ867" s="464"/>
      <c r="MDA867" s="464"/>
      <c r="MDB867" s="464"/>
      <c r="MDC867" s="464"/>
      <c r="MDD867" s="464"/>
      <c r="MDE867" s="464"/>
      <c r="MDF867" s="464"/>
      <c r="MDG867" s="464"/>
      <c r="MDH867" s="464"/>
      <c r="MDI867" s="464"/>
      <c r="MDJ867" s="464"/>
      <c r="MDK867" s="464"/>
      <c r="MDL867" s="464"/>
      <c r="MDM867" s="464"/>
      <c r="MDN867" s="464"/>
      <c r="MDO867" s="464"/>
      <c r="MDP867" s="464"/>
      <c r="MDQ867" s="464"/>
      <c r="MDR867" s="464"/>
      <c r="MDS867" s="464"/>
      <c r="MDT867" s="464"/>
      <c r="MDU867" s="464"/>
      <c r="MDV867" s="464"/>
      <c r="MDW867" s="464"/>
      <c r="MDX867" s="464"/>
      <c r="MDY867" s="464"/>
      <c r="MDZ867" s="464"/>
      <c r="MEA867" s="464"/>
      <c r="MEB867" s="464"/>
      <c r="MEC867" s="464"/>
      <c r="MED867" s="464"/>
      <c r="MEE867" s="464"/>
      <c r="MEF867" s="464"/>
      <c r="MEG867" s="464"/>
      <c r="MEH867" s="464"/>
      <c r="MEI867" s="464"/>
      <c r="MEJ867" s="464"/>
      <c r="MEK867" s="464"/>
      <c r="MEL867" s="464"/>
      <c r="MEM867" s="464"/>
      <c r="MEN867" s="464"/>
      <c r="MEO867" s="464"/>
      <c r="MEP867" s="464"/>
      <c r="MEQ867" s="464"/>
      <c r="MER867" s="464"/>
      <c r="MES867" s="464"/>
      <c r="MET867" s="464"/>
      <c r="MEU867" s="464"/>
      <c r="MEV867" s="464"/>
      <c r="MEW867" s="464"/>
      <c r="MEX867" s="464"/>
      <c r="MEY867" s="464"/>
      <c r="MEZ867" s="464"/>
      <c r="MFA867" s="464"/>
      <c r="MFB867" s="464"/>
      <c r="MFC867" s="464"/>
      <c r="MFD867" s="464"/>
      <c r="MFE867" s="464"/>
      <c r="MFF867" s="464"/>
      <c r="MFG867" s="464"/>
      <c r="MFH867" s="464"/>
      <c r="MFI867" s="464"/>
      <c r="MFJ867" s="464"/>
      <c r="MFK867" s="464"/>
      <c r="MFL867" s="464"/>
      <c r="MFM867" s="464"/>
      <c r="MFN867" s="464"/>
      <c r="MFO867" s="464"/>
      <c r="MFP867" s="464"/>
      <c r="MFQ867" s="464"/>
      <c r="MFR867" s="464"/>
      <c r="MFS867" s="464"/>
      <c r="MFT867" s="464"/>
      <c r="MFU867" s="464"/>
      <c r="MFV867" s="464"/>
      <c r="MFW867" s="464"/>
      <c r="MFX867" s="464"/>
      <c r="MFY867" s="464"/>
      <c r="MFZ867" s="464"/>
      <c r="MGA867" s="464"/>
      <c r="MGB867" s="464"/>
      <c r="MGC867" s="464"/>
      <c r="MGD867" s="464"/>
      <c r="MGE867" s="464"/>
      <c r="MGF867" s="464"/>
      <c r="MGG867" s="464"/>
      <c r="MGH867" s="464"/>
      <c r="MGI867" s="464"/>
      <c r="MGJ867" s="464"/>
      <c r="MGK867" s="464"/>
      <c r="MGL867" s="464"/>
      <c r="MGM867" s="464"/>
      <c r="MGN867" s="464"/>
      <c r="MGO867" s="464"/>
      <c r="MGP867" s="464"/>
      <c r="MGQ867" s="464"/>
      <c r="MGR867" s="464"/>
      <c r="MGS867" s="464"/>
      <c r="MGT867" s="464"/>
      <c r="MGU867" s="464"/>
      <c r="MGV867" s="464"/>
      <c r="MGW867" s="464"/>
      <c r="MGX867" s="464"/>
      <c r="MGY867" s="464"/>
      <c r="MGZ867" s="464"/>
      <c r="MHA867" s="464"/>
      <c r="MHB867" s="464"/>
      <c r="MHC867" s="464"/>
      <c r="MHD867" s="464"/>
      <c r="MHE867" s="464"/>
      <c r="MHF867" s="464"/>
      <c r="MHG867" s="464"/>
      <c r="MHH867" s="464"/>
      <c r="MHI867" s="464"/>
      <c r="MHJ867" s="464"/>
      <c r="MHK867" s="464"/>
      <c r="MHL867" s="464"/>
      <c r="MHM867" s="464"/>
      <c r="MHN867" s="464"/>
      <c r="MHO867" s="464"/>
      <c r="MHP867" s="464"/>
      <c r="MHQ867" s="464"/>
      <c r="MHR867" s="464"/>
      <c r="MHS867" s="464"/>
      <c r="MHT867" s="464"/>
      <c r="MHU867" s="464"/>
      <c r="MHV867" s="464"/>
      <c r="MHW867" s="464"/>
      <c r="MHX867" s="464"/>
      <c r="MHY867" s="464"/>
      <c r="MHZ867" s="464"/>
      <c r="MIA867" s="464"/>
      <c r="MIB867" s="464"/>
      <c r="MIC867" s="464"/>
      <c r="MID867" s="464"/>
      <c r="MIE867" s="464"/>
      <c r="MIF867" s="464"/>
      <c r="MIG867" s="464"/>
      <c r="MIH867" s="464"/>
      <c r="MII867" s="464"/>
      <c r="MIJ867" s="464"/>
      <c r="MIK867" s="464"/>
      <c r="MIL867" s="464"/>
      <c r="MIM867" s="464"/>
      <c r="MIN867" s="464"/>
      <c r="MIO867" s="464"/>
      <c r="MIP867" s="464"/>
      <c r="MIQ867" s="464"/>
      <c r="MIR867" s="464"/>
      <c r="MIS867" s="464"/>
      <c r="MIT867" s="464"/>
      <c r="MIU867" s="464"/>
      <c r="MIV867" s="464"/>
      <c r="MIW867" s="464"/>
      <c r="MIX867" s="464"/>
      <c r="MIY867" s="464"/>
      <c r="MIZ867" s="464"/>
      <c r="MJA867" s="464"/>
      <c r="MJB867" s="464"/>
      <c r="MJC867" s="464"/>
      <c r="MJD867" s="464"/>
      <c r="MJE867" s="464"/>
      <c r="MJF867" s="464"/>
      <c r="MJG867" s="464"/>
      <c r="MJH867" s="464"/>
      <c r="MJI867" s="464"/>
      <c r="MJJ867" s="464"/>
      <c r="MJK867" s="464"/>
      <c r="MJL867" s="464"/>
      <c r="MJM867" s="464"/>
      <c r="MJN867" s="464"/>
      <c r="MJO867" s="464"/>
      <c r="MJP867" s="464"/>
      <c r="MJQ867" s="464"/>
      <c r="MJR867" s="464"/>
      <c r="MJS867" s="464"/>
      <c r="MJT867" s="464"/>
      <c r="MJU867" s="464"/>
      <c r="MJV867" s="464"/>
      <c r="MJW867" s="464"/>
      <c r="MJX867" s="464"/>
      <c r="MJY867" s="464"/>
      <c r="MJZ867" s="464"/>
      <c r="MKA867" s="464"/>
      <c r="MKB867" s="464"/>
      <c r="MKC867" s="464"/>
      <c r="MKD867" s="464"/>
      <c r="MKE867" s="464"/>
      <c r="MKF867" s="464"/>
      <c r="MKG867" s="464"/>
      <c r="MKH867" s="464"/>
      <c r="MKI867" s="464"/>
      <c r="MKJ867" s="464"/>
      <c r="MKK867" s="464"/>
      <c r="MKL867" s="464"/>
      <c r="MKM867" s="464"/>
      <c r="MKN867" s="464"/>
      <c r="MKO867" s="464"/>
      <c r="MKP867" s="464"/>
      <c r="MKQ867" s="464"/>
      <c r="MKR867" s="464"/>
      <c r="MKS867" s="464"/>
      <c r="MKT867" s="464"/>
      <c r="MKU867" s="464"/>
      <c r="MKV867" s="464"/>
      <c r="MKW867" s="464"/>
      <c r="MKX867" s="464"/>
      <c r="MKY867" s="464"/>
      <c r="MKZ867" s="464"/>
      <c r="MLA867" s="464"/>
      <c r="MLB867" s="464"/>
      <c r="MLC867" s="464"/>
      <c r="MLD867" s="464"/>
      <c r="MLE867" s="464"/>
      <c r="MLF867" s="464"/>
      <c r="MLG867" s="464"/>
      <c r="MLH867" s="464"/>
      <c r="MLI867" s="464"/>
      <c r="MLJ867" s="464"/>
      <c r="MLK867" s="464"/>
      <c r="MLL867" s="464"/>
      <c r="MLM867" s="464"/>
      <c r="MLN867" s="464"/>
      <c r="MLO867" s="464"/>
      <c r="MLP867" s="464"/>
      <c r="MLQ867" s="464"/>
      <c r="MLR867" s="464"/>
      <c r="MLS867" s="464"/>
      <c r="MLT867" s="464"/>
      <c r="MLU867" s="464"/>
      <c r="MLV867" s="464"/>
      <c r="MLW867" s="464"/>
      <c r="MLX867" s="464"/>
      <c r="MLY867" s="464"/>
      <c r="MLZ867" s="464"/>
      <c r="MMA867" s="464"/>
      <c r="MMB867" s="464"/>
      <c r="MMC867" s="464"/>
      <c r="MMD867" s="464"/>
      <c r="MME867" s="464"/>
      <c r="MMF867" s="464"/>
      <c r="MMG867" s="464"/>
      <c r="MMH867" s="464"/>
      <c r="MMI867" s="464"/>
      <c r="MMJ867" s="464"/>
      <c r="MMK867" s="464"/>
      <c r="MML867" s="464"/>
      <c r="MMM867" s="464"/>
      <c r="MMN867" s="464"/>
      <c r="MMO867" s="464"/>
      <c r="MMP867" s="464"/>
      <c r="MMQ867" s="464"/>
      <c r="MMR867" s="464"/>
      <c r="MMS867" s="464"/>
      <c r="MMT867" s="464"/>
      <c r="MMU867" s="464"/>
      <c r="MMV867" s="464"/>
      <c r="MMW867" s="464"/>
      <c r="MMX867" s="464"/>
      <c r="MMY867" s="464"/>
      <c r="MMZ867" s="464"/>
      <c r="MNA867" s="464"/>
      <c r="MNB867" s="464"/>
      <c r="MNC867" s="464"/>
      <c r="MND867" s="464"/>
      <c r="MNE867" s="464"/>
      <c r="MNF867" s="464"/>
      <c r="MNG867" s="464"/>
      <c r="MNH867" s="464"/>
      <c r="MNI867" s="464"/>
      <c r="MNJ867" s="464"/>
      <c r="MNK867" s="464"/>
      <c r="MNL867" s="464"/>
      <c r="MNM867" s="464"/>
      <c r="MNN867" s="464"/>
      <c r="MNO867" s="464"/>
      <c r="MNP867" s="464"/>
      <c r="MNQ867" s="464"/>
      <c r="MNR867" s="464"/>
      <c r="MNS867" s="464"/>
      <c r="MNT867" s="464"/>
      <c r="MNU867" s="464"/>
      <c r="MNV867" s="464"/>
      <c r="MNW867" s="464"/>
      <c r="MNX867" s="464"/>
      <c r="MNY867" s="464"/>
      <c r="MNZ867" s="464"/>
      <c r="MOA867" s="464"/>
      <c r="MOB867" s="464"/>
      <c r="MOC867" s="464"/>
      <c r="MOD867" s="464"/>
      <c r="MOE867" s="464"/>
      <c r="MOF867" s="464"/>
      <c r="MOG867" s="464"/>
      <c r="MOH867" s="464"/>
      <c r="MOI867" s="464"/>
      <c r="MOJ867" s="464"/>
      <c r="MOK867" s="464"/>
      <c r="MOL867" s="464"/>
      <c r="MOM867" s="464"/>
      <c r="MON867" s="464"/>
      <c r="MOO867" s="464"/>
      <c r="MOP867" s="464"/>
      <c r="MOQ867" s="464"/>
      <c r="MOR867" s="464"/>
      <c r="MOS867" s="464"/>
      <c r="MOT867" s="464"/>
      <c r="MOU867" s="464"/>
      <c r="MOV867" s="464"/>
      <c r="MOW867" s="464"/>
      <c r="MOX867" s="464"/>
      <c r="MOY867" s="464"/>
      <c r="MOZ867" s="464"/>
      <c r="MPA867" s="464"/>
      <c r="MPB867" s="464"/>
      <c r="MPC867" s="464"/>
      <c r="MPD867" s="464"/>
      <c r="MPE867" s="464"/>
      <c r="MPF867" s="464"/>
      <c r="MPG867" s="464"/>
      <c r="MPH867" s="464"/>
      <c r="MPI867" s="464"/>
      <c r="MPJ867" s="464"/>
      <c r="MPK867" s="464"/>
      <c r="MPL867" s="464"/>
      <c r="MPM867" s="464"/>
      <c r="MPN867" s="464"/>
      <c r="MPO867" s="464"/>
      <c r="MPP867" s="464"/>
      <c r="MPQ867" s="464"/>
      <c r="MPR867" s="464"/>
      <c r="MPS867" s="464"/>
      <c r="MPT867" s="464"/>
      <c r="MPU867" s="464"/>
      <c r="MPV867" s="464"/>
      <c r="MPW867" s="464"/>
      <c r="MPX867" s="464"/>
      <c r="MPY867" s="464"/>
      <c r="MPZ867" s="464"/>
      <c r="MQA867" s="464"/>
      <c r="MQB867" s="464"/>
      <c r="MQC867" s="464"/>
      <c r="MQD867" s="464"/>
      <c r="MQE867" s="464"/>
      <c r="MQF867" s="464"/>
      <c r="MQG867" s="464"/>
      <c r="MQH867" s="464"/>
      <c r="MQI867" s="464"/>
      <c r="MQJ867" s="464"/>
      <c r="MQK867" s="464"/>
      <c r="MQL867" s="464"/>
      <c r="MQM867" s="464"/>
      <c r="MQN867" s="464"/>
      <c r="MQO867" s="464"/>
      <c r="MQP867" s="464"/>
      <c r="MQQ867" s="464"/>
      <c r="MQR867" s="464"/>
      <c r="MQS867" s="464"/>
      <c r="MQT867" s="464"/>
      <c r="MQU867" s="464"/>
      <c r="MQV867" s="464"/>
      <c r="MQW867" s="464"/>
      <c r="MQX867" s="464"/>
      <c r="MQY867" s="464"/>
      <c r="MQZ867" s="464"/>
      <c r="MRA867" s="464"/>
      <c r="MRB867" s="464"/>
      <c r="MRC867" s="464"/>
      <c r="MRD867" s="464"/>
      <c r="MRE867" s="464"/>
      <c r="MRF867" s="464"/>
      <c r="MRG867" s="464"/>
      <c r="MRH867" s="464"/>
      <c r="MRI867" s="464"/>
      <c r="MRJ867" s="464"/>
      <c r="MRK867" s="464"/>
      <c r="MRL867" s="464"/>
      <c r="MRM867" s="464"/>
      <c r="MRN867" s="464"/>
      <c r="MRO867" s="464"/>
      <c r="MRP867" s="464"/>
      <c r="MRQ867" s="464"/>
      <c r="MRR867" s="464"/>
      <c r="MRS867" s="464"/>
      <c r="MRT867" s="464"/>
      <c r="MRU867" s="464"/>
      <c r="MRV867" s="464"/>
      <c r="MRW867" s="464"/>
      <c r="MRX867" s="464"/>
      <c r="MRY867" s="464"/>
      <c r="MRZ867" s="464"/>
      <c r="MSA867" s="464"/>
      <c r="MSB867" s="464"/>
      <c r="MSC867" s="464"/>
      <c r="MSD867" s="464"/>
      <c r="MSE867" s="464"/>
      <c r="MSF867" s="464"/>
      <c r="MSG867" s="464"/>
      <c r="MSH867" s="464"/>
      <c r="MSI867" s="464"/>
      <c r="MSJ867" s="464"/>
      <c r="MSK867" s="464"/>
      <c r="MSL867" s="464"/>
      <c r="MSM867" s="464"/>
      <c r="MSN867" s="464"/>
      <c r="MSO867" s="464"/>
      <c r="MSP867" s="464"/>
      <c r="MSQ867" s="464"/>
      <c r="MSR867" s="464"/>
      <c r="MSS867" s="464"/>
      <c r="MST867" s="464"/>
      <c r="MSU867" s="464"/>
      <c r="MSV867" s="464"/>
      <c r="MSW867" s="464"/>
      <c r="MSX867" s="464"/>
      <c r="MSY867" s="464"/>
      <c r="MSZ867" s="464"/>
      <c r="MTA867" s="464"/>
      <c r="MTB867" s="464"/>
      <c r="MTC867" s="464"/>
      <c r="MTD867" s="464"/>
      <c r="MTE867" s="464"/>
      <c r="MTF867" s="464"/>
      <c r="MTG867" s="464"/>
      <c r="MTH867" s="464"/>
      <c r="MTI867" s="464"/>
      <c r="MTJ867" s="464"/>
      <c r="MTK867" s="464"/>
      <c r="MTL867" s="464"/>
      <c r="MTM867" s="464"/>
      <c r="MTN867" s="464"/>
      <c r="MTO867" s="464"/>
      <c r="MTP867" s="464"/>
      <c r="MTQ867" s="464"/>
      <c r="MTR867" s="464"/>
      <c r="MTS867" s="464"/>
      <c r="MTT867" s="464"/>
      <c r="MTU867" s="464"/>
      <c r="MTV867" s="464"/>
      <c r="MTW867" s="464"/>
      <c r="MTX867" s="464"/>
      <c r="MTY867" s="464"/>
      <c r="MTZ867" s="464"/>
      <c r="MUA867" s="464"/>
      <c r="MUB867" s="464"/>
      <c r="MUC867" s="464"/>
      <c r="MUD867" s="464"/>
      <c r="MUE867" s="464"/>
      <c r="MUF867" s="464"/>
      <c r="MUG867" s="464"/>
      <c r="MUH867" s="464"/>
      <c r="MUI867" s="464"/>
      <c r="MUJ867" s="464"/>
      <c r="MUK867" s="464"/>
      <c r="MUL867" s="464"/>
      <c r="MUM867" s="464"/>
      <c r="MUN867" s="464"/>
      <c r="MUO867" s="464"/>
      <c r="MUP867" s="464"/>
      <c r="MUQ867" s="464"/>
      <c r="MUR867" s="464"/>
      <c r="MUS867" s="464"/>
      <c r="MUT867" s="464"/>
      <c r="MUU867" s="464"/>
      <c r="MUV867" s="464"/>
      <c r="MUW867" s="464"/>
      <c r="MUX867" s="464"/>
      <c r="MUY867" s="464"/>
      <c r="MUZ867" s="464"/>
      <c r="MVA867" s="464"/>
      <c r="MVB867" s="464"/>
      <c r="MVC867" s="464"/>
      <c r="MVD867" s="464"/>
      <c r="MVE867" s="464"/>
      <c r="MVF867" s="464"/>
      <c r="MVG867" s="464"/>
      <c r="MVH867" s="464"/>
      <c r="MVI867" s="464"/>
      <c r="MVJ867" s="464"/>
      <c r="MVK867" s="464"/>
      <c r="MVL867" s="464"/>
      <c r="MVM867" s="464"/>
      <c r="MVN867" s="464"/>
      <c r="MVO867" s="464"/>
      <c r="MVP867" s="464"/>
      <c r="MVQ867" s="464"/>
      <c r="MVR867" s="464"/>
      <c r="MVS867" s="464"/>
      <c r="MVT867" s="464"/>
      <c r="MVU867" s="464"/>
      <c r="MVV867" s="464"/>
      <c r="MVW867" s="464"/>
      <c r="MVX867" s="464"/>
      <c r="MVY867" s="464"/>
      <c r="MVZ867" s="464"/>
      <c r="MWA867" s="464"/>
      <c r="MWB867" s="464"/>
      <c r="MWC867" s="464"/>
      <c r="MWD867" s="464"/>
      <c r="MWE867" s="464"/>
      <c r="MWF867" s="464"/>
      <c r="MWG867" s="464"/>
      <c r="MWH867" s="464"/>
      <c r="MWI867" s="464"/>
      <c r="MWJ867" s="464"/>
      <c r="MWK867" s="464"/>
      <c r="MWL867" s="464"/>
      <c r="MWM867" s="464"/>
      <c r="MWN867" s="464"/>
      <c r="MWO867" s="464"/>
      <c r="MWP867" s="464"/>
      <c r="MWQ867" s="464"/>
      <c r="MWR867" s="464"/>
      <c r="MWS867" s="464"/>
      <c r="MWT867" s="464"/>
      <c r="MWU867" s="464"/>
      <c r="MWV867" s="464"/>
      <c r="MWW867" s="464"/>
      <c r="MWX867" s="464"/>
      <c r="MWY867" s="464"/>
      <c r="MWZ867" s="464"/>
      <c r="MXA867" s="464"/>
      <c r="MXB867" s="464"/>
      <c r="MXC867" s="464"/>
      <c r="MXD867" s="464"/>
      <c r="MXE867" s="464"/>
      <c r="MXF867" s="464"/>
      <c r="MXG867" s="464"/>
      <c r="MXH867" s="464"/>
      <c r="MXI867" s="464"/>
      <c r="MXJ867" s="464"/>
      <c r="MXK867" s="464"/>
      <c r="MXL867" s="464"/>
      <c r="MXM867" s="464"/>
      <c r="MXN867" s="464"/>
      <c r="MXO867" s="464"/>
      <c r="MXP867" s="464"/>
      <c r="MXQ867" s="464"/>
      <c r="MXR867" s="464"/>
      <c r="MXS867" s="464"/>
      <c r="MXT867" s="464"/>
      <c r="MXU867" s="464"/>
      <c r="MXV867" s="464"/>
      <c r="MXW867" s="464"/>
      <c r="MXX867" s="464"/>
      <c r="MXY867" s="464"/>
      <c r="MXZ867" s="464"/>
      <c r="MYA867" s="464"/>
      <c r="MYB867" s="464"/>
      <c r="MYC867" s="464"/>
      <c r="MYD867" s="464"/>
      <c r="MYE867" s="464"/>
      <c r="MYF867" s="464"/>
      <c r="MYG867" s="464"/>
      <c r="MYH867" s="464"/>
      <c r="MYI867" s="464"/>
      <c r="MYJ867" s="464"/>
      <c r="MYK867" s="464"/>
      <c r="MYL867" s="464"/>
      <c r="MYM867" s="464"/>
      <c r="MYN867" s="464"/>
      <c r="MYO867" s="464"/>
      <c r="MYP867" s="464"/>
      <c r="MYQ867" s="464"/>
      <c r="MYR867" s="464"/>
      <c r="MYS867" s="464"/>
      <c r="MYT867" s="464"/>
      <c r="MYU867" s="464"/>
      <c r="MYV867" s="464"/>
      <c r="MYW867" s="464"/>
      <c r="MYX867" s="464"/>
      <c r="MYY867" s="464"/>
      <c r="MYZ867" s="464"/>
      <c r="MZA867" s="464"/>
      <c r="MZB867" s="464"/>
      <c r="MZC867" s="464"/>
      <c r="MZD867" s="464"/>
      <c r="MZE867" s="464"/>
      <c r="MZF867" s="464"/>
      <c r="MZG867" s="464"/>
      <c r="MZH867" s="464"/>
      <c r="MZI867" s="464"/>
      <c r="MZJ867" s="464"/>
      <c r="MZK867" s="464"/>
      <c r="MZL867" s="464"/>
      <c r="MZM867" s="464"/>
      <c r="MZN867" s="464"/>
      <c r="MZO867" s="464"/>
      <c r="MZP867" s="464"/>
      <c r="MZQ867" s="464"/>
      <c r="MZR867" s="464"/>
      <c r="MZS867" s="464"/>
      <c r="MZT867" s="464"/>
      <c r="MZU867" s="464"/>
      <c r="MZV867" s="464"/>
      <c r="MZW867" s="464"/>
      <c r="MZX867" s="464"/>
      <c r="MZY867" s="464"/>
      <c r="MZZ867" s="464"/>
      <c r="NAA867" s="464"/>
      <c r="NAB867" s="464"/>
      <c r="NAC867" s="464"/>
      <c r="NAD867" s="464"/>
      <c r="NAE867" s="464"/>
      <c r="NAF867" s="464"/>
      <c r="NAG867" s="464"/>
      <c r="NAH867" s="464"/>
      <c r="NAI867" s="464"/>
      <c r="NAJ867" s="464"/>
      <c r="NAK867" s="464"/>
      <c r="NAL867" s="464"/>
      <c r="NAM867" s="464"/>
      <c r="NAN867" s="464"/>
      <c r="NAO867" s="464"/>
      <c r="NAP867" s="464"/>
      <c r="NAQ867" s="464"/>
      <c r="NAR867" s="464"/>
      <c r="NAS867" s="464"/>
      <c r="NAT867" s="464"/>
      <c r="NAU867" s="464"/>
      <c r="NAV867" s="464"/>
      <c r="NAW867" s="464"/>
      <c r="NAX867" s="464"/>
      <c r="NAY867" s="464"/>
      <c r="NAZ867" s="464"/>
      <c r="NBA867" s="464"/>
      <c r="NBB867" s="464"/>
      <c r="NBC867" s="464"/>
      <c r="NBD867" s="464"/>
      <c r="NBE867" s="464"/>
      <c r="NBF867" s="464"/>
      <c r="NBG867" s="464"/>
      <c r="NBH867" s="464"/>
      <c r="NBI867" s="464"/>
      <c r="NBJ867" s="464"/>
      <c r="NBK867" s="464"/>
      <c r="NBL867" s="464"/>
      <c r="NBM867" s="464"/>
      <c r="NBN867" s="464"/>
      <c r="NBO867" s="464"/>
      <c r="NBP867" s="464"/>
      <c r="NBQ867" s="464"/>
      <c r="NBR867" s="464"/>
      <c r="NBS867" s="464"/>
      <c r="NBT867" s="464"/>
      <c r="NBU867" s="464"/>
      <c r="NBV867" s="464"/>
      <c r="NBW867" s="464"/>
      <c r="NBX867" s="464"/>
      <c r="NBY867" s="464"/>
      <c r="NBZ867" s="464"/>
      <c r="NCA867" s="464"/>
      <c r="NCB867" s="464"/>
      <c r="NCC867" s="464"/>
      <c r="NCD867" s="464"/>
      <c r="NCE867" s="464"/>
      <c r="NCF867" s="464"/>
      <c r="NCG867" s="464"/>
      <c r="NCH867" s="464"/>
      <c r="NCI867" s="464"/>
      <c r="NCJ867" s="464"/>
      <c r="NCK867" s="464"/>
      <c r="NCL867" s="464"/>
      <c r="NCM867" s="464"/>
      <c r="NCN867" s="464"/>
      <c r="NCO867" s="464"/>
      <c r="NCP867" s="464"/>
      <c r="NCQ867" s="464"/>
      <c r="NCR867" s="464"/>
      <c r="NCS867" s="464"/>
      <c r="NCT867" s="464"/>
      <c r="NCU867" s="464"/>
      <c r="NCV867" s="464"/>
      <c r="NCW867" s="464"/>
      <c r="NCX867" s="464"/>
      <c r="NCY867" s="464"/>
      <c r="NCZ867" s="464"/>
      <c r="NDA867" s="464"/>
      <c r="NDB867" s="464"/>
      <c r="NDC867" s="464"/>
      <c r="NDD867" s="464"/>
      <c r="NDE867" s="464"/>
      <c r="NDF867" s="464"/>
      <c r="NDG867" s="464"/>
      <c r="NDH867" s="464"/>
      <c r="NDI867" s="464"/>
      <c r="NDJ867" s="464"/>
      <c r="NDK867" s="464"/>
      <c r="NDL867" s="464"/>
      <c r="NDM867" s="464"/>
      <c r="NDN867" s="464"/>
      <c r="NDO867" s="464"/>
      <c r="NDP867" s="464"/>
      <c r="NDQ867" s="464"/>
      <c r="NDR867" s="464"/>
      <c r="NDS867" s="464"/>
      <c r="NDT867" s="464"/>
      <c r="NDU867" s="464"/>
      <c r="NDV867" s="464"/>
      <c r="NDW867" s="464"/>
      <c r="NDX867" s="464"/>
      <c r="NDY867" s="464"/>
      <c r="NDZ867" s="464"/>
      <c r="NEA867" s="464"/>
      <c r="NEB867" s="464"/>
      <c r="NEC867" s="464"/>
      <c r="NED867" s="464"/>
      <c r="NEE867" s="464"/>
      <c r="NEF867" s="464"/>
      <c r="NEG867" s="464"/>
      <c r="NEH867" s="464"/>
      <c r="NEI867" s="464"/>
      <c r="NEJ867" s="464"/>
      <c r="NEK867" s="464"/>
      <c r="NEL867" s="464"/>
      <c r="NEM867" s="464"/>
      <c r="NEN867" s="464"/>
      <c r="NEO867" s="464"/>
      <c r="NEP867" s="464"/>
      <c r="NEQ867" s="464"/>
      <c r="NER867" s="464"/>
      <c r="NES867" s="464"/>
      <c r="NET867" s="464"/>
      <c r="NEU867" s="464"/>
      <c r="NEV867" s="464"/>
      <c r="NEW867" s="464"/>
      <c r="NEX867" s="464"/>
      <c r="NEY867" s="464"/>
      <c r="NEZ867" s="464"/>
      <c r="NFA867" s="464"/>
      <c r="NFB867" s="464"/>
      <c r="NFC867" s="464"/>
      <c r="NFD867" s="464"/>
      <c r="NFE867" s="464"/>
      <c r="NFF867" s="464"/>
      <c r="NFG867" s="464"/>
      <c r="NFH867" s="464"/>
      <c r="NFI867" s="464"/>
      <c r="NFJ867" s="464"/>
      <c r="NFK867" s="464"/>
      <c r="NFL867" s="464"/>
      <c r="NFM867" s="464"/>
      <c r="NFN867" s="464"/>
      <c r="NFO867" s="464"/>
      <c r="NFP867" s="464"/>
      <c r="NFQ867" s="464"/>
      <c r="NFR867" s="464"/>
      <c r="NFS867" s="464"/>
      <c r="NFT867" s="464"/>
      <c r="NFU867" s="464"/>
      <c r="NFV867" s="464"/>
      <c r="NFW867" s="464"/>
      <c r="NFX867" s="464"/>
      <c r="NFY867" s="464"/>
      <c r="NFZ867" s="464"/>
      <c r="NGA867" s="464"/>
      <c r="NGB867" s="464"/>
      <c r="NGC867" s="464"/>
      <c r="NGD867" s="464"/>
      <c r="NGE867" s="464"/>
      <c r="NGF867" s="464"/>
      <c r="NGG867" s="464"/>
      <c r="NGH867" s="464"/>
      <c r="NGI867" s="464"/>
      <c r="NGJ867" s="464"/>
      <c r="NGK867" s="464"/>
      <c r="NGL867" s="464"/>
      <c r="NGM867" s="464"/>
      <c r="NGN867" s="464"/>
      <c r="NGO867" s="464"/>
      <c r="NGP867" s="464"/>
      <c r="NGQ867" s="464"/>
      <c r="NGR867" s="464"/>
      <c r="NGS867" s="464"/>
      <c r="NGT867" s="464"/>
      <c r="NGU867" s="464"/>
      <c r="NGV867" s="464"/>
      <c r="NGW867" s="464"/>
      <c r="NGX867" s="464"/>
      <c r="NGY867" s="464"/>
      <c r="NGZ867" s="464"/>
      <c r="NHA867" s="464"/>
      <c r="NHB867" s="464"/>
      <c r="NHC867" s="464"/>
      <c r="NHD867" s="464"/>
      <c r="NHE867" s="464"/>
      <c r="NHF867" s="464"/>
      <c r="NHG867" s="464"/>
      <c r="NHH867" s="464"/>
      <c r="NHI867" s="464"/>
      <c r="NHJ867" s="464"/>
      <c r="NHK867" s="464"/>
      <c r="NHL867" s="464"/>
      <c r="NHM867" s="464"/>
      <c r="NHN867" s="464"/>
      <c r="NHO867" s="464"/>
      <c r="NHP867" s="464"/>
      <c r="NHQ867" s="464"/>
      <c r="NHR867" s="464"/>
      <c r="NHS867" s="464"/>
      <c r="NHT867" s="464"/>
      <c r="NHU867" s="464"/>
      <c r="NHV867" s="464"/>
      <c r="NHW867" s="464"/>
      <c r="NHX867" s="464"/>
      <c r="NHY867" s="464"/>
      <c r="NHZ867" s="464"/>
      <c r="NIA867" s="464"/>
      <c r="NIB867" s="464"/>
      <c r="NIC867" s="464"/>
      <c r="NID867" s="464"/>
      <c r="NIE867" s="464"/>
      <c r="NIF867" s="464"/>
      <c r="NIG867" s="464"/>
      <c r="NIH867" s="464"/>
      <c r="NII867" s="464"/>
      <c r="NIJ867" s="464"/>
      <c r="NIK867" s="464"/>
      <c r="NIL867" s="464"/>
      <c r="NIM867" s="464"/>
      <c r="NIN867" s="464"/>
      <c r="NIO867" s="464"/>
      <c r="NIP867" s="464"/>
      <c r="NIQ867" s="464"/>
      <c r="NIR867" s="464"/>
      <c r="NIS867" s="464"/>
      <c r="NIT867" s="464"/>
      <c r="NIU867" s="464"/>
      <c r="NIV867" s="464"/>
      <c r="NIW867" s="464"/>
      <c r="NIX867" s="464"/>
      <c r="NIY867" s="464"/>
      <c r="NIZ867" s="464"/>
      <c r="NJA867" s="464"/>
      <c r="NJB867" s="464"/>
      <c r="NJC867" s="464"/>
      <c r="NJD867" s="464"/>
      <c r="NJE867" s="464"/>
      <c r="NJF867" s="464"/>
      <c r="NJG867" s="464"/>
      <c r="NJH867" s="464"/>
      <c r="NJI867" s="464"/>
      <c r="NJJ867" s="464"/>
      <c r="NJK867" s="464"/>
      <c r="NJL867" s="464"/>
      <c r="NJM867" s="464"/>
      <c r="NJN867" s="464"/>
      <c r="NJO867" s="464"/>
      <c r="NJP867" s="464"/>
      <c r="NJQ867" s="464"/>
      <c r="NJR867" s="464"/>
      <c r="NJS867" s="464"/>
      <c r="NJT867" s="464"/>
      <c r="NJU867" s="464"/>
      <c r="NJV867" s="464"/>
      <c r="NJW867" s="464"/>
      <c r="NJX867" s="464"/>
      <c r="NJY867" s="464"/>
      <c r="NJZ867" s="464"/>
      <c r="NKA867" s="464"/>
      <c r="NKB867" s="464"/>
      <c r="NKC867" s="464"/>
      <c r="NKD867" s="464"/>
      <c r="NKE867" s="464"/>
      <c r="NKF867" s="464"/>
      <c r="NKG867" s="464"/>
      <c r="NKH867" s="464"/>
      <c r="NKI867" s="464"/>
      <c r="NKJ867" s="464"/>
      <c r="NKK867" s="464"/>
      <c r="NKL867" s="464"/>
      <c r="NKM867" s="464"/>
      <c r="NKN867" s="464"/>
      <c r="NKO867" s="464"/>
      <c r="NKP867" s="464"/>
      <c r="NKQ867" s="464"/>
      <c r="NKR867" s="464"/>
      <c r="NKS867" s="464"/>
      <c r="NKT867" s="464"/>
      <c r="NKU867" s="464"/>
      <c r="NKV867" s="464"/>
      <c r="NKW867" s="464"/>
      <c r="NKX867" s="464"/>
      <c r="NKY867" s="464"/>
      <c r="NKZ867" s="464"/>
      <c r="NLA867" s="464"/>
      <c r="NLB867" s="464"/>
      <c r="NLC867" s="464"/>
      <c r="NLD867" s="464"/>
      <c r="NLE867" s="464"/>
      <c r="NLF867" s="464"/>
      <c r="NLG867" s="464"/>
      <c r="NLH867" s="464"/>
      <c r="NLI867" s="464"/>
      <c r="NLJ867" s="464"/>
      <c r="NLK867" s="464"/>
      <c r="NLL867" s="464"/>
      <c r="NLM867" s="464"/>
      <c r="NLN867" s="464"/>
      <c r="NLO867" s="464"/>
      <c r="NLP867" s="464"/>
      <c r="NLQ867" s="464"/>
      <c r="NLR867" s="464"/>
      <c r="NLS867" s="464"/>
      <c r="NLT867" s="464"/>
      <c r="NLU867" s="464"/>
      <c r="NLV867" s="464"/>
      <c r="NLW867" s="464"/>
      <c r="NLX867" s="464"/>
      <c r="NLY867" s="464"/>
      <c r="NLZ867" s="464"/>
      <c r="NMA867" s="464"/>
      <c r="NMB867" s="464"/>
      <c r="NMC867" s="464"/>
      <c r="NMD867" s="464"/>
      <c r="NME867" s="464"/>
      <c r="NMF867" s="464"/>
      <c r="NMG867" s="464"/>
      <c r="NMH867" s="464"/>
      <c r="NMI867" s="464"/>
      <c r="NMJ867" s="464"/>
      <c r="NMK867" s="464"/>
      <c r="NML867" s="464"/>
      <c r="NMM867" s="464"/>
      <c r="NMN867" s="464"/>
      <c r="NMO867" s="464"/>
      <c r="NMP867" s="464"/>
      <c r="NMQ867" s="464"/>
      <c r="NMR867" s="464"/>
      <c r="NMS867" s="464"/>
      <c r="NMT867" s="464"/>
      <c r="NMU867" s="464"/>
      <c r="NMV867" s="464"/>
      <c r="NMW867" s="464"/>
      <c r="NMX867" s="464"/>
      <c r="NMY867" s="464"/>
      <c r="NMZ867" s="464"/>
      <c r="NNA867" s="464"/>
      <c r="NNB867" s="464"/>
      <c r="NNC867" s="464"/>
      <c r="NND867" s="464"/>
      <c r="NNE867" s="464"/>
      <c r="NNF867" s="464"/>
      <c r="NNG867" s="464"/>
      <c r="NNH867" s="464"/>
      <c r="NNI867" s="464"/>
      <c r="NNJ867" s="464"/>
      <c r="NNK867" s="464"/>
      <c r="NNL867" s="464"/>
      <c r="NNM867" s="464"/>
      <c r="NNN867" s="464"/>
      <c r="NNO867" s="464"/>
      <c r="NNP867" s="464"/>
      <c r="NNQ867" s="464"/>
      <c r="NNR867" s="464"/>
      <c r="NNS867" s="464"/>
      <c r="NNT867" s="464"/>
      <c r="NNU867" s="464"/>
      <c r="NNV867" s="464"/>
      <c r="NNW867" s="464"/>
      <c r="NNX867" s="464"/>
      <c r="NNY867" s="464"/>
      <c r="NNZ867" s="464"/>
      <c r="NOA867" s="464"/>
      <c r="NOB867" s="464"/>
      <c r="NOC867" s="464"/>
      <c r="NOD867" s="464"/>
      <c r="NOE867" s="464"/>
      <c r="NOF867" s="464"/>
      <c r="NOG867" s="464"/>
      <c r="NOH867" s="464"/>
      <c r="NOI867" s="464"/>
      <c r="NOJ867" s="464"/>
      <c r="NOK867" s="464"/>
      <c r="NOL867" s="464"/>
      <c r="NOM867" s="464"/>
      <c r="NON867" s="464"/>
      <c r="NOO867" s="464"/>
      <c r="NOP867" s="464"/>
      <c r="NOQ867" s="464"/>
      <c r="NOR867" s="464"/>
      <c r="NOS867" s="464"/>
      <c r="NOT867" s="464"/>
      <c r="NOU867" s="464"/>
      <c r="NOV867" s="464"/>
      <c r="NOW867" s="464"/>
      <c r="NOX867" s="464"/>
      <c r="NOY867" s="464"/>
      <c r="NOZ867" s="464"/>
      <c r="NPA867" s="464"/>
      <c r="NPB867" s="464"/>
      <c r="NPC867" s="464"/>
      <c r="NPD867" s="464"/>
      <c r="NPE867" s="464"/>
      <c r="NPF867" s="464"/>
      <c r="NPG867" s="464"/>
      <c r="NPH867" s="464"/>
      <c r="NPI867" s="464"/>
      <c r="NPJ867" s="464"/>
      <c r="NPK867" s="464"/>
      <c r="NPL867" s="464"/>
      <c r="NPM867" s="464"/>
      <c r="NPN867" s="464"/>
      <c r="NPO867" s="464"/>
      <c r="NPP867" s="464"/>
      <c r="NPQ867" s="464"/>
      <c r="NPR867" s="464"/>
      <c r="NPS867" s="464"/>
      <c r="NPT867" s="464"/>
      <c r="NPU867" s="464"/>
      <c r="NPV867" s="464"/>
      <c r="NPW867" s="464"/>
      <c r="NPX867" s="464"/>
      <c r="NPY867" s="464"/>
      <c r="NPZ867" s="464"/>
      <c r="NQA867" s="464"/>
      <c r="NQB867" s="464"/>
      <c r="NQC867" s="464"/>
      <c r="NQD867" s="464"/>
      <c r="NQE867" s="464"/>
      <c r="NQF867" s="464"/>
      <c r="NQG867" s="464"/>
      <c r="NQH867" s="464"/>
      <c r="NQI867" s="464"/>
      <c r="NQJ867" s="464"/>
      <c r="NQK867" s="464"/>
      <c r="NQL867" s="464"/>
      <c r="NQM867" s="464"/>
      <c r="NQN867" s="464"/>
      <c r="NQO867" s="464"/>
      <c r="NQP867" s="464"/>
      <c r="NQQ867" s="464"/>
      <c r="NQR867" s="464"/>
      <c r="NQS867" s="464"/>
      <c r="NQT867" s="464"/>
      <c r="NQU867" s="464"/>
      <c r="NQV867" s="464"/>
      <c r="NQW867" s="464"/>
      <c r="NQX867" s="464"/>
      <c r="NQY867" s="464"/>
      <c r="NQZ867" s="464"/>
      <c r="NRA867" s="464"/>
      <c r="NRB867" s="464"/>
      <c r="NRC867" s="464"/>
      <c r="NRD867" s="464"/>
      <c r="NRE867" s="464"/>
      <c r="NRF867" s="464"/>
      <c r="NRG867" s="464"/>
      <c r="NRH867" s="464"/>
      <c r="NRI867" s="464"/>
      <c r="NRJ867" s="464"/>
      <c r="NRK867" s="464"/>
      <c r="NRL867" s="464"/>
      <c r="NRM867" s="464"/>
      <c r="NRN867" s="464"/>
      <c r="NRO867" s="464"/>
      <c r="NRP867" s="464"/>
      <c r="NRQ867" s="464"/>
      <c r="NRR867" s="464"/>
      <c r="NRS867" s="464"/>
      <c r="NRT867" s="464"/>
      <c r="NRU867" s="464"/>
      <c r="NRV867" s="464"/>
      <c r="NRW867" s="464"/>
      <c r="NRX867" s="464"/>
      <c r="NRY867" s="464"/>
      <c r="NRZ867" s="464"/>
      <c r="NSA867" s="464"/>
      <c r="NSB867" s="464"/>
      <c r="NSC867" s="464"/>
      <c r="NSD867" s="464"/>
      <c r="NSE867" s="464"/>
      <c r="NSF867" s="464"/>
      <c r="NSG867" s="464"/>
      <c r="NSH867" s="464"/>
      <c r="NSI867" s="464"/>
      <c r="NSJ867" s="464"/>
      <c r="NSK867" s="464"/>
      <c r="NSL867" s="464"/>
      <c r="NSM867" s="464"/>
      <c r="NSN867" s="464"/>
      <c r="NSO867" s="464"/>
      <c r="NSP867" s="464"/>
      <c r="NSQ867" s="464"/>
      <c r="NSR867" s="464"/>
      <c r="NSS867" s="464"/>
      <c r="NST867" s="464"/>
      <c r="NSU867" s="464"/>
      <c r="NSV867" s="464"/>
      <c r="NSW867" s="464"/>
      <c r="NSX867" s="464"/>
      <c r="NSY867" s="464"/>
      <c r="NSZ867" s="464"/>
      <c r="NTA867" s="464"/>
      <c r="NTB867" s="464"/>
      <c r="NTC867" s="464"/>
      <c r="NTD867" s="464"/>
      <c r="NTE867" s="464"/>
      <c r="NTF867" s="464"/>
      <c r="NTG867" s="464"/>
      <c r="NTH867" s="464"/>
      <c r="NTI867" s="464"/>
      <c r="NTJ867" s="464"/>
      <c r="NTK867" s="464"/>
      <c r="NTL867" s="464"/>
      <c r="NTM867" s="464"/>
      <c r="NTN867" s="464"/>
      <c r="NTO867" s="464"/>
      <c r="NTP867" s="464"/>
      <c r="NTQ867" s="464"/>
      <c r="NTR867" s="464"/>
      <c r="NTS867" s="464"/>
      <c r="NTT867" s="464"/>
      <c r="NTU867" s="464"/>
      <c r="NTV867" s="464"/>
      <c r="NTW867" s="464"/>
      <c r="NTX867" s="464"/>
      <c r="NTY867" s="464"/>
      <c r="NTZ867" s="464"/>
      <c r="NUA867" s="464"/>
      <c r="NUB867" s="464"/>
      <c r="NUC867" s="464"/>
      <c r="NUD867" s="464"/>
      <c r="NUE867" s="464"/>
      <c r="NUF867" s="464"/>
      <c r="NUG867" s="464"/>
      <c r="NUH867" s="464"/>
      <c r="NUI867" s="464"/>
      <c r="NUJ867" s="464"/>
      <c r="NUK867" s="464"/>
      <c r="NUL867" s="464"/>
      <c r="NUM867" s="464"/>
      <c r="NUN867" s="464"/>
      <c r="NUO867" s="464"/>
      <c r="NUP867" s="464"/>
      <c r="NUQ867" s="464"/>
      <c r="NUR867" s="464"/>
      <c r="NUS867" s="464"/>
      <c r="NUT867" s="464"/>
      <c r="NUU867" s="464"/>
      <c r="NUV867" s="464"/>
      <c r="NUW867" s="464"/>
      <c r="NUX867" s="464"/>
      <c r="NUY867" s="464"/>
      <c r="NUZ867" s="464"/>
      <c r="NVA867" s="464"/>
      <c r="NVB867" s="464"/>
      <c r="NVC867" s="464"/>
      <c r="NVD867" s="464"/>
      <c r="NVE867" s="464"/>
      <c r="NVF867" s="464"/>
      <c r="NVG867" s="464"/>
      <c r="NVH867" s="464"/>
      <c r="NVI867" s="464"/>
      <c r="NVJ867" s="464"/>
      <c r="NVK867" s="464"/>
      <c r="NVL867" s="464"/>
      <c r="NVM867" s="464"/>
      <c r="NVN867" s="464"/>
      <c r="NVO867" s="464"/>
      <c r="NVP867" s="464"/>
      <c r="NVQ867" s="464"/>
      <c r="NVR867" s="464"/>
      <c r="NVS867" s="464"/>
      <c r="NVT867" s="464"/>
      <c r="NVU867" s="464"/>
      <c r="NVV867" s="464"/>
      <c r="NVW867" s="464"/>
      <c r="NVX867" s="464"/>
      <c r="NVY867" s="464"/>
      <c r="NVZ867" s="464"/>
      <c r="NWA867" s="464"/>
      <c r="NWB867" s="464"/>
      <c r="NWC867" s="464"/>
      <c r="NWD867" s="464"/>
      <c r="NWE867" s="464"/>
      <c r="NWF867" s="464"/>
      <c r="NWG867" s="464"/>
      <c r="NWH867" s="464"/>
      <c r="NWI867" s="464"/>
      <c r="NWJ867" s="464"/>
      <c r="NWK867" s="464"/>
      <c r="NWL867" s="464"/>
      <c r="NWM867" s="464"/>
      <c r="NWN867" s="464"/>
      <c r="NWO867" s="464"/>
      <c r="NWP867" s="464"/>
      <c r="NWQ867" s="464"/>
      <c r="NWR867" s="464"/>
      <c r="NWS867" s="464"/>
      <c r="NWT867" s="464"/>
      <c r="NWU867" s="464"/>
      <c r="NWV867" s="464"/>
      <c r="NWW867" s="464"/>
      <c r="NWX867" s="464"/>
      <c r="NWY867" s="464"/>
      <c r="NWZ867" s="464"/>
      <c r="NXA867" s="464"/>
      <c r="NXB867" s="464"/>
      <c r="NXC867" s="464"/>
      <c r="NXD867" s="464"/>
      <c r="NXE867" s="464"/>
      <c r="NXF867" s="464"/>
      <c r="NXG867" s="464"/>
      <c r="NXH867" s="464"/>
      <c r="NXI867" s="464"/>
      <c r="NXJ867" s="464"/>
      <c r="NXK867" s="464"/>
      <c r="NXL867" s="464"/>
      <c r="NXM867" s="464"/>
      <c r="NXN867" s="464"/>
      <c r="NXO867" s="464"/>
      <c r="NXP867" s="464"/>
      <c r="NXQ867" s="464"/>
      <c r="NXR867" s="464"/>
      <c r="NXS867" s="464"/>
      <c r="NXT867" s="464"/>
      <c r="NXU867" s="464"/>
      <c r="NXV867" s="464"/>
      <c r="NXW867" s="464"/>
      <c r="NXX867" s="464"/>
      <c r="NXY867" s="464"/>
      <c r="NXZ867" s="464"/>
      <c r="NYA867" s="464"/>
      <c r="NYB867" s="464"/>
      <c r="NYC867" s="464"/>
      <c r="NYD867" s="464"/>
      <c r="NYE867" s="464"/>
      <c r="NYF867" s="464"/>
      <c r="NYG867" s="464"/>
      <c r="NYH867" s="464"/>
      <c r="NYI867" s="464"/>
      <c r="NYJ867" s="464"/>
      <c r="NYK867" s="464"/>
      <c r="NYL867" s="464"/>
      <c r="NYM867" s="464"/>
      <c r="NYN867" s="464"/>
      <c r="NYO867" s="464"/>
      <c r="NYP867" s="464"/>
      <c r="NYQ867" s="464"/>
      <c r="NYR867" s="464"/>
      <c r="NYS867" s="464"/>
      <c r="NYT867" s="464"/>
      <c r="NYU867" s="464"/>
      <c r="NYV867" s="464"/>
      <c r="NYW867" s="464"/>
      <c r="NYX867" s="464"/>
      <c r="NYY867" s="464"/>
      <c r="NYZ867" s="464"/>
      <c r="NZA867" s="464"/>
      <c r="NZB867" s="464"/>
      <c r="NZC867" s="464"/>
      <c r="NZD867" s="464"/>
      <c r="NZE867" s="464"/>
      <c r="NZF867" s="464"/>
      <c r="NZG867" s="464"/>
      <c r="NZH867" s="464"/>
      <c r="NZI867" s="464"/>
      <c r="NZJ867" s="464"/>
      <c r="NZK867" s="464"/>
      <c r="NZL867" s="464"/>
      <c r="NZM867" s="464"/>
      <c r="NZN867" s="464"/>
      <c r="NZO867" s="464"/>
      <c r="NZP867" s="464"/>
      <c r="NZQ867" s="464"/>
      <c r="NZR867" s="464"/>
      <c r="NZS867" s="464"/>
      <c r="NZT867" s="464"/>
      <c r="NZU867" s="464"/>
      <c r="NZV867" s="464"/>
      <c r="NZW867" s="464"/>
      <c r="NZX867" s="464"/>
      <c r="NZY867" s="464"/>
      <c r="NZZ867" s="464"/>
      <c r="OAA867" s="464"/>
      <c r="OAB867" s="464"/>
      <c r="OAC867" s="464"/>
      <c r="OAD867" s="464"/>
      <c r="OAE867" s="464"/>
      <c r="OAF867" s="464"/>
      <c r="OAG867" s="464"/>
      <c r="OAH867" s="464"/>
      <c r="OAI867" s="464"/>
      <c r="OAJ867" s="464"/>
      <c r="OAK867" s="464"/>
      <c r="OAL867" s="464"/>
      <c r="OAM867" s="464"/>
      <c r="OAN867" s="464"/>
      <c r="OAO867" s="464"/>
      <c r="OAP867" s="464"/>
      <c r="OAQ867" s="464"/>
      <c r="OAR867" s="464"/>
      <c r="OAS867" s="464"/>
      <c r="OAT867" s="464"/>
      <c r="OAU867" s="464"/>
      <c r="OAV867" s="464"/>
      <c r="OAW867" s="464"/>
      <c r="OAX867" s="464"/>
      <c r="OAY867" s="464"/>
      <c r="OAZ867" s="464"/>
      <c r="OBA867" s="464"/>
      <c r="OBB867" s="464"/>
      <c r="OBC867" s="464"/>
      <c r="OBD867" s="464"/>
      <c r="OBE867" s="464"/>
      <c r="OBF867" s="464"/>
      <c r="OBG867" s="464"/>
      <c r="OBH867" s="464"/>
      <c r="OBI867" s="464"/>
      <c r="OBJ867" s="464"/>
      <c r="OBK867" s="464"/>
      <c r="OBL867" s="464"/>
      <c r="OBM867" s="464"/>
      <c r="OBN867" s="464"/>
      <c r="OBO867" s="464"/>
      <c r="OBP867" s="464"/>
      <c r="OBQ867" s="464"/>
      <c r="OBR867" s="464"/>
      <c r="OBS867" s="464"/>
      <c r="OBT867" s="464"/>
      <c r="OBU867" s="464"/>
      <c r="OBV867" s="464"/>
      <c r="OBW867" s="464"/>
      <c r="OBX867" s="464"/>
      <c r="OBY867" s="464"/>
      <c r="OBZ867" s="464"/>
      <c r="OCA867" s="464"/>
      <c r="OCB867" s="464"/>
      <c r="OCC867" s="464"/>
      <c r="OCD867" s="464"/>
      <c r="OCE867" s="464"/>
      <c r="OCF867" s="464"/>
      <c r="OCG867" s="464"/>
      <c r="OCH867" s="464"/>
      <c r="OCI867" s="464"/>
      <c r="OCJ867" s="464"/>
      <c r="OCK867" s="464"/>
      <c r="OCL867" s="464"/>
      <c r="OCM867" s="464"/>
      <c r="OCN867" s="464"/>
      <c r="OCO867" s="464"/>
      <c r="OCP867" s="464"/>
      <c r="OCQ867" s="464"/>
      <c r="OCR867" s="464"/>
      <c r="OCS867" s="464"/>
      <c r="OCT867" s="464"/>
      <c r="OCU867" s="464"/>
      <c r="OCV867" s="464"/>
      <c r="OCW867" s="464"/>
      <c r="OCX867" s="464"/>
      <c r="OCY867" s="464"/>
      <c r="OCZ867" s="464"/>
      <c r="ODA867" s="464"/>
      <c r="ODB867" s="464"/>
      <c r="ODC867" s="464"/>
      <c r="ODD867" s="464"/>
      <c r="ODE867" s="464"/>
      <c r="ODF867" s="464"/>
      <c r="ODG867" s="464"/>
      <c r="ODH867" s="464"/>
      <c r="ODI867" s="464"/>
      <c r="ODJ867" s="464"/>
      <c r="ODK867" s="464"/>
      <c r="ODL867" s="464"/>
      <c r="ODM867" s="464"/>
      <c r="ODN867" s="464"/>
      <c r="ODO867" s="464"/>
      <c r="ODP867" s="464"/>
      <c r="ODQ867" s="464"/>
      <c r="ODR867" s="464"/>
      <c r="ODS867" s="464"/>
      <c r="ODT867" s="464"/>
      <c r="ODU867" s="464"/>
      <c r="ODV867" s="464"/>
      <c r="ODW867" s="464"/>
      <c r="ODX867" s="464"/>
      <c r="ODY867" s="464"/>
      <c r="ODZ867" s="464"/>
      <c r="OEA867" s="464"/>
      <c r="OEB867" s="464"/>
      <c r="OEC867" s="464"/>
      <c r="OED867" s="464"/>
      <c r="OEE867" s="464"/>
      <c r="OEF867" s="464"/>
      <c r="OEG867" s="464"/>
      <c r="OEH867" s="464"/>
      <c r="OEI867" s="464"/>
      <c r="OEJ867" s="464"/>
      <c r="OEK867" s="464"/>
      <c r="OEL867" s="464"/>
      <c r="OEM867" s="464"/>
      <c r="OEN867" s="464"/>
      <c r="OEO867" s="464"/>
      <c r="OEP867" s="464"/>
      <c r="OEQ867" s="464"/>
      <c r="OER867" s="464"/>
      <c r="OES867" s="464"/>
      <c r="OET867" s="464"/>
      <c r="OEU867" s="464"/>
      <c r="OEV867" s="464"/>
      <c r="OEW867" s="464"/>
      <c r="OEX867" s="464"/>
      <c r="OEY867" s="464"/>
      <c r="OEZ867" s="464"/>
      <c r="OFA867" s="464"/>
      <c r="OFB867" s="464"/>
      <c r="OFC867" s="464"/>
      <c r="OFD867" s="464"/>
      <c r="OFE867" s="464"/>
      <c r="OFF867" s="464"/>
      <c r="OFG867" s="464"/>
      <c r="OFH867" s="464"/>
      <c r="OFI867" s="464"/>
      <c r="OFJ867" s="464"/>
      <c r="OFK867" s="464"/>
      <c r="OFL867" s="464"/>
      <c r="OFM867" s="464"/>
      <c r="OFN867" s="464"/>
      <c r="OFO867" s="464"/>
      <c r="OFP867" s="464"/>
      <c r="OFQ867" s="464"/>
      <c r="OFR867" s="464"/>
      <c r="OFS867" s="464"/>
      <c r="OFT867" s="464"/>
      <c r="OFU867" s="464"/>
      <c r="OFV867" s="464"/>
      <c r="OFW867" s="464"/>
      <c r="OFX867" s="464"/>
      <c r="OFY867" s="464"/>
      <c r="OFZ867" s="464"/>
      <c r="OGA867" s="464"/>
      <c r="OGB867" s="464"/>
      <c r="OGC867" s="464"/>
      <c r="OGD867" s="464"/>
      <c r="OGE867" s="464"/>
      <c r="OGF867" s="464"/>
      <c r="OGG867" s="464"/>
      <c r="OGH867" s="464"/>
      <c r="OGI867" s="464"/>
      <c r="OGJ867" s="464"/>
      <c r="OGK867" s="464"/>
      <c r="OGL867" s="464"/>
      <c r="OGM867" s="464"/>
      <c r="OGN867" s="464"/>
      <c r="OGO867" s="464"/>
      <c r="OGP867" s="464"/>
      <c r="OGQ867" s="464"/>
      <c r="OGR867" s="464"/>
      <c r="OGS867" s="464"/>
      <c r="OGT867" s="464"/>
      <c r="OGU867" s="464"/>
      <c r="OGV867" s="464"/>
      <c r="OGW867" s="464"/>
      <c r="OGX867" s="464"/>
      <c r="OGY867" s="464"/>
      <c r="OGZ867" s="464"/>
      <c r="OHA867" s="464"/>
      <c r="OHB867" s="464"/>
      <c r="OHC867" s="464"/>
      <c r="OHD867" s="464"/>
      <c r="OHE867" s="464"/>
      <c r="OHF867" s="464"/>
      <c r="OHG867" s="464"/>
      <c r="OHH867" s="464"/>
      <c r="OHI867" s="464"/>
      <c r="OHJ867" s="464"/>
      <c r="OHK867" s="464"/>
      <c r="OHL867" s="464"/>
      <c r="OHM867" s="464"/>
      <c r="OHN867" s="464"/>
      <c r="OHO867" s="464"/>
      <c r="OHP867" s="464"/>
      <c r="OHQ867" s="464"/>
      <c r="OHR867" s="464"/>
      <c r="OHS867" s="464"/>
      <c r="OHT867" s="464"/>
      <c r="OHU867" s="464"/>
      <c r="OHV867" s="464"/>
      <c r="OHW867" s="464"/>
      <c r="OHX867" s="464"/>
      <c r="OHY867" s="464"/>
      <c r="OHZ867" s="464"/>
      <c r="OIA867" s="464"/>
      <c r="OIB867" s="464"/>
      <c r="OIC867" s="464"/>
      <c r="OID867" s="464"/>
      <c r="OIE867" s="464"/>
      <c r="OIF867" s="464"/>
      <c r="OIG867" s="464"/>
      <c r="OIH867" s="464"/>
      <c r="OII867" s="464"/>
      <c r="OIJ867" s="464"/>
      <c r="OIK867" s="464"/>
      <c r="OIL867" s="464"/>
      <c r="OIM867" s="464"/>
      <c r="OIN867" s="464"/>
      <c r="OIO867" s="464"/>
      <c r="OIP867" s="464"/>
      <c r="OIQ867" s="464"/>
      <c r="OIR867" s="464"/>
      <c r="OIS867" s="464"/>
      <c r="OIT867" s="464"/>
      <c r="OIU867" s="464"/>
      <c r="OIV867" s="464"/>
      <c r="OIW867" s="464"/>
      <c r="OIX867" s="464"/>
      <c r="OIY867" s="464"/>
      <c r="OIZ867" s="464"/>
      <c r="OJA867" s="464"/>
      <c r="OJB867" s="464"/>
      <c r="OJC867" s="464"/>
      <c r="OJD867" s="464"/>
      <c r="OJE867" s="464"/>
      <c r="OJF867" s="464"/>
      <c r="OJG867" s="464"/>
      <c r="OJH867" s="464"/>
      <c r="OJI867" s="464"/>
      <c r="OJJ867" s="464"/>
      <c r="OJK867" s="464"/>
      <c r="OJL867" s="464"/>
      <c r="OJM867" s="464"/>
      <c r="OJN867" s="464"/>
      <c r="OJO867" s="464"/>
      <c r="OJP867" s="464"/>
      <c r="OJQ867" s="464"/>
      <c r="OJR867" s="464"/>
      <c r="OJS867" s="464"/>
      <c r="OJT867" s="464"/>
      <c r="OJU867" s="464"/>
      <c r="OJV867" s="464"/>
      <c r="OJW867" s="464"/>
      <c r="OJX867" s="464"/>
      <c r="OJY867" s="464"/>
      <c r="OJZ867" s="464"/>
      <c r="OKA867" s="464"/>
      <c r="OKB867" s="464"/>
      <c r="OKC867" s="464"/>
      <c r="OKD867" s="464"/>
      <c r="OKE867" s="464"/>
      <c r="OKF867" s="464"/>
      <c r="OKG867" s="464"/>
      <c r="OKH867" s="464"/>
      <c r="OKI867" s="464"/>
      <c r="OKJ867" s="464"/>
      <c r="OKK867" s="464"/>
      <c r="OKL867" s="464"/>
      <c r="OKM867" s="464"/>
      <c r="OKN867" s="464"/>
      <c r="OKO867" s="464"/>
      <c r="OKP867" s="464"/>
      <c r="OKQ867" s="464"/>
      <c r="OKR867" s="464"/>
      <c r="OKS867" s="464"/>
      <c r="OKT867" s="464"/>
      <c r="OKU867" s="464"/>
      <c r="OKV867" s="464"/>
      <c r="OKW867" s="464"/>
      <c r="OKX867" s="464"/>
      <c r="OKY867" s="464"/>
      <c r="OKZ867" s="464"/>
      <c r="OLA867" s="464"/>
      <c r="OLB867" s="464"/>
      <c r="OLC867" s="464"/>
      <c r="OLD867" s="464"/>
      <c r="OLE867" s="464"/>
      <c r="OLF867" s="464"/>
      <c r="OLG867" s="464"/>
      <c r="OLH867" s="464"/>
      <c r="OLI867" s="464"/>
      <c r="OLJ867" s="464"/>
      <c r="OLK867" s="464"/>
      <c r="OLL867" s="464"/>
      <c r="OLM867" s="464"/>
      <c r="OLN867" s="464"/>
      <c r="OLO867" s="464"/>
      <c r="OLP867" s="464"/>
      <c r="OLQ867" s="464"/>
      <c r="OLR867" s="464"/>
      <c r="OLS867" s="464"/>
      <c r="OLT867" s="464"/>
      <c r="OLU867" s="464"/>
      <c r="OLV867" s="464"/>
      <c r="OLW867" s="464"/>
      <c r="OLX867" s="464"/>
      <c r="OLY867" s="464"/>
      <c r="OLZ867" s="464"/>
      <c r="OMA867" s="464"/>
      <c r="OMB867" s="464"/>
      <c r="OMC867" s="464"/>
      <c r="OMD867" s="464"/>
      <c r="OME867" s="464"/>
      <c r="OMF867" s="464"/>
      <c r="OMG867" s="464"/>
      <c r="OMH867" s="464"/>
      <c r="OMI867" s="464"/>
      <c r="OMJ867" s="464"/>
      <c r="OMK867" s="464"/>
      <c r="OML867" s="464"/>
      <c r="OMM867" s="464"/>
      <c r="OMN867" s="464"/>
      <c r="OMO867" s="464"/>
      <c r="OMP867" s="464"/>
      <c r="OMQ867" s="464"/>
      <c r="OMR867" s="464"/>
      <c r="OMS867" s="464"/>
      <c r="OMT867" s="464"/>
      <c r="OMU867" s="464"/>
      <c r="OMV867" s="464"/>
      <c r="OMW867" s="464"/>
      <c r="OMX867" s="464"/>
      <c r="OMY867" s="464"/>
      <c r="OMZ867" s="464"/>
      <c r="ONA867" s="464"/>
      <c r="ONB867" s="464"/>
      <c r="ONC867" s="464"/>
      <c r="OND867" s="464"/>
      <c r="ONE867" s="464"/>
      <c r="ONF867" s="464"/>
      <c r="ONG867" s="464"/>
      <c r="ONH867" s="464"/>
      <c r="ONI867" s="464"/>
      <c r="ONJ867" s="464"/>
      <c r="ONK867" s="464"/>
      <c r="ONL867" s="464"/>
      <c r="ONM867" s="464"/>
      <c r="ONN867" s="464"/>
      <c r="ONO867" s="464"/>
      <c r="ONP867" s="464"/>
      <c r="ONQ867" s="464"/>
      <c r="ONR867" s="464"/>
      <c r="ONS867" s="464"/>
      <c r="ONT867" s="464"/>
      <c r="ONU867" s="464"/>
      <c r="ONV867" s="464"/>
      <c r="ONW867" s="464"/>
      <c r="ONX867" s="464"/>
      <c r="ONY867" s="464"/>
      <c r="ONZ867" s="464"/>
      <c r="OOA867" s="464"/>
      <c r="OOB867" s="464"/>
      <c r="OOC867" s="464"/>
      <c r="OOD867" s="464"/>
      <c r="OOE867" s="464"/>
      <c r="OOF867" s="464"/>
      <c r="OOG867" s="464"/>
      <c r="OOH867" s="464"/>
      <c r="OOI867" s="464"/>
      <c r="OOJ867" s="464"/>
      <c r="OOK867" s="464"/>
      <c r="OOL867" s="464"/>
      <c r="OOM867" s="464"/>
      <c r="OON867" s="464"/>
      <c r="OOO867" s="464"/>
      <c r="OOP867" s="464"/>
      <c r="OOQ867" s="464"/>
      <c r="OOR867" s="464"/>
      <c r="OOS867" s="464"/>
      <c r="OOT867" s="464"/>
      <c r="OOU867" s="464"/>
      <c r="OOV867" s="464"/>
      <c r="OOW867" s="464"/>
      <c r="OOX867" s="464"/>
      <c r="OOY867" s="464"/>
      <c r="OOZ867" s="464"/>
      <c r="OPA867" s="464"/>
      <c r="OPB867" s="464"/>
      <c r="OPC867" s="464"/>
      <c r="OPD867" s="464"/>
      <c r="OPE867" s="464"/>
      <c r="OPF867" s="464"/>
      <c r="OPG867" s="464"/>
      <c r="OPH867" s="464"/>
      <c r="OPI867" s="464"/>
      <c r="OPJ867" s="464"/>
      <c r="OPK867" s="464"/>
      <c r="OPL867" s="464"/>
      <c r="OPM867" s="464"/>
      <c r="OPN867" s="464"/>
      <c r="OPO867" s="464"/>
      <c r="OPP867" s="464"/>
      <c r="OPQ867" s="464"/>
      <c r="OPR867" s="464"/>
      <c r="OPS867" s="464"/>
      <c r="OPT867" s="464"/>
      <c r="OPU867" s="464"/>
      <c r="OPV867" s="464"/>
      <c r="OPW867" s="464"/>
      <c r="OPX867" s="464"/>
      <c r="OPY867" s="464"/>
      <c r="OPZ867" s="464"/>
      <c r="OQA867" s="464"/>
      <c r="OQB867" s="464"/>
      <c r="OQC867" s="464"/>
      <c r="OQD867" s="464"/>
      <c r="OQE867" s="464"/>
      <c r="OQF867" s="464"/>
      <c r="OQG867" s="464"/>
      <c r="OQH867" s="464"/>
      <c r="OQI867" s="464"/>
      <c r="OQJ867" s="464"/>
      <c r="OQK867" s="464"/>
      <c r="OQL867" s="464"/>
      <c r="OQM867" s="464"/>
      <c r="OQN867" s="464"/>
      <c r="OQO867" s="464"/>
      <c r="OQP867" s="464"/>
      <c r="OQQ867" s="464"/>
      <c r="OQR867" s="464"/>
      <c r="OQS867" s="464"/>
      <c r="OQT867" s="464"/>
      <c r="OQU867" s="464"/>
      <c r="OQV867" s="464"/>
      <c r="OQW867" s="464"/>
      <c r="OQX867" s="464"/>
      <c r="OQY867" s="464"/>
      <c r="OQZ867" s="464"/>
      <c r="ORA867" s="464"/>
      <c r="ORB867" s="464"/>
      <c r="ORC867" s="464"/>
      <c r="ORD867" s="464"/>
      <c r="ORE867" s="464"/>
      <c r="ORF867" s="464"/>
      <c r="ORG867" s="464"/>
      <c r="ORH867" s="464"/>
      <c r="ORI867" s="464"/>
      <c r="ORJ867" s="464"/>
      <c r="ORK867" s="464"/>
      <c r="ORL867" s="464"/>
      <c r="ORM867" s="464"/>
      <c r="ORN867" s="464"/>
      <c r="ORO867" s="464"/>
      <c r="ORP867" s="464"/>
      <c r="ORQ867" s="464"/>
      <c r="ORR867" s="464"/>
      <c r="ORS867" s="464"/>
      <c r="ORT867" s="464"/>
      <c r="ORU867" s="464"/>
      <c r="ORV867" s="464"/>
      <c r="ORW867" s="464"/>
      <c r="ORX867" s="464"/>
      <c r="ORY867" s="464"/>
      <c r="ORZ867" s="464"/>
      <c r="OSA867" s="464"/>
      <c r="OSB867" s="464"/>
      <c r="OSC867" s="464"/>
      <c r="OSD867" s="464"/>
      <c r="OSE867" s="464"/>
      <c r="OSF867" s="464"/>
      <c r="OSG867" s="464"/>
      <c r="OSH867" s="464"/>
      <c r="OSI867" s="464"/>
      <c r="OSJ867" s="464"/>
      <c r="OSK867" s="464"/>
      <c r="OSL867" s="464"/>
      <c r="OSM867" s="464"/>
      <c r="OSN867" s="464"/>
      <c r="OSO867" s="464"/>
      <c r="OSP867" s="464"/>
      <c r="OSQ867" s="464"/>
      <c r="OSR867" s="464"/>
      <c r="OSS867" s="464"/>
      <c r="OST867" s="464"/>
      <c r="OSU867" s="464"/>
      <c r="OSV867" s="464"/>
      <c r="OSW867" s="464"/>
      <c r="OSX867" s="464"/>
      <c r="OSY867" s="464"/>
      <c r="OSZ867" s="464"/>
      <c r="OTA867" s="464"/>
      <c r="OTB867" s="464"/>
      <c r="OTC867" s="464"/>
      <c r="OTD867" s="464"/>
      <c r="OTE867" s="464"/>
      <c r="OTF867" s="464"/>
      <c r="OTG867" s="464"/>
      <c r="OTH867" s="464"/>
      <c r="OTI867" s="464"/>
      <c r="OTJ867" s="464"/>
      <c r="OTK867" s="464"/>
      <c r="OTL867" s="464"/>
      <c r="OTM867" s="464"/>
      <c r="OTN867" s="464"/>
      <c r="OTO867" s="464"/>
      <c r="OTP867" s="464"/>
      <c r="OTQ867" s="464"/>
      <c r="OTR867" s="464"/>
      <c r="OTS867" s="464"/>
      <c r="OTT867" s="464"/>
      <c r="OTU867" s="464"/>
      <c r="OTV867" s="464"/>
      <c r="OTW867" s="464"/>
      <c r="OTX867" s="464"/>
      <c r="OTY867" s="464"/>
      <c r="OTZ867" s="464"/>
      <c r="OUA867" s="464"/>
      <c r="OUB867" s="464"/>
      <c r="OUC867" s="464"/>
      <c r="OUD867" s="464"/>
      <c r="OUE867" s="464"/>
      <c r="OUF867" s="464"/>
      <c r="OUG867" s="464"/>
      <c r="OUH867" s="464"/>
      <c r="OUI867" s="464"/>
      <c r="OUJ867" s="464"/>
      <c r="OUK867" s="464"/>
      <c r="OUL867" s="464"/>
      <c r="OUM867" s="464"/>
      <c r="OUN867" s="464"/>
      <c r="OUO867" s="464"/>
      <c r="OUP867" s="464"/>
      <c r="OUQ867" s="464"/>
      <c r="OUR867" s="464"/>
      <c r="OUS867" s="464"/>
      <c r="OUT867" s="464"/>
      <c r="OUU867" s="464"/>
      <c r="OUV867" s="464"/>
      <c r="OUW867" s="464"/>
      <c r="OUX867" s="464"/>
      <c r="OUY867" s="464"/>
      <c r="OUZ867" s="464"/>
      <c r="OVA867" s="464"/>
      <c r="OVB867" s="464"/>
      <c r="OVC867" s="464"/>
      <c r="OVD867" s="464"/>
      <c r="OVE867" s="464"/>
      <c r="OVF867" s="464"/>
      <c r="OVG867" s="464"/>
      <c r="OVH867" s="464"/>
      <c r="OVI867" s="464"/>
      <c r="OVJ867" s="464"/>
      <c r="OVK867" s="464"/>
      <c r="OVL867" s="464"/>
      <c r="OVM867" s="464"/>
      <c r="OVN867" s="464"/>
      <c r="OVO867" s="464"/>
      <c r="OVP867" s="464"/>
      <c r="OVQ867" s="464"/>
      <c r="OVR867" s="464"/>
      <c r="OVS867" s="464"/>
      <c r="OVT867" s="464"/>
      <c r="OVU867" s="464"/>
      <c r="OVV867" s="464"/>
      <c r="OVW867" s="464"/>
      <c r="OVX867" s="464"/>
      <c r="OVY867" s="464"/>
      <c r="OVZ867" s="464"/>
      <c r="OWA867" s="464"/>
      <c r="OWB867" s="464"/>
      <c r="OWC867" s="464"/>
      <c r="OWD867" s="464"/>
      <c r="OWE867" s="464"/>
      <c r="OWF867" s="464"/>
      <c r="OWG867" s="464"/>
      <c r="OWH867" s="464"/>
      <c r="OWI867" s="464"/>
      <c r="OWJ867" s="464"/>
      <c r="OWK867" s="464"/>
      <c r="OWL867" s="464"/>
      <c r="OWM867" s="464"/>
      <c r="OWN867" s="464"/>
      <c r="OWO867" s="464"/>
      <c r="OWP867" s="464"/>
      <c r="OWQ867" s="464"/>
      <c r="OWR867" s="464"/>
      <c r="OWS867" s="464"/>
      <c r="OWT867" s="464"/>
      <c r="OWU867" s="464"/>
      <c r="OWV867" s="464"/>
      <c r="OWW867" s="464"/>
      <c r="OWX867" s="464"/>
      <c r="OWY867" s="464"/>
      <c r="OWZ867" s="464"/>
      <c r="OXA867" s="464"/>
      <c r="OXB867" s="464"/>
      <c r="OXC867" s="464"/>
      <c r="OXD867" s="464"/>
      <c r="OXE867" s="464"/>
      <c r="OXF867" s="464"/>
      <c r="OXG867" s="464"/>
      <c r="OXH867" s="464"/>
      <c r="OXI867" s="464"/>
      <c r="OXJ867" s="464"/>
      <c r="OXK867" s="464"/>
      <c r="OXL867" s="464"/>
      <c r="OXM867" s="464"/>
      <c r="OXN867" s="464"/>
      <c r="OXO867" s="464"/>
      <c r="OXP867" s="464"/>
      <c r="OXQ867" s="464"/>
      <c r="OXR867" s="464"/>
      <c r="OXS867" s="464"/>
      <c r="OXT867" s="464"/>
      <c r="OXU867" s="464"/>
      <c r="OXV867" s="464"/>
      <c r="OXW867" s="464"/>
      <c r="OXX867" s="464"/>
      <c r="OXY867" s="464"/>
      <c r="OXZ867" s="464"/>
      <c r="OYA867" s="464"/>
      <c r="OYB867" s="464"/>
      <c r="OYC867" s="464"/>
      <c r="OYD867" s="464"/>
      <c r="OYE867" s="464"/>
      <c r="OYF867" s="464"/>
      <c r="OYG867" s="464"/>
      <c r="OYH867" s="464"/>
      <c r="OYI867" s="464"/>
      <c r="OYJ867" s="464"/>
      <c r="OYK867" s="464"/>
      <c r="OYL867" s="464"/>
      <c r="OYM867" s="464"/>
      <c r="OYN867" s="464"/>
      <c r="OYO867" s="464"/>
      <c r="OYP867" s="464"/>
      <c r="OYQ867" s="464"/>
      <c r="OYR867" s="464"/>
      <c r="OYS867" s="464"/>
      <c r="OYT867" s="464"/>
      <c r="OYU867" s="464"/>
      <c r="OYV867" s="464"/>
      <c r="OYW867" s="464"/>
      <c r="OYX867" s="464"/>
      <c r="OYY867" s="464"/>
      <c r="OYZ867" s="464"/>
      <c r="OZA867" s="464"/>
      <c r="OZB867" s="464"/>
      <c r="OZC867" s="464"/>
      <c r="OZD867" s="464"/>
      <c r="OZE867" s="464"/>
      <c r="OZF867" s="464"/>
      <c r="OZG867" s="464"/>
      <c r="OZH867" s="464"/>
      <c r="OZI867" s="464"/>
      <c r="OZJ867" s="464"/>
      <c r="OZK867" s="464"/>
      <c r="OZL867" s="464"/>
      <c r="OZM867" s="464"/>
      <c r="OZN867" s="464"/>
      <c r="OZO867" s="464"/>
      <c r="OZP867" s="464"/>
      <c r="OZQ867" s="464"/>
      <c r="OZR867" s="464"/>
      <c r="OZS867" s="464"/>
      <c r="OZT867" s="464"/>
      <c r="OZU867" s="464"/>
      <c r="OZV867" s="464"/>
      <c r="OZW867" s="464"/>
      <c r="OZX867" s="464"/>
      <c r="OZY867" s="464"/>
      <c r="OZZ867" s="464"/>
      <c r="PAA867" s="464"/>
      <c r="PAB867" s="464"/>
      <c r="PAC867" s="464"/>
      <c r="PAD867" s="464"/>
      <c r="PAE867" s="464"/>
      <c r="PAF867" s="464"/>
      <c r="PAG867" s="464"/>
      <c r="PAH867" s="464"/>
      <c r="PAI867" s="464"/>
      <c r="PAJ867" s="464"/>
      <c r="PAK867" s="464"/>
      <c r="PAL867" s="464"/>
      <c r="PAM867" s="464"/>
      <c r="PAN867" s="464"/>
      <c r="PAO867" s="464"/>
      <c r="PAP867" s="464"/>
      <c r="PAQ867" s="464"/>
      <c r="PAR867" s="464"/>
      <c r="PAS867" s="464"/>
      <c r="PAT867" s="464"/>
      <c r="PAU867" s="464"/>
      <c r="PAV867" s="464"/>
      <c r="PAW867" s="464"/>
      <c r="PAX867" s="464"/>
      <c r="PAY867" s="464"/>
      <c r="PAZ867" s="464"/>
      <c r="PBA867" s="464"/>
      <c r="PBB867" s="464"/>
      <c r="PBC867" s="464"/>
      <c r="PBD867" s="464"/>
      <c r="PBE867" s="464"/>
      <c r="PBF867" s="464"/>
      <c r="PBG867" s="464"/>
      <c r="PBH867" s="464"/>
      <c r="PBI867" s="464"/>
      <c r="PBJ867" s="464"/>
      <c r="PBK867" s="464"/>
      <c r="PBL867" s="464"/>
      <c r="PBM867" s="464"/>
      <c r="PBN867" s="464"/>
      <c r="PBO867" s="464"/>
      <c r="PBP867" s="464"/>
      <c r="PBQ867" s="464"/>
      <c r="PBR867" s="464"/>
      <c r="PBS867" s="464"/>
      <c r="PBT867" s="464"/>
      <c r="PBU867" s="464"/>
      <c r="PBV867" s="464"/>
      <c r="PBW867" s="464"/>
      <c r="PBX867" s="464"/>
      <c r="PBY867" s="464"/>
      <c r="PBZ867" s="464"/>
      <c r="PCA867" s="464"/>
      <c r="PCB867" s="464"/>
      <c r="PCC867" s="464"/>
      <c r="PCD867" s="464"/>
      <c r="PCE867" s="464"/>
      <c r="PCF867" s="464"/>
      <c r="PCG867" s="464"/>
      <c r="PCH867" s="464"/>
      <c r="PCI867" s="464"/>
      <c r="PCJ867" s="464"/>
      <c r="PCK867" s="464"/>
      <c r="PCL867" s="464"/>
      <c r="PCM867" s="464"/>
      <c r="PCN867" s="464"/>
      <c r="PCO867" s="464"/>
      <c r="PCP867" s="464"/>
      <c r="PCQ867" s="464"/>
      <c r="PCR867" s="464"/>
      <c r="PCS867" s="464"/>
      <c r="PCT867" s="464"/>
      <c r="PCU867" s="464"/>
      <c r="PCV867" s="464"/>
      <c r="PCW867" s="464"/>
      <c r="PCX867" s="464"/>
      <c r="PCY867" s="464"/>
      <c r="PCZ867" s="464"/>
      <c r="PDA867" s="464"/>
      <c r="PDB867" s="464"/>
      <c r="PDC867" s="464"/>
      <c r="PDD867" s="464"/>
      <c r="PDE867" s="464"/>
      <c r="PDF867" s="464"/>
      <c r="PDG867" s="464"/>
      <c r="PDH867" s="464"/>
      <c r="PDI867" s="464"/>
      <c r="PDJ867" s="464"/>
      <c r="PDK867" s="464"/>
      <c r="PDL867" s="464"/>
      <c r="PDM867" s="464"/>
      <c r="PDN867" s="464"/>
      <c r="PDO867" s="464"/>
      <c r="PDP867" s="464"/>
      <c r="PDQ867" s="464"/>
      <c r="PDR867" s="464"/>
      <c r="PDS867" s="464"/>
      <c r="PDT867" s="464"/>
      <c r="PDU867" s="464"/>
      <c r="PDV867" s="464"/>
      <c r="PDW867" s="464"/>
      <c r="PDX867" s="464"/>
      <c r="PDY867" s="464"/>
      <c r="PDZ867" s="464"/>
      <c r="PEA867" s="464"/>
      <c r="PEB867" s="464"/>
      <c r="PEC867" s="464"/>
      <c r="PED867" s="464"/>
      <c r="PEE867" s="464"/>
      <c r="PEF867" s="464"/>
      <c r="PEG867" s="464"/>
      <c r="PEH867" s="464"/>
      <c r="PEI867" s="464"/>
      <c r="PEJ867" s="464"/>
      <c r="PEK867" s="464"/>
      <c r="PEL867" s="464"/>
      <c r="PEM867" s="464"/>
      <c r="PEN867" s="464"/>
      <c r="PEO867" s="464"/>
      <c r="PEP867" s="464"/>
      <c r="PEQ867" s="464"/>
      <c r="PER867" s="464"/>
      <c r="PES867" s="464"/>
      <c r="PET867" s="464"/>
      <c r="PEU867" s="464"/>
      <c r="PEV867" s="464"/>
      <c r="PEW867" s="464"/>
      <c r="PEX867" s="464"/>
      <c r="PEY867" s="464"/>
      <c r="PEZ867" s="464"/>
      <c r="PFA867" s="464"/>
      <c r="PFB867" s="464"/>
      <c r="PFC867" s="464"/>
      <c r="PFD867" s="464"/>
      <c r="PFE867" s="464"/>
      <c r="PFF867" s="464"/>
      <c r="PFG867" s="464"/>
      <c r="PFH867" s="464"/>
      <c r="PFI867" s="464"/>
      <c r="PFJ867" s="464"/>
      <c r="PFK867" s="464"/>
      <c r="PFL867" s="464"/>
      <c r="PFM867" s="464"/>
      <c r="PFN867" s="464"/>
      <c r="PFO867" s="464"/>
      <c r="PFP867" s="464"/>
      <c r="PFQ867" s="464"/>
      <c r="PFR867" s="464"/>
      <c r="PFS867" s="464"/>
      <c r="PFT867" s="464"/>
      <c r="PFU867" s="464"/>
      <c r="PFV867" s="464"/>
      <c r="PFW867" s="464"/>
      <c r="PFX867" s="464"/>
      <c r="PFY867" s="464"/>
      <c r="PFZ867" s="464"/>
      <c r="PGA867" s="464"/>
      <c r="PGB867" s="464"/>
      <c r="PGC867" s="464"/>
      <c r="PGD867" s="464"/>
      <c r="PGE867" s="464"/>
      <c r="PGF867" s="464"/>
      <c r="PGG867" s="464"/>
      <c r="PGH867" s="464"/>
      <c r="PGI867" s="464"/>
      <c r="PGJ867" s="464"/>
      <c r="PGK867" s="464"/>
      <c r="PGL867" s="464"/>
      <c r="PGM867" s="464"/>
      <c r="PGN867" s="464"/>
      <c r="PGO867" s="464"/>
      <c r="PGP867" s="464"/>
      <c r="PGQ867" s="464"/>
      <c r="PGR867" s="464"/>
      <c r="PGS867" s="464"/>
      <c r="PGT867" s="464"/>
      <c r="PGU867" s="464"/>
      <c r="PGV867" s="464"/>
      <c r="PGW867" s="464"/>
      <c r="PGX867" s="464"/>
      <c r="PGY867" s="464"/>
      <c r="PGZ867" s="464"/>
      <c r="PHA867" s="464"/>
      <c r="PHB867" s="464"/>
      <c r="PHC867" s="464"/>
      <c r="PHD867" s="464"/>
      <c r="PHE867" s="464"/>
      <c r="PHF867" s="464"/>
      <c r="PHG867" s="464"/>
      <c r="PHH867" s="464"/>
      <c r="PHI867" s="464"/>
      <c r="PHJ867" s="464"/>
      <c r="PHK867" s="464"/>
      <c r="PHL867" s="464"/>
      <c r="PHM867" s="464"/>
      <c r="PHN867" s="464"/>
      <c r="PHO867" s="464"/>
      <c r="PHP867" s="464"/>
      <c r="PHQ867" s="464"/>
      <c r="PHR867" s="464"/>
      <c r="PHS867" s="464"/>
      <c r="PHT867" s="464"/>
      <c r="PHU867" s="464"/>
      <c r="PHV867" s="464"/>
      <c r="PHW867" s="464"/>
      <c r="PHX867" s="464"/>
      <c r="PHY867" s="464"/>
      <c r="PHZ867" s="464"/>
      <c r="PIA867" s="464"/>
      <c r="PIB867" s="464"/>
      <c r="PIC867" s="464"/>
      <c r="PID867" s="464"/>
      <c r="PIE867" s="464"/>
      <c r="PIF867" s="464"/>
      <c r="PIG867" s="464"/>
      <c r="PIH867" s="464"/>
      <c r="PII867" s="464"/>
      <c r="PIJ867" s="464"/>
      <c r="PIK867" s="464"/>
      <c r="PIL867" s="464"/>
      <c r="PIM867" s="464"/>
      <c r="PIN867" s="464"/>
      <c r="PIO867" s="464"/>
      <c r="PIP867" s="464"/>
      <c r="PIQ867" s="464"/>
      <c r="PIR867" s="464"/>
      <c r="PIS867" s="464"/>
      <c r="PIT867" s="464"/>
      <c r="PIU867" s="464"/>
      <c r="PIV867" s="464"/>
      <c r="PIW867" s="464"/>
      <c r="PIX867" s="464"/>
      <c r="PIY867" s="464"/>
      <c r="PIZ867" s="464"/>
      <c r="PJA867" s="464"/>
      <c r="PJB867" s="464"/>
      <c r="PJC867" s="464"/>
      <c r="PJD867" s="464"/>
      <c r="PJE867" s="464"/>
      <c r="PJF867" s="464"/>
      <c r="PJG867" s="464"/>
      <c r="PJH867" s="464"/>
      <c r="PJI867" s="464"/>
      <c r="PJJ867" s="464"/>
      <c r="PJK867" s="464"/>
      <c r="PJL867" s="464"/>
      <c r="PJM867" s="464"/>
      <c r="PJN867" s="464"/>
      <c r="PJO867" s="464"/>
      <c r="PJP867" s="464"/>
      <c r="PJQ867" s="464"/>
      <c r="PJR867" s="464"/>
      <c r="PJS867" s="464"/>
      <c r="PJT867" s="464"/>
      <c r="PJU867" s="464"/>
      <c r="PJV867" s="464"/>
      <c r="PJW867" s="464"/>
      <c r="PJX867" s="464"/>
      <c r="PJY867" s="464"/>
      <c r="PJZ867" s="464"/>
      <c r="PKA867" s="464"/>
      <c r="PKB867" s="464"/>
      <c r="PKC867" s="464"/>
      <c r="PKD867" s="464"/>
      <c r="PKE867" s="464"/>
      <c r="PKF867" s="464"/>
      <c r="PKG867" s="464"/>
      <c r="PKH867" s="464"/>
      <c r="PKI867" s="464"/>
      <c r="PKJ867" s="464"/>
      <c r="PKK867" s="464"/>
      <c r="PKL867" s="464"/>
      <c r="PKM867" s="464"/>
      <c r="PKN867" s="464"/>
      <c r="PKO867" s="464"/>
      <c r="PKP867" s="464"/>
      <c r="PKQ867" s="464"/>
      <c r="PKR867" s="464"/>
      <c r="PKS867" s="464"/>
      <c r="PKT867" s="464"/>
      <c r="PKU867" s="464"/>
      <c r="PKV867" s="464"/>
      <c r="PKW867" s="464"/>
      <c r="PKX867" s="464"/>
      <c r="PKY867" s="464"/>
      <c r="PKZ867" s="464"/>
      <c r="PLA867" s="464"/>
      <c r="PLB867" s="464"/>
      <c r="PLC867" s="464"/>
      <c r="PLD867" s="464"/>
      <c r="PLE867" s="464"/>
      <c r="PLF867" s="464"/>
      <c r="PLG867" s="464"/>
      <c r="PLH867" s="464"/>
      <c r="PLI867" s="464"/>
      <c r="PLJ867" s="464"/>
      <c r="PLK867" s="464"/>
      <c r="PLL867" s="464"/>
      <c r="PLM867" s="464"/>
      <c r="PLN867" s="464"/>
      <c r="PLO867" s="464"/>
      <c r="PLP867" s="464"/>
      <c r="PLQ867" s="464"/>
      <c r="PLR867" s="464"/>
      <c r="PLS867" s="464"/>
      <c r="PLT867" s="464"/>
      <c r="PLU867" s="464"/>
      <c r="PLV867" s="464"/>
      <c r="PLW867" s="464"/>
      <c r="PLX867" s="464"/>
      <c r="PLY867" s="464"/>
      <c r="PLZ867" s="464"/>
      <c r="PMA867" s="464"/>
      <c r="PMB867" s="464"/>
      <c r="PMC867" s="464"/>
      <c r="PMD867" s="464"/>
      <c r="PME867" s="464"/>
      <c r="PMF867" s="464"/>
      <c r="PMG867" s="464"/>
      <c r="PMH867" s="464"/>
      <c r="PMI867" s="464"/>
      <c r="PMJ867" s="464"/>
      <c r="PMK867" s="464"/>
      <c r="PML867" s="464"/>
      <c r="PMM867" s="464"/>
      <c r="PMN867" s="464"/>
      <c r="PMO867" s="464"/>
      <c r="PMP867" s="464"/>
      <c r="PMQ867" s="464"/>
      <c r="PMR867" s="464"/>
      <c r="PMS867" s="464"/>
      <c r="PMT867" s="464"/>
      <c r="PMU867" s="464"/>
      <c r="PMV867" s="464"/>
      <c r="PMW867" s="464"/>
      <c r="PMX867" s="464"/>
      <c r="PMY867" s="464"/>
      <c r="PMZ867" s="464"/>
      <c r="PNA867" s="464"/>
      <c r="PNB867" s="464"/>
      <c r="PNC867" s="464"/>
      <c r="PND867" s="464"/>
      <c r="PNE867" s="464"/>
      <c r="PNF867" s="464"/>
      <c r="PNG867" s="464"/>
      <c r="PNH867" s="464"/>
      <c r="PNI867" s="464"/>
      <c r="PNJ867" s="464"/>
      <c r="PNK867" s="464"/>
      <c r="PNL867" s="464"/>
      <c r="PNM867" s="464"/>
      <c r="PNN867" s="464"/>
      <c r="PNO867" s="464"/>
      <c r="PNP867" s="464"/>
      <c r="PNQ867" s="464"/>
      <c r="PNR867" s="464"/>
      <c r="PNS867" s="464"/>
      <c r="PNT867" s="464"/>
      <c r="PNU867" s="464"/>
      <c r="PNV867" s="464"/>
      <c r="PNW867" s="464"/>
      <c r="PNX867" s="464"/>
      <c r="PNY867" s="464"/>
      <c r="PNZ867" s="464"/>
      <c r="POA867" s="464"/>
      <c r="POB867" s="464"/>
      <c r="POC867" s="464"/>
      <c r="POD867" s="464"/>
      <c r="POE867" s="464"/>
      <c r="POF867" s="464"/>
      <c r="POG867" s="464"/>
      <c r="POH867" s="464"/>
      <c r="POI867" s="464"/>
      <c r="POJ867" s="464"/>
      <c r="POK867" s="464"/>
      <c r="POL867" s="464"/>
      <c r="POM867" s="464"/>
      <c r="PON867" s="464"/>
      <c r="POO867" s="464"/>
      <c r="POP867" s="464"/>
      <c r="POQ867" s="464"/>
      <c r="POR867" s="464"/>
      <c r="POS867" s="464"/>
      <c r="POT867" s="464"/>
      <c r="POU867" s="464"/>
      <c r="POV867" s="464"/>
      <c r="POW867" s="464"/>
      <c r="POX867" s="464"/>
      <c r="POY867" s="464"/>
      <c r="POZ867" s="464"/>
      <c r="PPA867" s="464"/>
      <c r="PPB867" s="464"/>
      <c r="PPC867" s="464"/>
      <c r="PPD867" s="464"/>
      <c r="PPE867" s="464"/>
      <c r="PPF867" s="464"/>
      <c r="PPG867" s="464"/>
      <c r="PPH867" s="464"/>
      <c r="PPI867" s="464"/>
      <c r="PPJ867" s="464"/>
      <c r="PPK867" s="464"/>
      <c r="PPL867" s="464"/>
      <c r="PPM867" s="464"/>
      <c r="PPN867" s="464"/>
      <c r="PPO867" s="464"/>
      <c r="PPP867" s="464"/>
      <c r="PPQ867" s="464"/>
      <c r="PPR867" s="464"/>
      <c r="PPS867" s="464"/>
      <c r="PPT867" s="464"/>
      <c r="PPU867" s="464"/>
      <c r="PPV867" s="464"/>
      <c r="PPW867" s="464"/>
      <c r="PPX867" s="464"/>
      <c r="PPY867" s="464"/>
      <c r="PPZ867" s="464"/>
      <c r="PQA867" s="464"/>
      <c r="PQB867" s="464"/>
      <c r="PQC867" s="464"/>
      <c r="PQD867" s="464"/>
      <c r="PQE867" s="464"/>
      <c r="PQF867" s="464"/>
      <c r="PQG867" s="464"/>
      <c r="PQH867" s="464"/>
      <c r="PQI867" s="464"/>
      <c r="PQJ867" s="464"/>
      <c r="PQK867" s="464"/>
      <c r="PQL867" s="464"/>
      <c r="PQM867" s="464"/>
      <c r="PQN867" s="464"/>
      <c r="PQO867" s="464"/>
      <c r="PQP867" s="464"/>
      <c r="PQQ867" s="464"/>
      <c r="PQR867" s="464"/>
      <c r="PQS867" s="464"/>
      <c r="PQT867" s="464"/>
      <c r="PQU867" s="464"/>
      <c r="PQV867" s="464"/>
      <c r="PQW867" s="464"/>
      <c r="PQX867" s="464"/>
      <c r="PQY867" s="464"/>
      <c r="PQZ867" s="464"/>
      <c r="PRA867" s="464"/>
      <c r="PRB867" s="464"/>
      <c r="PRC867" s="464"/>
      <c r="PRD867" s="464"/>
      <c r="PRE867" s="464"/>
      <c r="PRF867" s="464"/>
      <c r="PRG867" s="464"/>
      <c r="PRH867" s="464"/>
      <c r="PRI867" s="464"/>
      <c r="PRJ867" s="464"/>
      <c r="PRK867" s="464"/>
      <c r="PRL867" s="464"/>
      <c r="PRM867" s="464"/>
      <c r="PRN867" s="464"/>
      <c r="PRO867" s="464"/>
      <c r="PRP867" s="464"/>
      <c r="PRQ867" s="464"/>
      <c r="PRR867" s="464"/>
      <c r="PRS867" s="464"/>
      <c r="PRT867" s="464"/>
      <c r="PRU867" s="464"/>
      <c r="PRV867" s="464"/>
      <c r="PRW867" s="464"/>
      <c r="PRX867" s="464"/>
      <c r="PRY867" s="464"/>
      <c r="PRZ867" s="464"/>
      <c r="PSA867" s="464"/>
      <c r="PSB867" s="464"/>
      <c r="PSC867" s="464"/>
      <c r="PSD867" s="464"/>
      <c r="PSE867" s="464"/>
      <c r="PSF867" s="464"/>
      <c r="PSG867" s="464"/>
      <c r="PSH867" s="464"/>
      <c r="PSI867" s="464"/>
      <c r="PSJ867" s="464"/>
      <c r="PSK867" s="464"/>
      <c r="PSL867" s="464"/>
      <c r="PSM867" s="464"/>
      <c r="PSN867" s="464"/>
      <c r="PSO867" s="464"/>
      <c r="PSP867" s="464"/>
      <c r="PSQ867" s="464"/>
      <c r="PSR867" s="464"/>
      <c r="PSS867" s="464"/>
      <c r="PST867" s="464"/>
      <c r="PSU867" s="464"/>
      <c r="PSV867" s="464"/>
      <c r="PSW867" s="464"/>
      <c r="PSX867" s="464"/>
      <c r="PSY867" s="464"/>
      <c r="PSZ867" s="464"/>
      <c r="PTA867" s="464"/>
      <c r="PTB867" s="464"/>
      <c r="PTC867" s="464"/>
      <c r="PTD867" s="464"/>
      <c r="PTE867" s="464"/>
      <c r="PTF867" s="464"/>
      <c r="PTG867" s="464"/>
      <c r="PTH867" s="464"/>
      <c r="PTI867" s="464"/>
      <c r="PTJ867" s="464"/>
      <c r="PTK867" s="464"/>
      <c r="PTL867" s="464"/>
      <c r="PTM867" s="464"/>
      <c r="PTN867" s="464"/>
      <c r="PTO867" s="464"/>
      <c r="PTP867" s="464"/>
      <c r="PTQ867" s="464"/>
      <c r="PTR867" s="464"/>
      <c r="PTS867" s="464"/>
      <c r="PTT867" s="464"/>
      <c r="PTU867" s="464"/>
      <c r="PTV867" s="464"/>
      <c r="PTW867" s="464"/>
      <c r="PTX867" s="464"/>
      <c r="PTY867" s="464"/>
      <c r="PTZ867" s="464"/>
      <c r="PUA867" s="464"/>
      <c r="PUB867" s="464"/>
      <c r="PUC867" s="464"/>
      <c r="PUD867" s="464"/>
      <c r="PUE867" s="464"/>
      <c r="PUF867" s="464"/>
      <c r="PUG867" s="464"/>
      <c r="PUH867" s="464"/>
      <c r="PUI867" s="464"/>
      <c r="PUJ867" s="464"/>
      <c r="PUK867" s="464"/>
      <c r="PUL867" s="464"/>
      <c r="PUM867" s="464"/>
      <c r="PUN867" s="464"/>
      <c r="PUO867" s="464"/>
      <c r="PUP867" s="464"/>
      <c r="PUQ867" s="464"/>
      <c r="PUR867" s="464"/>
      <c r="PUS867" s="464"/>
      <c r="PUT867" s="464"/>
      <c r="PUU867" s="464"/>
      <c r="PUV867" s="464"/>
      <c r="PUW867" s="464"/>
      <c r="PUX867" s="464"/>
      <c r="PUY867" s="464"/>
      <c r="PUZ867" s="464"/>
      <c r="PVA867" s="464"/>
      <c r="PVB867" s="464"/>
      <c r="PVC867" s="464"/>
      <c r="PVD867" s="464"/>
      <c r="PVE867" s="464"/>
      <c r="PVF867" s="464"/>
      <c r="PVG867" s="464"/>
      <c r="PVH867" s="464"/>
      <c r="PVI867" s="464"/>
      <c r="PVJ867" s="464"/>
      <c r="PVK867" s="464"/>
      <c r="PVL867" s="464"/>
      <c r="PVM867" s="464"/>
      <c r="PVN867" s="464"/>
      <c r="PVO867" s="464"/>
      <c r="PVP867" s="464"/>
      <c r="PVQ867" s="464"/>
      <c r="PVR867" s="464"/>
      <c r="PVS867" s="464"/>
      <c r="PVT867" s="464"/>
      <c r="PVU867" s="464"/>
      <c r="PVV867" s="464"/>
      <c r="PVW867" s="464"/>
      <c r="PVX867" s="464"/>
      <c r="PVY867" s="464"/>
      <c r="PVZ867" s="464"/>
      <c r="PWA867" s="464"/>
      <c r="PWB867" s="464"/>
      <c r="PWC867" s="464"/>
      <c r="PWD867" s="464"/>
      <c r="PWE867" s="464"/>
      <c r="PWF867" s="464"/>
      <c r="PWG867" s="464"/>
      <c r="PWH867" s="464"/>
      <c r="PWI867" s="464"/>
      <c r="PWJ867" s="464"/>
      <c r="PWK867" s="464"/>
      <c r="PWL867" s="464"/>
      <c r="PWM867" s="464"/>
      <c r="PWN867" s="464"/>
      <c r="PWO867" s="464"/>
      <c r="PWP867" s="464"/>
      <c r="PWQ867" s="464"/>
      <c r="PWR867" s="464"/>
      <c r="PWS867" s="464"/>
      <c r="PWT867" s="464"/>
      <c r="PWU867" s="464"/>
      <c r="PWV867" s="464"/>
      <c r="PWW867" s="464"/>
      <c r="PWX867" s="464"/>
      <c r="PWY867" s="464"/>
      <c r="PWZ867" s="464"/>
      <c r="PXA867" s="464"/>
      <c r="PXB867" s="464"/>
      <c r="PXC867" s="464"/>
      <c r="PXD867" s="464"/>
      <c r="PXE867" s="464"/>
      <c r="PXF867" s="464"/>
      <c r="PXG867" s="464"/>
      <c r="PXH867" s="464"/>
      <c r="PXI867" s="464"/>
      <c r="PXJ867" s="464"/>
      <c r="PXK867" s="464"/>
      <c r="PXL867" s="464"/>
      <c r="PXM867" s="464"/>
      <c r="PXN867" s="464"/>
      <c r="PXO867" s="464"/>
      <c r="PXP867" s="464"/>
      <c r="PXQ867" s="464"/>
      <c r="PXR867" s="464"/>
      <c r="PXS867" s="464"/>
      <c r="PXT867" s="464"/>
      <c r="PXU867" s="464"/>
      <c r="PXV867" s="464"/>
      <c r="PXW867" s="464"/>
      <c r="PXX867" s="464"/>
      <c r="PXY867" s="464"/>
      <c r="PXZ867" s="464"/>
      <c r="PYA867" s="464"/>
      <c r="PYB867" s="464"/>
      <c r="PYC867" s="464"/>
      <c r="PYD867" s="464"/>
      <c r="PYE867" s="464"/>
      <c r="PYF867" s="464"/>
      <c r="PYG867" s="464"/>
      <c r="PYH867" s="464"/>
      <c r="PYI867" s="464"/>
      <c r="PYJ867" s="464"/>
      <c r="PYK867" s="464"/>
      <c r="PYL867" s="464"/>
      <c r="PYM867" s="464"/>
      <c r="PYN867" s="464"/>
      <c r="PYO867" s="464"/>
      <c r="PYP867" s="464"/>
      <c r="PYQ867" s="464"/>
      <c r="PYR867" s="464"/>
      <c r="PYS867" s="464"/>
      <c r="PYT867" s="464"/>
      <c r="PYU867" s="464"/>
      <c r="PYV867" s="464"/>
      <c r="PYW867" s="464"/>
      <c r="PYX867" s="464"/>
      <c r="PYY867" s="464"/>
      <c r="PYZ867" s="464"/>
      <c r="PZA867" s="464"/>
      <c r="PZB867" s="464"/>
      <c r="PZC867" s="464"/>
      <c r="PZD867" s="464"/>
      <c r="PZE867" s="464"/>
      <c r="PZF867" s="464"/>
      <c r="PZG867" s="464"/>
      <c r="PZH867" s="464"/>
      <c r="PZI867" s="464"/>
      <c r="PZJ867" s="464"/>
      <c r="PZK867" s="464"/>
      <c r="PZL867" s="464"/>
      <c r="PZM867" s="464"/>
      <c r="PZN867" s="464"/>
      <c r="PZO867" s="464"/>
      <c r="PZP867" s="464"/>
      <c r="PZQ867" s="464"/>
      <c r="PZR867" s="464"/>
      <c r="PZS867" s="464"/>
      <c r="PZT867" s="464"/>
      <c r="PZU867" s="464"/>
      <c r="PZV867" s="464"/>
      <c r="PZW867" s="464"/>
      <c r="PZX867" s="464"/>
      <c r="PZY867" s="464"/>
      <c r="PZZ867" s="464"/>
      <c r="QAA867" s="464"/>
      <c r="QAB867" s="464"/>
      <c r="QAC867" s="464"/>
      <c r="QAD867" s="464"/>
      <c r="QAE867" s="464"/>
      <c r="QAF867" s="464"/>
      <c r="QAG867" s="464"/>
      <c r="QAH867" s="464"/>
      <c r="QAI867" s="464"/>
      <c r="QAJ867" s="464"/>
      <c r="QAK867" s="464"/>
      <c r="QAL867" s="464"/>
      <c r="QAM867" s="464"/>
      <c r="QAN867" s="464"/>
      <c r="QAO867" s="464"/>
      <c r="QAP867" s="464"/>
      <c r="QAQ867" s="464"/>
      <c r="QAR867" s="464"/>
      <c r="QAS867" s="464"/>
      <c r="QAT867" s="464"/>
      <c r="QAU867" s="464"/>
      <c r="QAV867" s="464"/>
      <c r="QAW867" s="464"/>
      <c r="QAX867" s="464"/>
      <c r="QAY867" s="464"/>
      <c r="QAZ867" s="464"/>
      <c r="QBA867" s="464"/>
      <c r="QBB867" s="464"/>
      <c r="QBC867" s="464"/>
      <c r="QBD867" s="464"/>
      <c r="QBE867" s="464"/>
      <c r="QBF867" s="464"/>
      <c r="QBG867" s="464"/>
      <c r="QBH867" s="464"/>
      <c r="QBI867" s="464"/>
      <c r="QBJ867" s="464"/>
      <c r="QBK867" s="464"/>
      <c r="QBL867" s="464"/>
      <c r="QBM867" s="464"/>
      <c r="QBN867" s="464"/>
      <c r="QBO867" s="464"/>
      <c r="QBP867" s="464"/>
      <c r="QBQ867" s="464"/>
      <c r="QBR867" s="464"/>
      <c r="QBS867" s="464"/>
      <c r="QBT867" s="464"/>
      <c r="QBU867" s="464"/>
      <c r="QBV867" s="464"/>
      <c r="QBW867" s="464"/>
      <c r="QBX867" s="464"/>
      <c r="QBY867" s="464"/>
      <c r="QBZ867" s="464"/>
      <c r="QCA867" s="464"/>
      <c r="QCB867" s="464"/>
      <c r="QCC867" s="464"/>
      <c r="QCD867" s="464"/>
      <c r="QCE867" s="464"/>
      <c r="QCF867" s="464"/>
      <c r="QCG867" s="464"/>
      <c r="QCH867" s="464"/>
      <c r="QCI867" s="464"/>
      <c r="QCJ867" s="464"/>
      <c r="QCK867" s="464"/>
      <c r="QCL867" s="464"/>
      <c r="QCM867" s="464"/>
      <c r="QCN867" s="464"/>
      <c r="QCO867" s="464"/>
      <c r="QCP867" s="464"/>
      <c r="QCQ867" s="464"/>
      <c r="QCR867" s="464"/>
      <c r="QCS867" s="464"/>
      <c r="QCT867" s="464"/>
      <c r="QCU867" s="464"/>
      <c r="QCV867" s="464"/>
      <c r="QCW867" s="464"/>
      <c r="QCX867" s="464"/>
      <c r="QCY867" s="464"/>
      <c r="QCZ867" s="464"/>
      <c r="QDA867" s="464"/>
      <c r="QDB867" s="464"/>
      <c r="QDC867" s="464"/>
      <c r="QDD867" s="464"/>
      <c r="QDE867" s="464"/>
      <c r="QDF867" s="464"/>
      <c r="QDG867" s="464"/>
      <c r="QDH867" s="464"/>
      <c r="QDI867" s="464"/>
      <c r="QDJ867" s="464"/>
      <c r="QDK867" s="464"/>
      <c r="QDL867" s="464"/>
      <c r="QDM867" s="464"/>
      <c r="QDN867" s="464"/>
      <c r="QDO867" s="464"/>
      <c r="QDP867" s="464"/>
      <c r="QDQ867" s="464"/>
      <c r="QDR867" s="464"/>
      <c r="QDS867" s="464"/>
      <c r="QDT867" s="464"/>
      <c r="QDU867" s="464"/>
      <c r="QDV867" s="464"/>
      <c r="QDW867" s="464"/>
      <c r="QDX867" s="464"/>
      <c r="QDY867" s="464"/>
      <c r="QDZ867" s="464"/>
      <c r="QEA867" s="464"/>
      <c r="QEB867" s="464"/>
      <c r="QEC867" s="464"/>
      <c r="QED867" s="464"/>
      <c r="QEE867" s="464"/>
      <c r="QEF867" s="464"/>
      <c r="QEG867" s="464"/>
      <c r="QEH867" s="464"/>
      <c r="QEI867" s="464"/>
      <c r="QEJ867" s="464"/>
      <c r="QEK867" s="464"/>
      <c r="QEL867" s="464"/>
      <c r="QEM867" s="464"/>
      <c r="QEN867" s="464"/>
      <c r="QEO867" s="464"/>
      <c r="QEP867" s="464"/>
      <c r="QEQ867" s="464"/>
      <c r="QER867" s="464"/>
      <c r="QES867" s="464"/>
      <c r="QET867" s="464"/>
      <c r="QEU867" s="464"/>
      <c r="QEV867" s="464"/>
      <c r="QEW867" s="464"/>
      <c r="QEX867" s="464"/>
      <c r="QEY867" s="464"/>
      <c r="QEZ867" s="464"/>
      <c r="QFA867" s="464"/>
      <c r="QFB867" s="464"/>
      <c r="QFC867" s="464"/>
      <c r="QFD867" s="464"/>
      <c r="QFE867" s="464"/>
      <c r="QFF867" s="464"/>
      <c r="QFG867" s="464"/>
      <c r="QFH867" s="464"/>
      <c r="QFI867" s="464"/>
      <c r="QFJ867" s="464"/>
      <c r="QFK867" s="464"/>
      <c r="QFL867" s="464"/>
      <c r="QFM867" s="464"/>
      <c r="QFN867" s="464"/>
      <c r="QFO867" s="464"/>
      <c r="QFP867" s="464"/>
      <c r="QFQ867" s="464"/>
      <c r="QFR867" s="464"/>
      <c r="QFS867" s="464"/>
      <c r="QFT867" s="464"/>
      <c r="QFU867" s="464"/>
      <c r="QFV867" s="464"/>
      <c r="QFW867" s="464"/>
      <c r="QFX867" s="464"/>
      <c r="QFY867" s="464"/>
      <c r="QFZ867" s="464"/>
      <c r="QGA867" s="464"/>
      <c r="QGB867" s="464"/>
      <c r="QGC867" s="464"/>
      <c r="QGD867" s="464"/>
      <c r="QGE867" s="464"/>
      <c r="QGF867" s="464"/>
      <c r="QGG867" s="464"/>
      <c r="QGH867" s="464"/>
      <c r="QGI867" s="464"/>
      <c r="QGJ867" s="464"/>
      <c r="QGK867" s="464"/>
      <c r="QGL867" s="464"/>
      <c r="QGM867" s="464"/>
      <c r="QGN867" s="464"/>
      <c r="QGO867" s="464"/>
      <c r="QGP867" s="464"/>
      <c r="QGQ867" s="464"/>
      <c r="QGR867" s="464"/>
      <c r="QGS867" s="464"/>
      <c r="QGT867" s="464"/>
      <c r="QGU867" s="464"/>
      <c r="QGV867" s="464"/>
      <c r="QGW867" s="464"/>
      <c r="QGX867" s="464"/>
      <c r="QGY867" s="464"/>
      <c r="QGZ867" s="464"/>
      <c r="QHA867" s="464"/>
      <c r="QHB867" s="464"/>
      <c r="QHC867" s="464"/>
      <c r="QHD867" s="464"/>
      <c r="QHE867" s="464"/>
      <c r="QHF867" s="464"/>
      <c r="QHG867" s="464"/>
      <c r="QHH867" s="464"/>
      <c r="QHI867" s="464"/>
      <c r="QHJ867" s="464"/>
      <c r="QHK867" s="464"/>
      <c r="QHL867" s="464"/>
      <c r="QHM867" s="464"/>
      <c r="QHN867" s="464"/>
      <c r="QHO867" s="464"/>
      <c r="QHP867" s="464"/>
      <c r="QHQ867" s="464"/>
      <c r="QHR867" s="464"/>
      <c r="QHS867" s="464"/>
      <c r="QHT867" s="464"/>
      <c r="QHU867" s="464"/>
      <c r="QHV867" s="464"/>
      <c r="QHW867" s="464"/>
      <c r="QHX867" s="464"/>
      <c r="QHY867" s="464"/>
      <c r="QHZ867" s="464"/>
      <c r="QIA867" s="464"/>
      <c r="QIB867" s="464"/>
      <c r="QIC867" s="464"/>
      <c r="QID867" s="464"/>
      <c r="QIE867" s="464"/>
      <c r="QIF867" s="464"/>
      <c r="QIG867" s="464"/>
      <c r="QIH867" s="464"/>
      <c r="QII867" s="464"/>
      <c r="QIJ867" s="464"/>
      <c r="QIK867" s="464"/>
      <c r="QIL867" s="464"/>
      <c r="QIM867" s="464"/>
      <c r="QIN867" s="464"/>
      <c r="QIO867" s="464"/>
      <c r="QIP867" s="464"/>
      <c r="QIQ867" s="464"/>
      <c r="QIR867" s="464"/>
      <c r="QIS867" s="464"/>
      <c r="QIT867" s="464"/>
      <c r="QIU867" s="464"/>
      <c r="QIV867" s="464"/>
      <c r="QIW867" s="464"/>
      <c r="QIX867" s="464"/>
      <c r="QIY867" s="464"/>
      <c r="QIZ867" s="464"/>
      <c r="QJA867" s="464"/>
      <c r="QJB867" s="464"/>
      <c r="QJC867" s="464"/>
      <c r="QJD867" s="464"/>
      <c r="QJE867" s="464"/>
      <c r="QJF867" s="464"/>
      <c r="QJG867" s="464"/>
      <c r="QJH867" s="464"/>
      <c r="QJI867" s="464"/>
      <c r="QJJ867" s="464"/>
      <c r="QJK867" s="464"/>
      <c r="QJL867" s="464"/>
      <c r="QJM867" s="464"/>
      <c r="QJN867" s="464"/>
      <c r="QJO867" s="464"/>
      <c r="QJP867" s="464"/>
      <c r="QJQ867" s="464"/>
      <c r="QJR867" s="464"/>
      <c r="QJS867" s="464"/>
      <c r="QJT867" s="464"/>
      <c r="QJU867" s="464"/>
      <c r="QJV867" s="464"/>
      <c r="QJW867" s="464"/>
      <c r="QJX867" s="464"/>
      <c r="QJY867" s="464"/>
      <c r="QJZ867" s="464"/>
      <c r="QKA867" s="464"/>
      <c r="QKB867" s="464"/>
      <c r="QKC867" s="464"/>
      <c r="QKD867" s="464"/>
      <c r="QKE867" s="464"/>
      <c r="QKF867" s="464"/>
      <c r="QKG867" s="464"/>
      <c r="QKH867" s="464"/>
      <c r="QKI867" s="464"/>
      <c r="QKJ867" s="464"/>
      <c r="QKK867" s="464"/>
      <c r="QKL867" s="464"/>
      <c r="QKM867" s="464"/>
      <c r="QKN867" s="464"/>
      <c r="QKO867" s="464"/>
      <c r="QKP867" s="464"/>
      <c r="QKQ867" s="464"/>
      <c r="QKR867" s="464"/>
      <c r="QKS867" s="464"/>
      <c r="QKT867" s="464"/>
      <c r="QKU867" s="464"/>
      <c r="QKV867" s="464"/>
      <c r="QKW867" s="464"/>
      <c r="QKX867" s="464"/>
      <c r="QKY867" s="464"/>
      <c r="QKZ867" s="464"/>
      <c r="QLA867" s="464"/>
      <c r="QLB867" s="464"/>
      <c r="QLC867" s="464"/>
      <c r="QLD867" s="464"/>
      <c r="QLE867" s="464"/>
      <c r="QLF867" s="464"/>
      <c r="QLG867" s="464"/>
      <c r="QLH867" s="464"/>
      <c r="QLI867" s="464"/>
      <c r="QLJ867" s="464"/>
      <c r="QLK867" s="464"/>
      <c r="QLL867" s="464"/>
      <c r="QLM867" s="464"/>
      <c r="QLN867" s="464"/>
      <c r="QLO867" s="464"/>
      <c r="QLP867" s="464"/>
      <c r="QLQ867" s="464"/>
      <c r="QLR867" s="464"/>
      <c r="QLS867" s="464"/>
      <c r="QLT867" s="464"/>
      <c r="QLU867" s="464"/>
      <c r="QLV867" s="464"/>
      <c r="QLW867" s="464"/>
      <c r="QLX867" s="464"/>
      <c r="QLY867" s="464"/>
      <c r="QLZ867" s="464"/>
      <c r="QMA867" s="464"/>
      <c r="QMB867" s="464"/>
      <c r="QMC867" s="464"/>
      <c r="QMD867" s="464"/>
      <c r="QME867" s="464"/>
      <c r="QMF867" s="464"/>
      <c r="QMG867" s="464"/>
      <c r="QMH867" s="464"/>
      <c r="QMI867" s="464"/>
      <c r="QMJ867" s="464"/>
      <c r="QMK867" s="464"/>
      <c r="QML867" s="464"/>
      <c r="QMM867" s="464"/>
      <c r="QMN867" s="464"/>
      <c r="QMO867" s="464"/>
      <c r="QMP867" s="464"/>
      <c r="QMQ867" s="464"/>
      <c r="QMR867" s="464"/>
      <c r="QMS867" s="464"/>
      <c r="QMT867" s="464"/>
      <c r="QMU867" s="464"/>
      <c r="QMV867" s="464"/>
      <c r="QMW867" s="464"/>
      <c r="QMX867" s="464"/>
      <c r="QMY867" s="464"/>
      <c r="QMZ867" s="464"/>
      <c r="QNA867" s="464"/>
      <c r="QNB867" s="464"/>
      <c r="QNC867" s="464"/>
      <c r="QND867" s="464"/>
      <c r="QNE867" s="464"/>
      <c r="QNF867" s="464"/>
      <c r="QNG867" s="464"/>
      <c r="QNH867" s="464"/>
      <c r="QNI867" s="464"/>
      <c r="QNJ867" s="464"/>
      <c r="QNK867" s="464"/>
      <c r="QNL867" s="464"/>
      <c r="QNM867" s="464"/>
      <c r="QNN867" s="464"/>
      <c r="QNO867" s="464"/>
      <c r="QNP867" s="464"/>
      <c r="QNQ867" s="464"/>
      <c r="QNR867" s="464"/>
      <c r="QNS867" s="464"/>
      <c r="QNT867" s="464"/>
      <c r="QNU867" s="464"/>
      <c r="QNV867" s="464"/>
      <c r="QNW867" s="464"/>
      <c r="QNX867" s="464"/>
      <c r="QNY867" s="464"/>
      <c r="QNZ867" s="464"/>
      <c r="QOA867" s="464"/>
      <c r="QOB867" s="464"/>
      <c r="QOC867" s="464"/>
      <c r="QOD867" s="464"/>
      <c r="QOE867" s="464"/>
      <c r="QOF867" s="464"/>
      <c r="QOG867" s="464"/>
      <c r="QOH867" s="464"/>
      <c r="QOI867" s="464"/>
      <c r="QOJ867" s="464"/>
      <c r="QOK867" s="464"/>
      <c r="QOL867" s="464"/>
      <c r="QOM867" s="464"/>
      <c r="QON867" s="464"/>
      <c r="QOO867" s="464"/>
      <c r="QOP867" s="464"/>
      <c r="QOQ867" s="464"/>
      <c r="QOR867" s="464"/>
      <c r="QOS867" s="464"/>
      <c r="QOT867" s="464"/>
      <c r="QOU867" s="464"/>
      <c r="QOV867" s="464"/>
      <c r="QOW867" s="464"/>
      <c r="QOX867" s="464"/>
      <c r="QOY867" s="464"/>
      <c r="QOZ867" s="464"/>
      <c r="QPA867" s="464"/>
      <c r="QPB867" s="464"/>
      <c r="QPC867" s="464"/>
      <c r="QPD867" s="464"/>
      <c r="QPE867" s="464"/>
      <c r="QPF867" s="464"/>
      <c r="QPG867" s="464"/>
      <c r="QPH867" s="464"/>
      <c r="QPI867" s="464"/>
      <c r="QPJ867" s="464"/>
      <c r="QPK867" s="464"/>
      <c r="QPL867" s="464"/>
      <c r="QPM867" s="464"/>
      <c r="QPN867" s="464"/>
      <c r="QPO867" s="464"/>
      <c r="QPP867" s="464"/>
      <c r="QPQ867" s="464"/>
      <c r="QPR867" s="464"/>
      <c r="QPS867" s="464"/>
      <c r="QPT867" s="464"/>
      <c r="QPU867" s="464"/>
      <c r="QPV867" s="464"/>
      <c r="QPW867" s="464"/>
      <c r="QPX867" s="464"/>
      <c r="QPY867" s="464"/>
      <c r="QPZ867" s="464"/>
      <c r="QQA867" s="464"/>
      <c r="QQB867" s="464"/>
      <c r="QQC867" s="464"/>
      <c r="QQD867" s="464"/>
      <c r="QQE867" s="464"/>
      <c r="QQF867" s="464"/>
      <c r="QQG867" s="464"/>
      <c r="QQH867" s="464"/>
      <c r="QQI867" s="464"/>
      <c r="QQJ867" s="464"/>
      <c r="QQK867" s="464"/>
      <c r="QQL867" s="464"/>
      <c r="QQM867" s="464"/>
      <c r="QQN867" s="464"/>
      <c r="QQO867" s="464"/>
      <c r="QQP867" s="464"/>
      <c r="QQQ867" s="464"/>
      <c r="QQR867" s="464"/>
      <c r="QQS867" s="464"/>
      <c r="QQT867" s="464"/>
      <c r="QQU867" s="464"/>
      <c r="QQV867" s="464"/>
      <c r="QQW867" s="464"/>
      <c r="QQX867" s="464"/>
      <c r="QQY867" s="464"/>
      <c r="QQZ867" s="464"/>
      <c r="QRA867" s="464"/>
      <c r="QRB867" s="464"/>
      <c r="QRC867" s="464"/>
      <c r="QRD867" s="464"/>
      <c r="QRE867" s="464"/>
      <c r="QRF867" s="464"/>
      <c r="QRG867" s="464"/>
      <c r="QRH867" s="464"/>
      <c r="QRI867" s="464"/>
      <c r="QRJ867" s="464"/>
      <c r="QRK867" s="464"/>
      <c r="QRL867" s="464"/>
      <c r="QRM867" s="464"/>
      <c r="QRN867" s="464"/>
      <c r="QRO867" s="464"/>
      <c r="QRP867" s="464"/>
      <c r="QRQ867" s="464"/>
      <c r="QRR867" s="464"/>
      <c r="QRS867" s="464"/>
      <c r="QRT867" s="464"/>
      <c r="QRU867" s="464"/>
      <c r="QRV867" s="464"/>
      <c r="QRW867" s="464"/>
      <c r="QRX867" s="464"/>
      <c r="QRY867" s="464"/>
      <c r="QRZ867" s="464"/>
      <c r="QSA867" s="464"/>
      <c r="QSB867" s="464"/>
      <c r="QSC867" s="464"/>
      <c r="QSD867" s="464"/>
      <c r="QSE867" s="464"/>
      <c r="QSF867" s="464"/>
      <c r="QSG867" s="464"/>
      <c r="QSH867" s="464"/>
      <c r="QSI867" s="464"/>
      <c r="QSJ867" s="464"/>
      <c r="QSK867" s="464"/>
      <c r="QSL867" s="464"/>
      <c r="QSM867" s="464"/>
      <c r="QSN867" s="464"/>
      <c r="QSO867" s="464"/>
      <c r="QSP867" s="464"/>
      <c r="QSQ867" s="464"/>
      <c r="QSR867" s="464"/>
      <c r="QSS867" s="464"/>
      <c r="QST867" s="464"/>
      <c r="QSU867" s="464"/>
      <c r="QSV867" s="464"/>
      <c r="QSW867" s="464"/>
      <c r="QSX867" s="464"/>
      <c r="QSY867" s="464"/>
      <c r="QSZ867" s="464"/>
      <c r="QTA867" s="464"/>
      <c r="QTB867" s="464"/>
      <c r="QTC867" s="464"/>
      <c r="QTD867" s="464"/>
      <c r="QTE867" s="464"/>
      <c r="QTF867" s="464"/>
      <c r="QTG867" s="464"/>
      <c r="QTH867" s="464"/>
      <c r="QTI867" s="464"/>
      <c r="QTJ867" s="464"/>
      <c r="QTK867" s="464"/>
      <c r="QTL867" s="464"/>
      <c r="QTM867" s="464"/>
      <c r="QTN867" s="464"/>
      <c r="QTO867" s="464"/>
      <c r="QTP867" s="464"/>
      <c r="QTQ867" s="464"/>
      <c r="QTR867" s="464"/>
      <c r="QTS867" s="464"/>
      <c r="QTT867" s="464"/>
      <c r="QTU867" s="464"/>
      <c r="QTV867" s="464"/>
      <c r="QTW867" s="464"/>
      <c r="QTX867" s="464"/>
      <c r="QTY867" s="464"/>
      <c r="QTZ867" s="464"/>
      <c r="QUA867" s="464"/>
      <c r="QUB867" s="464"/>
      <c r="QUC867" s="464"/>
      <c r="QUD867" s="464"/>
      <c r="QUE867" s="464"/>
      <c r="QUF867" s="464"/>
      <c r="QUG867" s="464"/>
      <c r="QUH867" s="464"/>
      <c r="QUI867" s="464"/>
      <c r="QUJ867" s="464"/>
      <c r="QUK867" s="464"/>
      <c r="QUL867" s="464"/>
      <c r="QUM867" s="464"/>
      <c r="QUN867" s="464"/>
      <c r="QUO867" s="464"/>
      <c r="QUP867" s="464"/>
      <c r="QUQ867" s="464"/>
      <c r="QUR867" s="464"/>
      <c r="QUS867" s="464"/>
      <c r="QUT867" s="464"/>
      <c r="QUU867" s="464"/>
      <c r="QUV867" s="464"/>
      <c r="QUW867" s="464"/>
      <c r="QUX867" s="464"/>
      <c r="QUY867" s="464"/>
      <c r="QUZ867" s="464"/>
      <c r="QVA867" s="464"/>
      <c r="QVB867" s="464"/>
      <c r="QVC867" s="464"/>
      <c r="QVD867" s="464"/>
      <c r="QVE867" s="464"/>
      <c r="QVF867" s="464"/>
      <c r="QVG867" s="464"/>
      <c r="QVH867" s="464"/>
      <c r="QVI867" s="464"/>
      <c r="QVJ867" s="464"/>
      <c r="QVK867" s="464"/>
      <c r="QVL867" s="464"/>
      <c r="QVM867" s="464"/>
      <c r="QVN867" s="464"/>
      <c r="QVO867" s="464"/>
      <c r="QVP867" s="464"/>
      <c r="QVQ867" s="464"/>
      <c r="QVR867" s="464"/>
      <c r="QVS867" s="464"/>
      <c r="QVT867" s="464"/>
      <c r="QVU867" s="464"/>
      <c r="QVV867" s="464"/>
      <c r="QVW867" s="464"/>
      <c r="QVX867" s="464"/>
      <c r="QVY867" s="464"/>
      <c r="QVZ867" s="464"/>
      <c r="QWA867" s="464"/>
      <c r="QWB867" s="464"/>
      <c r="QWC867" s="464"/>
      <c r="QWD867" s="464"/>
      <c r="QWE867" s="464"/>
      <c r="QWF867" s="464"/>
      <c r="QWG867" s="464"/>
      <c r="QWH867" s="464"/>
      <c r="QWI867" s="464"/>
      <c r="QWJ867" s="464"/>
      <c r="QWK867" s="464"/>
      <c r="QWL867" s="464"/>
      <c r="QWM867" s="464"/>
      <c r="QWN867" s="464"/>
      <c r="QWO867" s="464"/>
      <c r="QWP867" s="464"/>
      <c r="QWQ867" s="464"/>
      <c r="QWR867" s="464"/>
      <c r="QWS867" s="464"/>
      <c r="QWT867" s="464"/>
      <c r="QWU867" s="464"/>
      <c r="QWV867" s="464"/>
      <c r="QWW867" s="464"/>
      <c r="QWX867" s="464"/>
      <c r="QWY867" s="464"/>
      <c r="QWZ867" s="464"/>
      <c r="QXA867" s="464"/>
      <c r="QXB867" s="464"/>
      <c r="QXC867" s="464"/>
      <c r="QXD867" s="464"/>
      <c r="QXE867" s="464"/>
      <c r="QXF867" s="464"/>
      <c r="QXG867" s="464"/>
      <c r="QXH867" s="464"/>
      <c r="QXI867" s="464"/>
      <c r="QXJ867" s="464"/>
      <c r="QXK867" s="464"/>
      <c r="QXL867" s="464"/>
      <c r="QXM867" s="464"/>
      <c r="QXN867" s="464"/>
      <c r="QXO867" s="464"/>
      <c r="QXP867" s="464"/>
      <c r="QXQ867" s="464"/>
      <c r="QXR867" s="464"/>
      <c r="QXS867" s="464"/>
      <c r="QXT867" s="464"/>
      <c r="QXU867" s="464"/>
      <c r="QXV867" s="464"/>
      <c r="QXW867" s="464"/>
      <c r="QXX867" s="464"/>
      <c r="QXY867" s="464"/>
      <c r="QXZ867" s="464"/>
      <c r="QYA867" s="464"/>
      <c r="QYB867" s="464"/>
      <c r="QYC867" s="464"/>
      <c r="QYD867" s="464"/>
      <c r="QYE867" s="464"/>
      <c r="QYF867" s="464"/>
      <c r="QYG867" s="464"/>
      <c r="QYH867" s="464"/>
      <c r="QYI867" s="464"/>
      <c r="QYJ867" s="464"/>
      <c r="QYK867" s="464"/>
      <c r="QYL867" s="464"/>
      <c r="QYM867" s="464"/>
      <c r="QYN867" s="464"/>
      <c r="QYO867" s="464"/>
      <c r="QYP867" s="464"/>
      <c r="QYQ867" s="464"/>
      <c r="QYR867" s="464"/>
      <c r="QYS867" s="464"/>
      <c r="QYT867" s="464"/>
      <c r="QYU867" s="464"/>
      <c r="QYV867" s="464"/>
      <c r="QYW867" s="464"/>
      <c r="QYX867" s="464"/>
      <c r="QYY867" s="464"/>
      <c r="QYZ867" s="464"/>
      <c r="QZA867" s="464"/>
      <c r="QZB867" s="464"/>
      <c r="QZC867" s="464"/>
      <c r="QZD867" s="464"/>
      <c r="QZE867" s="464"/>
      <c r="QZF867" s="464"/>
      <c r="QZG867" s="464"/>
      <c r="QZH867" s="464"/>
      <c r="QZI867" s="464"/>
      <c r="QZJ867" s="464"/>
      <c r="QZK867" s="464"/>
      <c r="QZL867" s="464"/>
      <c r="QZM867" s="464"/>
      <c r="QZN867" s="464"/>
      <c r="QZO867" s="464"/>
      <c r="QZP867" s="464"/>
      <c r="QZQ867" s="464"/>
      <c r="QZR867" s="464"/>
      <c r="QZS867" s="464"/>
      <c r="QZT867" s="464"/>
      <c r="QZU867" s="464"/>
      <c r="QZV867" s="464"/>
      <c r="QZW867" s="464"/>
      <c r="QZX867" s="464"/>
      <c r="QZY867" s="464"/>
      <c r="QZZ867" s="464"/>
      <c r="RAA867" s="464"/>
      <c r="RAB867" s="464"/>
      <c r="RAC867" s="464"/>
      <c r="RAD867" s="464"/>
      <c r="RAE867" s="464"/>
      <c r="RAF867" s="464"/>
      <c r="RAG867" s="464"/>
      <c r="RAH867" s="464"/>
      <c r="RAI867" s="464"/>
      <c r="RAJ867" s="464"/>
      <c r="RAK867" s="464"/>
      <c r="RAL867" s="464"/>
      <c r="RAM867" s="464"/>
      <c r="RAN867" s="464"/>
      <c r="RAO867" s="464"/>
      <c r="RAP867" s="464"/>
      <c r="RAQ867" s="464"/>
      <c r="RAR867" s="464"/>
      <c r="RAS867" s="464"/>
      <c r="RAT867" s="464"/>
      <c r="RAU867" s="464"/>
      <c r="RAV867" s="464"/>
      <c r="RAW867" s="464"/>
      <c r="RAX867" s="464"/>
      <c r="RAY867" s="464"/>
      <c r="RAZ867" s="464"/>
      <c r="RBA867" s="464"/>
      <c r="RBB867" s="464"/>
      <c r="RBC867" s="464"/>
      <c r="RBD867" s="464"/>
      <c r="RBE867" s="464"/>
      <c r="RBF867" s="464"/>
      <c r="RBG867" s="464"/>
      <c r="RBH867" s="464"/>
      <c r="RBI867" s="464"/>
      <c r="RBJ867" s="464"/>
      <c r="RBK867" s="464"/>
      <c r="RBL867" s="464"/>
      <c r="RBM867" s="464"/>
      <c r="RBN867" s="464"/>
      <c r="RBO867" s="464"/>
      <c r="RBP867" s="464"/>
      <c r="RBQ867" s="464"/>
      <c r="RBR867" s="464"/>
      <c r="RBS867" s="464"/>
      <c r="RBT867" s="464"/>
      <c r="RBU867" s="464"/>
      <c r="RBV867" s="464"/>
      <c r="RBW867" s="464"/>
      <c r="RBX867" s="464"/>
      <c r="RBY867" s="464"/>
      <c r="RBZ867" s="464"/>
      <c r="RCA867" s="464"/>
      <c r="RCB867" s="464"/>
      <c r="RCC867" s="464"/>
      <c r="RCD867" s="464"/>
      <c r="RCE867" s="464"/>
      <c r="RCF867" s="464"/>
      <c r="RCG867" s="464"/>
      <c r="RCH867" s="464"/>
      <c r="RCI867" s="464"/>
      <c r="RCJ867" s="464"/>
      <c r="RCK867" s="464"/>
      <c r="RCL867" s="464"/>
      <c r="RCM867" s="464"/>
      <c r="RCN867" s="464"/>
      <c r="RCO867" s="464"/>
      <c r="RCP867" s="464"/>
      <c r="RCQ867" s="464"/>
      <c r="RCR867" s="464"/>
      <c r="RCS867" s="464"/>
      <c r="RCT867" s="464"/>
      <c r="RCU867" s="464"/>
      <c r="RCV867" s="464"/>
      <c r="RCW867" s="464"/>
      <c r="RCX867" s="464"/>
      <c r="RCY867" s="464"/>
      <c r="RCZ867" s="464"/>
      <c r="RDA867" s="464"/>
      <c r="RDB867" s="464"/>
      <c r="RDC867" s="464"/>
      <c r="RDD867" s="464"/>
      <c r="RDE867" s="464"/>
      <c r="RDF867" s="464"/>
      <c r="RDG867" s="464"/>
      <c r="RDH867" s="464"/>
      <c r="RDI867" s="464"/>
      <c r="RDJ867" s="464"/>
      <c r="RDK867" s="464"/>
      <c r="RDL867" s="464"/>
      <c r="RDM867" s="464"/>
      <c r="RDN867" s="464"/>
      <c r="RDO867" s="464"/>
      <c r="RDP867" s="464"/>
      <c r="RDQ867" s="464"/>
      <c r="RDR867" s="464"/>
      <c r="RDS867" s="464"/>
      <c r="RDT867" s="464"/>
      <c r="RDU867" s="464"/>
      <c r="RDV867" s="464"/>
      <c r="RDW867" s="464"/>
      <c r="RDX867" s="464"/>
      <c r="RDY867" s="464"/>
      <c r="RDZ867" s="464"/>
      <c r="REA867" s="464"/>
      <c r="REB867" s="464"/>
      <c r="REC867" s="464"/>
      <c r="RED867" s="464"/>
      <c r="REE867" s="464"/>
      <c r="REF867" s="464"/>
      <c r="REG867" s="464"/>
      <c r="REH867" s="464"/>
      <c r="REI867" s="464"/>
      <c r="REJ867" s="464"/>
      <c r="REK867" s="464"/>
      <c r="REL867" s="464"/>
      <c r="REM867" s="464"/>
      <c r="REN867" s="464"/>
      <c r="REO867" s="464"/>
      <c r="REP867" s="464"/>
      <c r="REQ867" s="464"/>
      <c r="RER867" s="464"/>
      <c r="RES867" s="464"/>
      <c r="RET867" s="464"/>
      <c r="REU867" s="464"/>
      <c r="REV867" s="464"/>
      <c r="REW867" s="464"/>
      <c r="REX867" s="464"/>
      <c r="REY867" s="464"/>
      <c r="REZ867" s="464"/>
      <c r="RFA867" s="464"/>
      <c r="RFB867" s="464"/>
      <c r="RFC867" s="464"/>
      <c r="RFD867" s="464"/>
      <c r="RFE867" s="464"/>
      <c r="RFF867" s="464"/>
      <c r="RFG867" s="464"/>
      <c r="RFH867" s="464"/>
      <c r="RFI867" s="464"/>
      <c r="RFJ867" s="464"/>
      <c r="RFK867" s="464"/>
      <c r="RFL867" s="464"/>
      <c r="RFM867" s="464"/>
      <c r="RFN867" s="464"/>
      <c r="RFO867" s="464"/>
      <c r="RFP867" s="464"/>
      <c r="RFQ867" s="464"/>
      <c r="RFR867" s="464"/>
      <c r="RFS867" s="464"/>
      <c r="RFT867" s="464"/>
      <c r="RFU867" s="464"/>
      <c r="RFV867" s="464"/>
      <c r="RFW867" s="464"/>
      <c r="RFX867" s="464"/>
      <c r="RFY867" s="464"/>
      <c r="RFZ867" s="464"/>
      <c r="RGA867" s="464"/>
      <c r="RGB867" s="464"/>
      <c r="RGC867" s="464"/>
      <c r="RGD867" s="464"/>
      <c r="RGE867" s="464"/>
      <c r="RGF867" s="464"/>
      <c r="RGG867" s="464"/>
      <c r="RGH867" s="464"/>
      <c r="RGI867" s="464"/>
      <c r="RGJ867" s="464"/>
      <c r="RGK867" s="464"/>
      <c r="RGL867" s="464"/>
      <c r="RGM867" s="464"/>
      <c r="RGN867" s="464"/>
      <c r="RGO867" s="464"/>
      <c r="RGP867" s="464"/>
      <c r="RGQ867" s="464"/>
      <c r="RGR867" s="464"/>
      <c r="RGS867" s="464"/>
      <c r="RGT867" s="464"/>
      <c r="RGU867" s="464"/>
      <c r="RGV867" s="464"/>
      <c r="RGW867" s="464"/>
      <c r="RGX867" s="464"/>
      <c r="RGY867" s="464"/>
      <c r="RGZ867" s="464"/>
      <c r="RHA867" s="464"/>
      <c r="RHB867" s="464"/>
      <c r="RHC867" s="464"/>
      <c r="RHD867" s="464"/>
      <c r="RHE867" s="464"/>
      <c r="RHF867" s="464"/>
      <c r="RHG867" s="464"/>
      <c r="RHH867" s="464"/>
      <c r="RHI867" s="464"/>
      <c r="RHJ867" s="464"/>
      <c r="RHK867" s="464"/>
      <c r="RHL867" s="464"/>
      <c r="RHM867" s="464"/>
      <c r="RHN867" s="464"/>
      <c r="RHO867" s="464"/>
      <c r="RHP867" s="464"/>
      <c r="RHQ867" s="464"/>
      <c r="RHR867" s="464"/>
      <c r="RHS867" s="464"/>
      <c r="RHT867" s="464"/>
      <c r="RHU867" s="464"/>
      <c r="RHV867" s="464"/>
      <c r="RHW867" s="464"/>
      <c r="RHX867" s="464"/>
      <c r="RHY867" s="464"/>
      <c r="RHZ867" s="464"/>
      <c r="RIA867" s="464"/>
      <c r="RIB867" s="464"/>
      <c r="RIC867" s="464"/>
      <c r="RID867" s="464"/>
      <c r="RIE867" s="464"/>
      <c r="RIF867" s="464"/>
      <c r="RIG867" s="464"/>
      <c r="RIH867" s="464"/>
      <c r="RII867" s="464"/>
      <c r="RIJ867" s="464"/>
      <c r="RIK867" s="464"/>
      <c r="RIL867" s="464"/>
      <c r="RIM867" s="464"/>
      <c r="RIN867" s="464"/>
      <c r="RIO867" s="464"/>
      <c r="RIP867" s="464"/>
      <c r="RIQ867" s="464"/>
      <c r="RIR867" s="464"/>
      <c r="RIS867" s="464"/>
      <c r="RIT867" s="464"/>
      <c r="RIU867" s="464"/>
      <c r="RIV867" s="464"/>
      <c r="RIW867" s="464"/>
      <c r="RIX867" s="464"/>
      <c r="RIY867" s="464"/>
      <c r="RIZ867" s="464"/>
      <c r="RJA867" s="464"/>
      <c r="RJB867" s="464"/>
      <c r="RJC867" s="464"/>
      <c r="RJD867" s="464"/>
      <c r="RJE867" s="464"/>
      <c r="RJF867" s="464"/>
      <c r="RJG867" s="464"/>
      <c r="RJH867" s="464"/>
      <c r="RJI867" s="464"/>
      <c r="RJJ867" s="464"/>
      <c r="RJK867" s="464"/>
      <c r="RJL867" s="464"/>
      <c r="RJM867" s="464"/>
      <c r="RJN867" s="464"/>
      <c r="RJO867" s="464"/>
      <c r="RJP867" s="464"/>
      <c r="RJQ867" s="464"/>
      <c r="RJR867" s="464"/>
      <c r="RJS867" s="464"/>
      <c r="RJT867" s="464"/>
      <c r="RJU867" s="464"/>
      <c r="RJV867" s="464"/>
      <c r="RJW867" s="464"/>
      <c r="RJX867" s="464"/>
      <c r="RJY867" s="464"/>
      <c r="RJZ867" s="464"/>
      <c r="RKA867" s="464"/>
      <c r="RKB867" s="464"/>
      <c r="RKC867" s="464"/>
      <c r="RKD867" s="464"/>
      <c r="RKE867" s="464"/>
      <c r="RKF867" s="464"/>
      <c r="RKG867" s="464"/>
      <c r="RKH867" s="464"/>
      <c r="RKI867" s="464"/>
      <c r="RKJ867" s="464"/>
      <c r="RKK867" s="464"/>
      <c r="RKL867" s="464"/>
      <c r="RKM867" s="464"/>
      <c r="RKN867" s="464"/>
      <c r="RKO867" s="464"/>
      <c r="RKP867" s="464"/>
      <c r="RKQ867" s="464"/>
      <c r="RKR867" s="464"/>
      <c r="RKS867" s="464"/>
      <c r="RKT867" s="464"/>
      <c r="RKU867" s="464"/>
      <c r="RKV867" s="464"/>
      <c r="RKW867" s="464"/>
      <c r="RKX867" s="464"/>
      <c r="RKY867" s="464"/>
      <c r="RKZ867" s="464"/>
      <c r="RLA867" s="464"/>
      <c r="RLB867" s="464"/>
      <c r="RLC867" s="464"/>
      <c r="RLD867" s="464"/>
      <c r="RLE867" s="464"/>
      <c r="RLF867" s="464"/>
      <c r="RLG867" s="464"/>
      <c r="RLH867" s="464"/>
      <c r="RLI867" s="464"/>
      <c r="RLJ867" s="464"/>
      <c r="RLK867" s="464"/>
      <c r="RLL867" s="464"/>
      <c r="RLM867" s="464"/>
      <c r="RLN867" s="464"/>
      <c r="RLO867" s="464"/>
      <c r="RLP867" s="464"/>
      <c r="RLQ867" s="464"/>
      <c r="RLR867" s="464"/>
      <c r="RLS867" s="464"/>
      <c r="RLT867" s="464"/>
      <c r="RLU867" s="464"/>
      <c r="RLV867" s="464"/>
      <c r="RLW867" s="464"/>
      <c r="RLX867" s="464"/>
      <c r="RLY867" s="464"/>
      <c r="RLZ867" s="464"/>
      <c r="RMA867" s="464"/>
      <c r="RMB867" s="464"/>
      <c r="RMC867" s="464"/>
      <c r="RMD867" s="464"/>
      <c r="RME867" s="464"/>
      <c r="RMF867" s="464"/>
      <c r="RMG867" s="464"/>
      <c r="RMH867" s="464"/>
      <c r="RMI867" s="464"/>
      <c r="RMJ867" s="464"/>
      <c r="RMK867" s="464"/>
      <c r="RML867" s="464"/>
      <c r="RMM867" s="464"/>
      <c r="RMN867" s="464"/>
      <c r="RMO867" s="464"/>
      <c r="RMP867" s="464"/>
      <c r="RMQ867" s="464"/>
      <c r="RMR867" s="464"/>
      <c r="RMS867" s="464"/>
      <c r="RMT867" s="464"/>
      <c r="RMU867" s="464"/>
      <c r="RMV867" s="464"/>
      <c r="RMW867" s="464"/>
      <c r="RMX867" s="464"/>
      <c r="RMY867" s="464"/>
      <c r="RMZ867" s="464"/>
      <c r="RNA867" s="464"/>
      <c r="RNB867" s="464"/>
      <c r="RNC867" s="464"/>
      <c r="RND867" s="464"/>
      <c r="RNE867" s="464"/>
      <c r="RNF867" s="464"/>
      <c r="RNG867" s="464"/>
      <c r="RNH867" s="464"/>
      <c r="RNI867" s="464"/>
      <c r="RNJ867" s="464"/>
      <c r="RNK867" s="464"/>
      <c r="RNL867" s="464"/>
      <c r="RNM867" s="464"/>
      <c r="RNN867" s="464"/>
      <c r="RNO867" s="464"/>
      <c r="RNP867" s="464"/>
      <c r="RNQ867" s="464"/>
      <c r="RNR867" s="464"/>
      <c r="RNS867" s="464"/>
      <c r="RNT867" s="464"/>
      <c r="RNU867" s="464"/>
      <c r="RNV867" s="464"/>
      <c r="RNW867" s="464"/>
      <c r="RNX867" s="464"/>
      <c r="RNY867" s="464"/>
      <c r="RNZ867" s="464"/>
      <c r="ROA867" s="464"/>
      <c r="ROB867" s="464"/>
      <c r="ROC867" s="464"/>
      <c r="ROD867" s="464"/>
      <c r="ROE867" s="464"/>
      <c r="ROF867" s="464"/>
      <c r="ROG867" s="464"/>
      <c r="ROH867" s="464"/>
      <c r="ROI867" s="464"/>
      <c r="ROJ867" s="464"/>
      <c r="ROK867" s="464"/>
      <c r="ROL867" s="464"/>
      <c r="ROM867" s="464"/>
      <c r="RON867" s="464"/>
      <c r="ROO867" s="464"/>
      <c r="ROP867" s="464"/>
      <c r="ROQ867" s="464"/>
      <c r="ROR867" s="464"/>
      <c r="ROS867" s="464"/>
      <c r="ROT867" s="464"/>
      <c r="ROU867" s="464"/>
      <c r="ROV867" s="464"/>
      <c r="ROW867" s="464"/>
      <c r="ROX867" s="464"/>
      <c r="ROY867" s="464"/>
      <c r="ROZ867" s="464"/>
      <c r="RPA867" s="464"/>
      <c r="RPB867" s="464"/>
      <c r="RPC867" s="464"/>
      <c r="RPD867" s="464"/>
      <c r="RPE867" s="464"/>
      <c r="RPF867" s="464"/>
      <c r="RPG867" s="464"/>
      <c r="RPH867" s="464"/>
      <c r="RPI867" s="464"/>
      <c r="RPJ867" s="464"/>
      <c r="RPK867" s="464"/>
      <c r="RPL867" s="464"/>
      <c r="RPM867" s="464"/>
      <c r="RPN867" s="464"/>
      <c r="RPO867" s="464"/>
      <c r="RPP867" s="464"/>
      <c r="RPQ867" s="464"/>
      <c r="RPR867" s="464"/>
      <c r="RPS867" s="464"/>
      <c r="RPT867" s="464"/>
      <c r="RPU867" s="464"/>
      <c r="RPV867" s="464"/>
      <c r="RPW867" s="464"/>
      <c r="RPX867" s="464"/>
      <c r="RPY867" s="464"/>
      <c r="RPZ867" s="464"/>
      <c r="RQA867" s="464"/>
      <c r="RQB867" s="464"/>
      <c r="RQC867" s="464"/>
      <c r="RQD867" s="464"/>
      <c r="RQE867" s="464"/>
      <c r="RQF867" s="464"/>
      <c r="RQG867" s="464"/>
      <c r="RQH867" s="464"/>
      <c r="RQI867" s="464"/>
      <c r="RQJ867" s="464"/>
      <c r="RQK867" s="464"/>
      <c r="RQL867" s="464"/>
      <c r="RQM867" s="464"/>
      <c r="RQN867" s="464"/>
      <c r="RQO867" s="464"/>
      <c r="RQP867" s="464"/>
      <c r="RQQ867" s="464"/>
      <c r="RQR867" s="464"/>
      <c r="RQS867" s="464"/>
      <c r="RQT867" s="464"/>
      <c r="RQU867" s="464"/>
      <c r="RQV867" s="464"/>
      <c r="RQW867" s="464"/>
      <c r="RQX867" s="464"/>
      <c r="RQY867" s="464"/>
      <c r="RQZ867" s="464"/>
      <c r="RRA867" s="464"/>
      <c r="RRB867" s="464"/>
      <c r="RRC867" s="464"/>
      <c r="RRD867" s="464"/>
      <c r="RRE867" s="464"/>
      <c r="RRF867" s="464"/>
      <c r="RRG867" s="464"/>
      <c r="RRH867" s="464"/>
      <c r="RRI867" s="464"/>
      <c r="RRJ867" s="464"/>
      <c r="RRK867" s="464"/>
      <c r="RRL867" s="464"/>
      <c r="RRM867" s="464"/>
      <c r="RRN867" s="464"/>
      <c r="RRO867" s="464"/>
      <c r="RRP867" s="464"/>
      <c r="RRQ867" s="464"/>
      <c r="RRR867" s="464"/>
      <c r="RRS867" s="464"/>
      <c r="RRT867" s="464"/>
      <c r="RRU867" s="464"/>
      <c r="RRV867" s="464"/>
      <c r="RRW867" s="464"/>
      <c r="RRX867" s="464"/>
      <c r="RRY867" s="464"/>
      <c r="RRZ867" s="464"/>
      <c r="RSA867" s="464"/>
      <c r="RSB867" s="464"/>
      <c r="RSC867" s="464"/>
      <c r="RSD867" s="464"/>
      <c r="RSE867" s="464"/>
      <c r="RSF867" s="464"/>
      <c r="RSG867" s="464"/>
      <c r="RSH867" s="464"/>
      <c r="RSI867" s="464"/>
      <c r="RSJ867" s="464"/>
      <c r="RSK867" s="464"/>
      <c r="RSL867" s="464"/>
      <c r="RSM867" s="464"/>
      <c r="RSN867" s="464"/>
      <c r="RSO867" s="464"/>
      <c r="RSP867" s="464"/>
      <c r="RSQ867" s="464"/>
      <c r="RSR867" s="464"/>
      <c r="RSS867" s="464"/>
      <c r="RST867" s="464"/>
      <c r="RSU867" s="464"/>
      <c r="RSV867" s="464"/>
      <c r="RSW867" s="464"/>
      <c r="RSX867" s="464"/>
      <c r="RSY867" s="464"/>
      <c r="RSZ867" s="464"/>
      <c r="RTA867" s="464"/>
      <c r="RTB867" s="464"/>
      <c r="RTC867" s="464"/>
      <c r="RTD867" s="464"/>
      <c r="RTE867" s="464"/>
      <c r="RTF867" s="464"/>
      <c r="RTG867" s="464"/>
      <c r="RTH867" s="464"/>
      <c r="RTI867" s="464"/>
      <c r="RTJ867" s="464"/>
      <c r="RTK867" s="464"/>
      <c r="RTL867" s="464"/>
      <c r="RTM867" s="464"/>
      <c r="RTN867" s="464"/>
      <c r="RTO867" s="464"/>
      <c r="RTP867" s="464"/>
      <c r="RTQ867" s="464"/>
      <c r="RTR867" s="464"/>
      <c r="RTS867" s="464"/>
      <c r="RTT867" s="464"/>
      <c r="RTU867" s="464"/>
      <c r="RTV867" s="464"/>
      <c r="RTW867" s="464"/>
      <c r="RTX867" s="464"/>
      <c r="RTY867" s="464"/>
      <c r="RTZ867" s="464"/>
      <c r="RUA867" s="464"/>
      <c r="RUB867" s="464"/>
      <c r="RUC867" s="464"/>
      <c r="RUD867" s="464"/>
      <c r="RUE867" s="464"/>
      <c r="RUF867" s="464"/>
      <c r="RUG867" s="464"/>
      <c r="RUH867" s="464"/>
      <c r="RUI867" s="464"/>
      <c r="RUJ867" s="464"/>
      <c r="RUK867" s="464"/>
      <c r="RUL867" s="464"/>
      <c r="RUM867" s="464"/>
      <c r="RUN867" s="464"/>
      <c r="RUO867" s="464"/>
      <c r="RUP867" s="464"/>
      <c r="RUQ867" s="464"/>
      <c r="RUR867" s="464"/>
      <c r="RUS867" s="464"/>
      <c r="RUT867" s="464"/>
      <c r="RUU867" s="464"/>
      <c r="RUV867" s="464"/>
      <c r="RUW867" s="464"/>
      <c r="RUX867" s="464"/>
      <c r="RUY867" s="464"/>
      <c r="RUZ867" s="464"/>
      <c r="RVA867" s="464"/>
      <c r="RVB867" s="464"/>
      <c r="RVC867" s="464"/>
      <c r="RVD867" s="464"/>
      <c r="RVE867" s="464"/>
      <c r="RVF867" s="464"/>
      <c r="RVG867" s="464"/>
      <c r="RVH867" s="464"/>
      <c r="RVI867" s="464"/>
      <c r="RVJ867" s="464"/>
      <c r="RVK867" s="464"/>
      <c r="RVL867" s="464"/>
      <c r="RVM867" s="464"/>
      <c r="RVN867" s="464"/>
      <c r="RVO867" s="464"/>
      <c r="RVP867" s="464"/>
      <c r="RVQ867" s="464"/>
      <c r="RVR867" s="464"/>
      <c r="RVS867" s="464"/>
      <c r="RVT867" s="464"/>
      <c r="RVU867" s="464"/>
      <c r="RVV867" s="464"/>
      <c r="RVW867" s="464"/>
      <c r="RVX867" s="464"/>
      <c r="RVY867" s="464"/>
      <c r="RVZ867" s="464"/>
      <c r="RWA867" s="464"/>
      <c r="RWB867" s="464"/>
      <c r="RWC867" s="464"/>
      <c r="RWD867" s="464"/>
      <c r="RWE867" s="464"/>
      <c r="RWF867" s="464"/>
      <c r="RWG867" s="464"/>
      <c r="RWH867" s="464"/>
      <c r="RWI867" s="464"/>
      <c r="RWJ867" s="464"/>
      <c r="RWK867" s="464"/>
      <c r="RWL867" s="464"/>
      <c r="RWM867" s="464"/>
      <c r="RWN867" s="464"/>
      <c r="RWO867" s="464"/>
      <c r="RWP867" s="464"/>
      <c r="RWQ867" s="464"/>
      <c r="RWR867" s="464"/>
      <c r="RWS867" s="464"/>
      <c r="RWT867" s="464"/>
      <c r="RWU867" s="464"/>
      <c r="RWV867" s="464"/>
      <c r="RWW867" s="464"/>
      <c r="RWX867" s="464"/>
      <c r="RWY867" s="464"/>
      <c r="RWZ867" s="464"/>
      <c r="RXA867" s="464"/>
      <c r="RXB867" s="464"/>
      <c r="RXC867" s="464"/>
      <c r="RXD867" s="464"/>
      <c r="RXE867" s="464"/>
      <c r="RXF867" s="464"/>
      <c r="RXG867" s="464"/>
      <c r="RXH867" s="464"/>
      <c r="RXI867" s="464"/>
      <c r="RXJ867" s="464"/>
      <c r="RXK867" s="464"/>
      <c r="RXL867" s="464"/>
      <c r="RXM867" s="464"/>
      <c r="RXN867" s="464"/>
      <c r="RXO867" s="464"/>
      <c r="RXP867" s="464"/>
      <c r="RXQ867" s="464"/>
      <c r="RXR867" s="464"/>
      <c r="RXS867" s="464"/>
      <c r="RXT867" s="464"/>
      <c r="RXU867" s="464"/>
      <c r="RXV867" s="464"/>
      <c r="RXW867" s="464"/>
      <c r="RXX867" s="464"/>
      <c r="RXY867" s="464"/>
      <c r="RXZ867" s="464"/>
      <c r="RYA867" s="464"/>
      <c r="RYB867" s="464"/>
      <c r="RYC867" s="464"/>
      <c r="RYD867" s="464"/>
      <c r="RYE867" s="464"/>
      <c r="RYF867" s="464"/>
      <c r="RYG867" s="464"/>
      <c r="RYH867" s="464"/>
      <c r="RYI867" s="464"/>
      <c r="RYJ867" s="464"/>
      <c r="RYK867" s="464"/>
      <c r="RYL867" s="464"/>
      <c r="RYM867" s="464"/>
      <c r="RYN867" s="464"/>
      <c r="RYO867" s="464"/>
      <c r="RYP867" s="464"/>
      <c r="RYQ867" s="464"/>
      <c r="RYR867" s="464"/>
      <c r="RYS867" s="464"/>
      <c r="RYT867" s="464"/>
      <c r="RYU867" s="464"/>
      <c r="RYV867" s="464"/>
      <c r="RYW867" s="464"/>
      <c r="RYX867" s="464"/>
      <c r="RYY867" s="464"/>
      <c r="RYZ867" s="464"/>
      <c r="RZA867" s="464"/>
      <c r="RZB867" s="464"/>
      <c r="RZC867" s="464"/>
      <c r="RZD867" s="464"/>
      <c r="RZE867" s="464"/>
      <c r="RZF867" s="464"/>
      <c r="RZG867" s="464"/>
      <c r="RZH867" s="464"/>
      <c r="RZI867" s="464"/>
      <c r="RZJ867" s="464"/>
      <c r="RZK867" s="464"/>
      <c r="RZL867" s="464"/>
      <c r="RZM867" s="464"/>
      <c r="RZN867" s="464"/>
      <c r="RZO867" s="464"/>
      <c r="RZP867" s="464"/>
      <c r="RZQ867" s="464"/>
      <c r="RZR867" s="464"/>
      <c r="RZS867" s="464"/>
      <c r="RZT867" s="464"/>
      <c r="RZU867" s="464"/>
      <c r="RZV867" s="464"/>
      <c r="RZW867" s="464"/>
      <c r="RZX867" s="464"/>
      <c r="RZY867" s="464"/>
      <c r="RZZ867" s="464"/>
      <c r="SAA867" s="464"/>
      <c r="SAB867" s="464"/>
      <c r="SAC867" s="464"/>
      <c r="SAD867" s="464"/>
      <c r="SAE867" s="464"/>
      <c r="SAF867" s="464"/>
      <c r="SAG867" s="464"/>
      <c r="SAH867" s="464"/>
      <c r="SAI867" s="464"/>
      <c r="SAJ867" s="464"/>
      <c r="SAK867" s="464"/>
      <c r="SAL867" s="464"/>
      <c r="SAM867" s="464"/>
      <c r="SAN867" s="464"/>
      <c r="SAO867" s="464"/>
      <c r="SAP867" s="464"/>
      <c r="SAQ867" s="464"/>
      <c r="SAR867" s="464"/>
      <c r="SAS867" s="464"/>
      <c r="SAT867" s="464"/>
      <c r="SAU867" s="464"/>
      <c r="SAV867" s="464"/>
      <c r="SAW867" s="464"/>
      <c r="SAX867" s="464"/>
      <c r="SAY867" s="464"/>
      <c r="SAZ867" s="464"/>
      <c r="SBA867" s="464"/>
      <c r="SBB867" s="464"/>
      <c r="SBC867" s="464"/>
      <c r="SBD867" s="464"/>
      <c r="SBE867" s="464"/>
      <c r="SBF867" s="464"/>
      <c r="SBG867" s="464"/>
      <c r="SBH867" s="464"/>
      <c r="SBI867" s="464"/>
      <c r="SBJ867" s="464"/>
      <c r="SBK867" s="464"/>
      <c r="SBL867" s="464"/>
      <c r="SBM867" s="464"/>
      <c r="SBN867" s="464"/>
      <c r="SBO867" s="464"/>
      <c r="SBP867" s="464"/>
      <c r="SBQ867" s="464"/>
      <c r="SBR867" s="464"/>
      <c r="SBS867" s="464"/>
      <c r="SBT867" s="464"/>
      <c r="SBU867" s="464"/>
      <c r="SBV867" s="464"/>
      <c r="SBW867" s="464"/>
      <c r="SBX867" s="464"/>
      <c r="SBY867" s="464"/>
      <c r="SBZ867" s="464"/>
      <c r="SCA867" s="464"/>
      <c r="SCB867" s="464"/>
      <c r="SCC867" s="464"/>
      <c r="SCD867" s="464"/>
      <c r="SCE867" s="464"/>
      <c r="SCF867" s="464"/>
      <c r="SCG867" s="464"/>
      <c r="SCH867" s="464"/>
      <c r="SCI867" s="464"/>
      <c r="SCJ867" s="464"/>
      <c r="SCK867" s="464"/>
      <c r="SCL867" s="464"/>
      <c r="SCM867" s="464"/>
      <c r="SCN867" s="464"/>
      <c r="SCO867" s="464"/>
      <c r="SCP867" s="464"/>
      <c r="SCQ867" s="464"/>
      <c r="SCR867" s="464"/>
      <c r="SCS867" s="464"/>
      <c r="SCT867" s="464"/>
      <c r="SCU867" s="464"/>
      <c r="SCV867" s="464"/>
      <c r="SCW867" s="464"/>
      <c r="SCX867" s="464"/>
      <c r="SCY867" s="464"/>
      <c r="SCZ867" s="464"/>
      <c r="SDA867" s="464"/>
      <c r="SDB867" s="464"/>
      <c r="SDC867" s="464"/>
      <c r="SDD867" s="464"/>
      <c r="SDE867" s="464"/>
      <c r="SDF867" s="464"/>
      <c r="SDG867" s="464"/>
      <c r="SDH867" s="464"/>
      <c r="SDI867" s="464"/>
      <c r="SDJ867" s="464"/>
      <c r="SDK867" s="464"/>
      <c r="SDL867" s="464"/>
      <c r="SDM867" s="464"/>
      <c r="SDN867" s="464"/>
      <c r="SDO867" s="464"/>
      <c r="SDP867" s="464"/>
      <c r="SDQ867" s="464"/>
      <c r="SDR867" s="464"/>
      <c r="SDS867" s="464"/>
      <c r="SDT867" s="464"/>
      <c r="SDU867" s="464"/>
      <c r="SDV867" s="464"/>
      <c r="SDW867" s="464"/>
      <c r="SDX867" s="464"/>
      <c r="SDY867" s="464"/>
      <c r="SDZ867" s="464"/>
      <c r="SEA867" s="464"/>
      <c r="SEB867" s="464"/>
      <c r="SEC867" s="464"/>
      <c r="SED867" s="464"/>
      <c r="SEE867" s="464"/>
      <c r="SEF867" s="464"/>
      <c r="SEG867" s="464"/>
      <c r="SEH867" s="464"/>
      <c r="SEI867" s="464"/>
      <c r="SEJ867" s="464"/>
      <c r="SEK867" s="464"/>
      <c r="SEL867" s="464"/>
      <c r="SEM867" s="464"/>
      <c r="SEN867" s="464"/>
      <c r="SEO867" s="464"/>
      <c r="SEP867" s="464"/>
      <c r="SEQ867" s="464"/>
      <c r="SER867" s="464"/>
      <c r="SES867" s="464"/>
      <c r="SET867" s="464"/>
      <c r="SEU867" s="464"/>
      <c r="SEV867" s="464"/>
      <c r="SEW867" s="464"/>
      <c r="SEX867" s="464"/>
      <c r="SEY867" s="464"/>
      <c r="SEZ867" s="464"/>
      <c r="SFA867" s="464"/>
      <c r="SFB867" s="464"/>
      <c r="SFC867" s="464"/>
      <c r="SFD867" s="464"/>
      <c r="SFE867" s="464"/>
      <c r="SFF867" s="464"/>
      <c r="SFG867" s="464"/>
      <c r="SFH867" s="464"/>
      <c r="SFI867" s="464"/>
      <c r="SFJ867" s="464"/>
      <c r="SFK867" s="464"/>
      <c r="SFL867" s="464"/>
      <c r="SFM867" s="464"/>
      <c r="SFN867" s="464"/>
      <c r="SFO867" s="464"/>
      <c r="SFP867" s="464"/>
      <c r="SFQ867" s="464"/>
      <c r="SFR867" s="464"/>
      <c r="SFS867" s="464"/>
      <c r="SFT867" s="464"/>
      <c r="SFU867" s="464"/>
      <c r="SFV867" s="464"/>
      <c r="SFW867" s="464"/>
      <c r="SFX867" s="464"/>
      <c r="SFY867" s="464"/>
      <c r="SFZ867" s="464"/>
      <c r="SGA867" s="464"/>
      <c r="SGB867" s="464"/>
      <c r="SGC867" s="464"/>
      <c r="SGD867" s="464"/>
      <c r="SGE867" s="464"/>
      <c r="SGF867" s="464"/>
      <c r="SGG867" s="464"/>
      <c r="SGH867" s="464"/>
      <c r="SGI867" s="464"/>
      <c r="SGJ867" s="464"/>
      <c r="SGK867" s="464"/>
      <c r="SGL867" s="464"/>
      <c r="SGM867" s="464"/>
      <c r="SGN867" s="464"/>
      <c r="SGO867" s="464"/>
      <c r="SGP867" s="464"/>
      <c r="SGQ867" s="464"/>
      <c r="SGR867" s="464"/>
      <c r="SGS867" s="464"/>
      <c r="SGT867" s="464"/>
      <c r="SGU867" s="464"/>
      <c r="SGV867" s="464"/>
      <c r="SGW867" s="464"/>
      <c r="SGX867" s="464"/>
      <c r="SGY867" s="464"/>
      <c r="SGZ867" s="464"/>
      <c r="SHA867" s="464"/>
      <c r="SHB867" s="464"/>
      <c r="SHC867" s="464"/>
      <c r="SHD867" s="464"/>
      <c r="SHE867" s="464"/>
      <c r="SHF867" s="464"/>
      <c r="SHG867" s="464"/>
      <c r="SHH867" s="464"/>
      <c r="SHI867" s="464"/>
      <c r="SHJ867" s="464"/>
      <c r="SHK867" s="464"/>
      <c r="SHL867" s="464"/>
      <c r="SHM867" s="464"/>
      <c r="SHN867" s="464"/>
      <c r="SHO867" s="464"/>
      <c r="SHP867" s="464"/>
      <c r="SHQ867" s="464"/>
      <c r="SHR867" s="464"/>
      <c r="SHS867" s="464"/>
      <c r="SHT867" s="464"/>
      <c r="SHU867" s="464"/>
      <c r="SHV867" s="464"/>
      <c r="SHW867" s="464"/>
      <c r="SHX867" s="464"/>
      <c r="SHY867" s="464"/>
      <c r="SHZ867" s="464"/>
      <c r="SIA867" s="464"/>
      <c r="SIB867" s="464"/>
      <c r="SIC867" s="464"/>
      <c r="SID867" s="464"/>
      <c r="SIE867" s="464"/>
      <c r="SIF867" s="464"/>
      <c r="SIG867" s="464"/>
      <c r="SIH867" s="464"/>
      <c r="SII867" s="464"/>
      <c r="SIJ867" s="464"/>
      <c r="SIK867" s="464"/>
      <c r="SIL867" s="464"/>
      <c r="SIM867" s="464"/>
      <c r="SIN867" s="464"/>
      <c r="SIO867" s="464"/>
      <c r="SIP867" s="464"/>
      <c r="SIQ867" s="464"/>
      <c r="SIR867" s="464"/>
      <c r="SIS867" s="464"/>
      <c r="SIT867" s="464"/>
      <c r="SIU867" s="464"/>
      <c r="SIV867" s="464"/>
      <c r="SIW867" s="464"/>
      <c r="SIX867" s="464"/>
      <c r="SIY867" s="464"/>
      <c r="SIZ867" s="464"/>
      <c r="SJA867" s="464"/>
      <c r="SJB867" s="464"/>
      <c r="SJC867" s="464"/>
      <c r="SJD867" s="464"/>
      <c r="SJE867" s="464"/>
      <c r="SJF867" s="464"/>
      <c r="SJG867" s="464"/>
      <c r="SJH867" s="464"/>
      <c r="SJI867" s="464"/>
      <c r="SJJ867" s="464"/>
      <c r="SJK867" s="464"/>
      <c r="SJL867" s="464"/>
      <c r="SJM867" s="464"/>
      <c r="SJN867" s="464"/>
      <c r="SJO867" s="464"/>
      <c r="SJP867" s="464"/>
      <c r="SJQ867" s="464"/>
      <c r="SJR867" s="464"/>
      <c r="SJS867" s="464"/>
      <c r="SJT867" s="464"/>
      <c r="SJU867" s="464"/>
      <c r="SJV867" s="464"/>
      <c r="SJW867" s="464"/>
      <c r="SJX867" s="464"/>
      <c r="SJY867" s="464"/>
      <c r="SJZ867" s="464"/>
      <c r="SKA867" s="464"/>
      <c r="SKB867" s="464"/>
      <c r="SKC867" s="464"/>
      <c r="SKD867" s="464"/>
      <c r="SKE867" s="464"/>
      <c r="SKF867" s="464"/>
      <c r="SKG867" s="464"/>
      <c r="SKH867" s="464"/>
      <c r="SKI867" s="464"/>
      <c r="SKJ867" s="464"/>
      <c r="SKK867" s="464"/>
      <c r="SKL867" s="464"/>
      <c r="SKM867" s="464"/>
      <c r="SKN867" s="464"/>
      <c r="SKO867" s="464"/>
      <c r="SKP867" s="464"/>
      <c r="SKQ867" s="464"/>
      <c r="SKR867" s="464"/>
      <c r="SKS867" s="464"/>
      <c r="SKT867" s="464"/>
      <c r="SKU867" s="464"/>
      <c r="SKV867" s="464"/>
      <c r="SKW867" s="464"/>
      <c r="SKX867" s="464"/>
      <c r="SKY867" s="464"/>
      <c r="SKZ867" s="464"/>
      <c r="SLA867" s="464"/>
      <c r="SLB867" s="464"/>
      <c r="SLC867" s="464"/>
      <c r="SLD867" s="464"/>
      <c r="SLE867" s="464"/>
      <c r="SLF867" s="464"/>
      <c r="SLG867" s="464"/>
      <c r="SLH867" s="464"/>
      <c r="SLI867" s="464"/>
      <c r="SLJ867" s="464"/>
      <c r="SLK867" s="464"/>
      <c r="SLL867" s="464"/>
      <c r="SLM867" s="464"/>
      <c r="SLN867" s="464"/>
      <c r="SLO867" s="464"/>
      <c r="SLP867" s="464"/>
      <c r="SLQ867" s="464"/>
      <c r="SLR867" s="464"/>
      <c r="SLS867" s="464"/>
      <c r="SLT867" s="464"/>
      <c r="SLU867" s="464"/>
      <c r="SLV867" s="464"/>
      <c r="SLW867" s="464"/>
      <c r="SLX867" s="464"/>
      <c r="SLY867" s="464"/>
      <c r="SLZ867" s="464"/>
      <c r="SMA867" s="464"/>
      <c r="SMB867" s="464"/>
      <c r="SMC867" s="464"/>
      <c r="SMD867" s="464"/>
      <c r="SME867" s="464"/>
      <c r="SMF867" s="464"/>
      <c r="SMG867" s="464"/>
      <c r="SMH867" s="464"/>
      <c r="SMI867" s="464"/>
      <c r="SMJ867" s="464"/>
      <c r="SMK867" s="464"/>
      <c r="SML867" s="464"/>
      <c r="SMM867" s="464"/>
      <c r="SMN867" s="464"/>
      <c r="SMO867" s="464"/>
      <c r="SMP867" s="464"/>
      <c r="SMQ867" s="464"/>
      <c r="SMR867" s="464"/>
      <c r="SMS867" s="464"/>
      <c r="SMT867" s="464"/>
      <c r="SMU867" s="464"/>
      <c r="SMV867" s="464"/>
      <c r="SMW867" s="464"/>
      <c r="SMX867" s="464"/>
      <c r="SMY867" s="464"/>
      <c r="SMZ867" s="464"/>
      <c r="SNA867" s="464"/>
      <c r="SNB867" s="464"/>
      <c r="SNC867" s="464"/>
      <c r="SND867" s="464"/>
      <c r="SNE867" s="464"/>
      <c r="SNF867" s="464"/>
      <c r="SNG867" s="464"/>
      <c r="SNH867" s="464"/>
      <c r="SNI867" s="464"/>
      <c r="SNJ867" s="464"/>
      <c r="SNK867" s="464"/>
      <c r="SNL867" s="464"/>
      <c r="SNM867" s="464"/>
      <c r="SNN867" s="464"/>
      <c r="SNO867" s="464"/>
      <c r="SNP867" s="464"/>
      <c r="SNQ867" s="464"/>
      <c r="SNR867" s="464"/>
      <c r="SNS867" s="464"/>
      <c r="SNT867" s="464"/>
      <c r="SNU867" s="464"/>
      <c r="SNV867" s="464"/>
      <c r="SNW867" s="464"/>
      <c r="SNX867" s="464"/>
      <c r="SNY867" s="464"/>
      <c r="SNZ867" s="464"/>
      <c r="SOA867" s="464"/>
      <c r="SOB867" s="464"/>
      <c r="SOC867" s="464"/>
      <c r="SOD867" s="464"/>
      <c r="SOE867" s="464"/>
      <c r="SOF867" s="464"/>
      <c r="SOG867" s="464"/>
      <c r="SOH867" s="464"/>
      <c r="SOI867" s="464"/>
      <c r="SOJ867" s="464"/>
      <c r="SOK867" s="464"/>
      <c r="SOL867" s="464"/>
      <c r="SOM867" s="464"/>
      <c r="SON867" s="464"/>
      <c r="SOO867" s="464"/>
      <c r="SOP867" s="464"/>
      <c r="SOQ867" s="464"/>
      <c r="SOR867" s="464"/>
      <c r="SOS867" s="464"/>
      <c r="SOT867" s="464"/>
      <c r="SOU867" s="464"/>
      <c r="SOV867" s="464"/>
      <c r="SOW867" s="464"/>
      <c r="SOX867" s="464"/>
      <c r="SOY867" s="464"/>
      <c r="SOZ867" s="464"/>
      <c r="SPA867" s="464"/>
      <c r="SPB867" s="464"/>
      <c r="SPC867" s="464"/>
      <c r="SPD867" s="464"/>
      <c r="SPE867" s="464"/>
      <c r="SPF867" s="464"/>
      <c r="SPG867" s="464"/>
      <c r="SPH867" s="464"/>
      <c r="SPI867" s="464"/>
      <c r="SPJ867" s="464"/>
      <c r="SPK867" s="464"/>
      <c r="SPL867" s="464"/>
      <c r="SPM867" s="464"/>
      <c r="SPN867" s="464"/>
      <c r="SPO867" s="464"/>
      <c r="SPP867" s="464"/>
      <c r="SPQ867" s="464"/>
      <c r="SPR867" s="464"/>
      <c r="SPS867" s="464"/>
      <c r="SPT867" s="464"/>
      <c r="SPU867" s="464"/>
      <c r="SPV867" s="464"/>
      <c r="SPW867" s="464"/>
      <c r="SPX867" s="464"/>
      <c r="SPY867" s="464"/>
      <c r="SPZ867" s="464"/>
      <c r="SQA867" s="464"/>
      <c r="SQB867" s="464"/>
      <c r="SQC867" s="464"/>
      <c r="SQD867" s="464"/>
      <c r="SQE867" s="464"/>
      <c r="SQF867" s="464"/>
      <c r="SQG867" s="464"/>
      <c r="SQH867" s="464"/>
      <c r="SQI867" s="464"/>
      <c r="SQJ867" s="464"/>
      <c r="SQK867" s="464"/>
      <c r="SQL867" s="464"/>
      <c r="SQM867" s="464"/>
      <c r="SQN867" s="464"/>
      <c r="SQO867" s="464"/>
      <c r="SQP867" s="464"/>
      <c r="SQQ867" s="464"/>
      <c r="SQR867" s="464"/>
      <c r="SQS867" s="464"/>
      <c r="SQT867" s="464"/>
      <c r="SQU867" s="464"/>
      <c r="SQV867" s="464"/>
      <c r="SQW867" s="464"/>
      <c r="SQX867" s="464"/>
      <c r="SQY867" s="464"/>
      <c r="SQZ867" s="464"/>
      <c r="SRA867" s="464"/>
      <c r="SRB867" s="464"/>
      <c r="SRC867" s="464"/>
      <c r="SRD867" s="464"/>
      <c r="SRE867" s="464"/>
      <c r="SRF867" s="464"/>
      <c r="SRG867" s="464"/>
      <c r="SRH867" s="464"/>
      <c r="SRI867" s="464"/>
      <c r="SRJ867" s="464"/>
      <c r="SRK867" s="464"/>
      <c r="SRL867" s="464"/>
      <c r="SRM867" s="464"/>
      <c r="SRN867" s="464"/>
      <c r="SRO867" s="464"/>
      <c r="SRP867" s="464"/>
      <c r="SRQ867" s="464"/>
      <c r="SRR867" s="464"/>
      <c r="SRS867" s="464"/>
      <c r="SRT867" s="464"/>
      <c r="SRU867" s="464"/>
      <c r="SRV867" s="464"/>
      <c r="SRW867" s="464"/>
      <c r="SRX867" s="464"/>
      <c r="SRY867" s="464"/>
      <c r="SRZ867" s="464"/>
      <c r="SSA867" s="464"/>
      <c r="SSB867" s="464"/>
      <c r="SSC867" s="464"/>
      <c r="SSD867" s="464"/>
      <c r="SSE867" s="464"/>
      <c r="SSF867" s="464"/>
      <c r="SSG867" s="464"/>
      <c r="SSH867" s="464"/>
      <c r="SSI867" s="464"/>
      <c r="SSJ867" s="464"/>
      <c r="SSK867" s="464"/>
      <c r="SSL867" s="464"/>
      <c r="SSM867" s="464"/>
      <c r="SSN867" s="464"/>
      <c r="SSO867" s="464"/>
      <c r="SSP867" s="464"/>
      <c r="SSQ867" s="464"/>
      <c r="SSR867" s="464"/>
      <c r="SSS867" s="464"/>
      <c r="SST867" s="464"/>
      <c r="SSU867" s="464"/>
      <c r="SSV867" s="464"/>
      <c r="SSW867" s="464"/>
      <c r="SSX867" s="464"/>
      <c r="SSY867" s="464"/>
      <c r="SSZ867" s="464"/>
      <c r="STA867" s="464"/>
      <c r="STB867" s="464"/>
      <c r="STC867" s="464"/>
      <c r="STD867" s="464"/>
      <c r="STE867" s="464"/>
      <c r="STF867" s="464"/>
      <c r="STG867" s="464"/>
      <c r="STH867" s="464"/>
      <c r="STI867" s="464"/>
      <c r="STJ867" s="464"/>
      <c r="STK867" s="464"/>
      <c r="STL867" s="464"/>
      <c r="STM867" s="464"/>
      <c r="STN867" s="464"/>
      <c r="STO867" s="464"/>
      <c r="STP867" s="464"/>
      <c r="STQ867" s="464"/>
      <c r="STR867" s="464"/>
      <c r="STS867" s="464"/>
      <c r="STT867" s="464"/>
      <c r="STU867" s="464"/>
      <c r="STV867" s="464"/>
      <c r="STW867" s="464"/>
      <c r="STX867" s="464"/>
      <c r="STY867" s="464"/>
      <c r="STZ867" s="464"/>
      <c r="SUA867" s="464"/>
      <c r="SUB867" s="464"/>
      <c r="SUC867" s="464"/>
      <c r="SUD867" s="464"/>
      <c r="SUE867" s="464"/>
      <c r="SUF867" s="464"/>
      <c r="SUG867" s="464"/>
      <c r="SUH867" s="464"/>
      <c r="SUI867" s="464"/>
      <c r="SUJ867" s="464"/>
      <c r="SUK867" s="464"/>
      <c r="SUL867" s="464"/>
      <c r="SUM867" s="464"/>
      <c r="SUN867" s="464"/>
      <c r="SUO867" s="464"/>
      <c r="SUP867" s="464"/>
      <c r="SUQ867" s="464"/>
      <c r="SUR867" s="464"/>
      <c r="SUS867" s="464"/>
      <c r="SUT867" s="464"/>
      <c r="SUU867" s="464"/>
      <c r="SUV867" s="464"/>
      <c r="SUW867" s="464"/>
      <c r="SUX867" s="464"/>
      <c r="SUY867" s="464"/>
      <c r="SUZ867" s="464"/>
      <c r="SVA867" s="464"/>
      <c r="SVB867" s="464"/>
      <c r="SVC867" s="464"/>
      <c r="SVD867" s="464"/>
      <c r="SVE867" s="464"/>
      <c r="SVF867" s="464"/>
      <c r="SVG867" s="464"/>
      <c r="SVH867" s="464"/>
      <c r="SVI867" s="464"/>
      <c r="SVJ867" s="464"/>
      <c r="SVK867" s="464"/>
      <c r="SVL867" s="464"/>
      <c r="SVM867" s="464"/>
      <c r="SVN867" s="464"/>
      <c r="SVO867" s="464"/>
      <c r="SVP867" s="464"/>
      <c r="SVQ867" s="464"/>
      <c r="SVR867" s="464"/>
      <c r="SVS867" s="464"/>
      <c r="SVT867" s="464"/>
      <c r="SVU867" s="464"/>
      <c r="SVV867" s="464"/>
      <c r="SVW867" s="464"/>
      <c r="SVX867" s="464"/>
      <c r="SVY867" s="464"/>
      <c r="SVZ867" s="464"/>
      <c r="SWA867" s="464"/>
      <c r="SWB867" s="464"/>
      <c r="SWC867" s="464"/>
      <c r="SWD867" s="464"/>
      <c r="SWE867" s="464"/>
      <c r="SWF867" s="464"/>
      <c r="SWG867" s="464"/>
      <c r="SWH867" s="464"/>
      <c r="SWI867" s="464"/>
      <c r="SWJ867" s="464"/>
      <c r="SWK867" s="464"/>
      <c r="SWL867" s="464"/>
      <c r="SWM867" s="464"/>
      <c r="SWN867" s="464"/>
      <c r="SWO867" s="464"/>
      <c r="SWP867" s="464"/>
      <c r="SWQ867" s="464"/>
      <c r="SWR867" s="464"/>
      <c r="SWS867" s="464"/>
      <c r="SWT867" s="464"/>
      <c r="SWU867" s="464"/>
      <c r="SWV867" s="464"/>
      <c r="SWW867" s="464"/>
      <c r="SWX867" s="464"/>
      <c r="SWY867" s="464"/>
      <c r="SWZ867" s="464"/>
      <c r="SXA867" s="464"/>
      <c r="SXB867" s="464"/>
      <c r="SXC867" s="464"/>
      <c r="SXD867" s="464"/>
      <c r="SXE867" s="464"/>
      <c r="SXF867" s="464"/>
      <c r="SXG867" s="464"/>
      <c r="SXH867" s="464"/>
      <c r="SXI867" s="464"/>
      <c r="SXJ867" s="464"/>
      <c r="SXK867" s="464"/>
      <c r="SXL867" s="464"/>
      <c r="SXM867" s="464"/>
      <c r="SXN867" s="464"/>
      <c r="SXO867" s="464"/>
      <c r="SXP867" s="464"/>
      <c r="SXQ867" s="464"/>
      <c r="SXR867" s="464"/>
      <c r="SXS867" s="464"/>
      <c r="SXT867" s="464"/>
      <c r="SXU867" s="464"/>
      <c r="SXV867" s="464"/>
      <c r="SXW867" s="464"/>
      <c r="SXX867" s="464"/>
      <c r="SXY867" s="464"/>
      <c r="SXZ867" s="464"/>
      <c r="SYA867" s="464"/>
      <c r="SYB867" s="464"/>
      <c r="SYC867" s="464"/>
      <c r="SYD867" s="464"/>
      <c r="SYE867" s="464"/>
      <c r="SYF867" s="464"/>
      <c r="SYG867" s="464"/>
      <c r="SYH867" s="464"/>
      <c r="SYI867" s="464"/>
      <c r="SYJ867" s="464"/>
      <c r="SYK867" s="464"/>
      <c r="SYL867" s="464"/>
      <c r="SYM867" s="464"/>
      <c r="SYN867" s="464"/>
      <c r="SYO867" s="464"/>
      <c r="SYP867" s="464"/>
      <c r="SYQ867" s="464"/>
      <c r="SYR867" s="464"/>
      <c r="SYS867" s="464"/>
      <c r="SYT867" s="464"/>
      <c r="SYU867" s="464"/>
      <c r="SYV867" s="464"/>
      <c r="SYW867" s="464"/>
      <c r="SYX867" s="464"/>
      <c r="SYY867" s="464"/>
      <c r="SYZ867" s="464"/>
      <c r="SZA867" s="464"/>
      <c r="SZB867" s="464"/>
      <c r="SZC867" s="464"/>
      <c r="SZD867" s="464"/>
      <c r="SZE867" s="464"/>
      <c r="SZF867" s="464"/>
      <c r="SZG867" s="464"/>
      <c r="SZH867" s="464"/>
      <c r="SZI867" s="464"/>
      <c r="SZJ867" s="464"/>
      <c r="SZK867" s="464"/>
      <c r="SZL867" s="464"/>
      <c r="SZM867" s="464"/>
      <c r="SZN867" s="464"/>
      <c r="SZO867" s="464"/>
      <c r="SZP867" s="464"/>
      <c r="SZQ867" s="464"/>
      <c r="SZR867" s="464"/>
      <c r="SZS867" s="464"/>
      <c r="SZT867" s="464"/>
      <c r="SZU867" s="464"/>
      <c r="SZV867" s="464"/>
      <c r="SZW867" s="464"/>
      <c r="SZX867" s="464"/>
      <c r="SZY867" s="464"/>
      <c r="SZZ867" s="464"/>
      <c r="TAA867" s="464"/>
      <c r="TAB867" s="464"/>
      <c r="TAC867" s="464"/>
      <c r="TAD867" s="464"/>
      <c r="TAE867" s="464"/>
      <c r="TAF867" s="464"/>
      <c r="TAG867" s="464"/>
      <c r="TAH867" s="464"/>
      <c r="TAI867" s="464"/>
      <c r="TAJ867" s="464"/>
      <c r="TAK867" s="464"/>
      <c r="TAL867" s="464"/>
      <c r="TAM867" s="464"/>
      <c r="TAN867" s="464"/>
      <c r="TAO867" s="464"/>
      <c r="TAP867" s="464"/>
      <c r="TAQ867" s="464"/>
      <c r="TAR867" s="464"/>
      <c r="TAS867" s="464"/>
      <c r="TAT867" s="464"/>
      <c r="TAU867" s="464"/>
      <c r="TAV867" s="464"/>
      <c r="TAW867" s="464"/>
      <c r="TAX867" s="464"/>
      <c r="TAY867" s="464"/>
      <c r="TAZ867" s="464"/>
      <c r="TBA867" s="464"/>
      <c r="TBB867" s="464"/>
      <c r="TBC867" s="464"/>
      <c r="TBD867" s="464"/>
      <c r="TBE867" s="464"/>
      <c r="TBF867" s="464"/>
      <c r="TBG867" s="464"/>
      <c r="TBH867" s="464"/>
      <c r="TBI867" s="464"/>
      <c r="TBJ867" s="464"/>
      <c r="TBK867" s="464"/>
      <c r="TBL867" s="464"/>
      <c r="TBM867" s="464"/>
      <c r="TBN867" s="464"/>
      <c r="TBO867" s="464"/>
      <c r="TBP867" s="464"/>
      <c r="TBQ867" s="464"/>
      <c r="TBR867" s="464"/>
      <c r="TBS867" s="464"/>
      <c r="TBT867" s="464"/>
      <c r="TBU867" s="464"/>
      <c r="TBV867" s="464"/>
      <c r="TBW867" s="464"/>
      <c r="TBX867" s="464"/>
      <c r="TBY867" s="464"/>
      <c r="TBZ867" s="464"/>
      <c r="TCA867" s="464"/>
      <c r="TCB867" s="464"/>
      <c r="TCC867" s="464"/>
      <c r="TCD867" s="464"/>
      <c r="TCE867" s="464"/>
      <c r="TCF867" s="464"/>
      <c r="TCG867" s="464"/>
      <c r="TCH867" s="464"/>
      <c r="TCI867" s="464"/>
      <c r="TCJ867" s="464"/>
      <c r="TCK867" s="464"/>
      <c r="TCL867" s="464"/>
      <c r="TCM867" s="464"/>
      <c r="TCN867" s="464"/>
      <c r="TCO867" s="464"/>
      <c r="TCP867" s="464"/>
      <c r="TCQ867" s="464"/>
      <c r="TCR867" s="464"/>
      <c r="TCS867" s="464"/>
      <c r="TCT867" s="464"/>
      <c r="TCU867" s="464"/>
      <c r="TCV867" s="464"/>
      <c r="TCW867" s="464"/>
      <c r="TCX867" s="464"/>
      <c r="TCY867" s="464"/>
      <c r="TCZ867" s="464"/>
      <c r="TDA867" s="464"/>
      <c r="TDB867" s="464"/>
      <c r="TDC867" s="464"/>
      <c r="TDD867" s="464"/>
      <c r="TDE867" s="464"/>
      <c r="TDF867" s="464"/>
      <c r="TDG867" s="464"/>
      <c r="TDH867" s="464"/>
      <c r="TDI867" s="464"/>
      <c r="TDJ867" s="464"/>
      <c r="TDK867" s="464"/>
      <c r="TDL867" s="464"/>
      <c r="TDM867" s="464"/>
      <c r="TDN867" s="464"/>
      <c r="TDO867" s="464"/>
      <c r="TDP867" s="464"/>
      <c r="TDQ867" s="464"/>
      <c r="TDR867" s="464"/>
      <c r="TDS867" s="464"/>
      <c r="TDT867" s="464"/>
      <c r="TDU867" s="464"/>
      <c r="TDV867" s="464"/>
      <c r="TDW867" s="464"/>
      <c r="TDX867" s="464"/>
      <c r="TDY867" s="464"/>
      <c r="TDZ867" s="464"/>
      <c r="TEA867" s="464"/>
      <c r="TEB867" s="464"/>
      <c r="TEC867" s="464"/>
      <c r="TED867" s="464"/>
      <c r="TEE867" s="464"/>
      <c r="TEF867" s="464"/>
      <c r="TEG867" s="464"/>
      <c r="TEH867" s="464"/>
      <c r="TEI867" s="464"/>
      <c r="TEJ867" s="464"/>
      <c r="TEK867" s="464"/>
      <c r="TEL867" s="464"/>
      <c r="TEM867" s="464"/>
      <c r="TEN867" s="464"/>
      <c r="TEO867" s="464"/>
      <c r="TEP867" s="464"/>
      <c r="TEQ867" s="464"/>
      <c r="TER867" s="464"/>
      <c r="TES867" s="464"/>
      <c r="TET867" s="464"/>
      <c r="TEU867" s="464"/>
      <c r="TEV867" s="464"/>
      <c r="TEW867" s="464"/>
      <c r="TEX867" s="464"/>
      <c r="TEY867" s="464"/>
      <c r="TEZ867" s="464"/>
      <c r="TFA867" s="464"/>
      <c r="TFB867" s="464"/>
      <c r="TFC867" s="464"/>
      <c r="TFD867" s="464"/>
      <c r="TFE867" s="464"/>
      <c r="TFF867" s="464"/>
      <c r="TFG867" s="464"/>
      <c r="TFH867" s="464"/>
      <c r="TFI867" s="464"/>
      <c r="TFJ867" s="464"/>
      <c r="TFK867" s="464"/>
      <c r="TFL867" s="464"/>
      <c r="TFM867" s="464"/>
      <c r="TFN867" s="464"/>
      <c r="TFO867" s="464"/>
      <c r="TFP867" s="464"/>
      <c r="TFQ867" s="464"/>
      <c r="TFR867" s="464"/>
      <c r="TFS867" s="464"/>
      <c r="TFT867" s="464"/>
      <c r="TFU867" s="464"/>
      <c r="TFV867" s="464"/>
      <c r="TFW867" s="464"/>
      <c r="TFX867" s="464"/>
      <c r="TFY867" s="464"/>
      <c r="TFZ867" s="464"/>
      <c r="TGA867" s="464"/>
      <c r="TGB867" s="464"/>
      <c r="TGC867" s="464"/>
      <c r="TGD867" s="464"/>
      <c r="TGE867" s="464"/>
      <c r="TGF867" s="464"/>
      <c r="TGG867" s="464"/>
      <c r="TGH867" s="464"/>
      <c r="TGI867" s="464"/>
      <c r="TGJ867" s="464"/>
      <c r="TGK867" s="464"/>
      <c r="TGL867" s="464"/>
      <c r="TGM867" s="464"/>
      <c r="TGN867" s="464"/>
      <c r="TGO867" s="464"/>
      <c r="TGP867" s="464"/>
      <c r="TGQ867" s="464"/>
      <c r="TGR867" s="464"/>
      <c r="TGS867" s="464"/>
      <c r="TGT867" s="464"/>
      <c r="TGU867" s="464"/>
      <c r="TGV867" s="464"/>
      <c r="TGW867" s="464"/>
      <c r="TGX867" s="464"/>
      <c r="TGY867" s="464"/>
      <c r="TGZ867" s="464"/>
      <c r="THA867" s="464"/>
      <c r="THB867" s="464"/>
      <c r="THC867" s="464"/>
      <c r="THD867" s="464"/>
      <c r="THE867" s="464"/>
      <c r="THF867" s="464"/>
      <c r="THG867" s="464"/>
      <c r="THH867" s="464"/>
      <c r="THI867" s="464"/>
      <c r="THJ867" s="464"/>
      <c r="THK867" s="464"/>
      <c r="THL867" s="464"/>
      <c r="THM867" s="464"/>
      <c r="THN867" s="464"/>
      <c r="THO867" s="464"/>
      <c r="THP867" s="464"/>
      <c r="THQ867" s="464"/>
      <c r="THR867" s="464"/>
      <c r="THS867" s="464"/>
      <c r="THT867" s="464"/>
      <c r="THU867" s="464"/>
      <c r="THV867" s="464"/>
      <c r="THW867" s="464"/>
      <c r="THX867" s="464"/>
      <c r="THY867" s="464"/>
      <c r="THZ867" s="464"/>
      <c r="TIA867" s="464"/>
      <c r="TIB867" s="464"/>
      <c r="TIC867" s="464"/>
      <c r="TID867" s="464"/>
      <c r="TIE867" s="464"/>
      <c r="TIF867" s="464"/>
      <c r="TIG867" s="464"/>
      <c r="TIH867" s="464"/>
      <c r="TII867" s="464"/>
      <c r="TIJ867" s="464"/>
      <c r="TIK867" s="464"/>
      <c r="TIL867" s="464"/>
      <c r="TIM867" s="464"/>
      <c r="TIN867" s="464"/>
      <c r="TIO867" s="464"/>
      <c r="TIP867" s="464"/>
      <c r="TIQ867" s="464"/>
      <c r="TIR867" s="464"/>
      <c r="TIS867" s="464"/>
      <c r="TIT867" s="464"/>
      <c r="TIU867" s="464"/>
      <c r="TIV867" s="464"/>
      <c r="TIW867" s="464"/>
      <c r="TIX867" s="464"/>
      <c r="TIY867" s="464"/>
      <c r="TIZ867" s="464"/>
      <c r="TJA867" s="464"/>
      <c r="TJB867" s="464"/>
      <c r="TJC867" s="464"/>
      <c r="TJD867" s="464"/>
      <c r="TJE867" s="464"/>
      <c r="TJF867" s="464"/>
      <c r="TJG867" s="464"/>
      <c r="TJH867" s="464"/>
      <c r="TJI867" s="464"/>
      <c r="TJJ867" s="464"/>
      <c r="TJK867" s="464"/>
      <c r="TJL867" s="464"/>
      <c r="TJM867" s="464"/>
      <c r="TJN867" s="464"/>
      <c r="TJO867" s="464"/>
      <c r="TJP867" s="464"/>
      <c r="TJQ867" s="464"/>
      <c r="TJR867" s="464"/>
      <c r="TJS867" s="464"/>
      <c r="TJT867" s="464"/>
      <c r="TJU867" s="464"/>
      <c r="TJV867" s="464"/>
      <c r="TJW867" s="464"/>
      <c r="TJX867" s="464"/>
      <c r="TJY867" s="464"/>
      <c r="TJZ867" s="464"/>
      <c r="TKA867" s="464"/>
      <c r="TKB867" s="464"/>
      <c r="TKC867" s="464"/>
      <c r="TKD867" s="464"/>
      <c r="TKE867" s="464"/>
      <c r="TKF867" s="464"/>
      <c r="TKG867" s="464"/>
      <c r="TKH867" s="464"/>
      <c r="TKI867" s="464"/>
      <c r="TKJ867" s="464"/>
      <c r="TKK867" s="464"/>
      <c r="TKL867" s="464"/>
      <c r="TKM867" s="464"/>
      <c r="TKN867" s="464"/>
      <c r="TKO867" s="464"/>
      <c r="TKP867" s="464"/>
      <c r="TKQ867" s="464"/>
      <c r="TKR867" s="464"/>
      <c r="TKS867" s="464"/>
      <c r="TKT867" s="464"/>
      <c r="TKU867" s="464"/>
      <c r="TKV867" s="464"/>
      <c r="TKW867" s="464"/>
      <c r="TKX867" s="464"/>
      <c r="TKY867" s="464"/>
      <c r="TKZ867" s="464"/>
      <c r="TLA867" s="464"/>
      <c r="TLB867" s="464"/>
      <c r="TLC867" s="464"/>
      <c r="TLD867" s="464"/>
      <c r="TLE867" s="464"/>
      <c r="TLF867" s="464"/>
      <c r="TLG867" s="464"/>
      <c r="TLH867" s="464"/>
      <c r="TLI867" s="464"/>
      <c r="TLJ867" s="464"/>
      <c r="TLK867" s="464"/>
      <c r="TLL867" s="464"/>
      <c r="TLM867" s="464"/>
      <c r="TLN867" s="464"/>
      <c r="TLO867" s="464"/>
      <c r="TLP867" s="464"/>
      <c r="TLQ867" s="464"/>
      <c r="TLR867" s="464"/>
      <c r="TLS867" s="464"/>
      <c r="TLT867" s="464"/>
      <c r="TLU867" s="464"/>
      <c r="TLV867" s="464"/>
      <c r="TLW867" s="464"/>
      <c r="TLX867" s="464"/>
      <c r="TLY867" s="464"/>
      <c r="TLZ867" s="464"/>
      <c r="TMA867" s="464"/>
      <c r="TMB867" s="464"/>
      <c r="TMC867" s="464"/>
      <c r="TMD867" s="464"/>
      <c r="TME867" s="464"/>
      <c r="TMF867" s="464"/>
      <c r="TMG867" s="464"/>
      <c r="TMH867" s="464"/>
      <c r="TMI867" s="464"/>
      <c r="TMJ867" s="464"/>
      <c r="TMK867" s="464"/>
      <c r="TML867" s="464"/>
      <c r="TMM867" s="464"/>
      <c r="TMN867" s="464"/>
      <c r="TMO867" s="464"/>
      <c r="TMP867" s="464"/>
      <c r="TMQ867" s="464"/>
      <c r="TMR867" s="464"/>
      <c r="TMS867" s="464"/>
      <c r="TMT867" s="464"/>
      <c r="TMU867" s="464"/>
      <c r="TMV867" s="464"/>
      <c r="TMW867" s="464"/>
      <c r="TMX867" s="464"/>
      <c r="TMY867" s="464"/>
      <c r="TMZ867" s="464"/>
      <c r="TNA867" s="464"/>
      <c r="TNB867" s="464"/>
      <c r="TNC867" s="464"/>
      <c r="TND867" s="464"/>
      <c r="TNE867" s="464"/>
      <c r="TNF867" s="464"/>
      <c r="TNG867" s="464"/>
      <c r="TNH867" s="464"/>
      <c r="TNI867" s="464"/>
      <c r="TNJ867" s="464"/>
      <c r="TNK867" s="464"/>
      <c r="TNL867" s="464"/>
      <c r="TNM867" s="464"/>
      <c r="TNN867" s="464"/>
      <c r="TNO867" s="464"/>
      <c r="TNP867" s="464"/>
      <c r="TNQ867" s="464"/>
      <c r="TNR867" s="464"/>
      <c r="TNS867" s="464"/>
      <c r="TNT867" s="464"/>
      <c r="TNU867" s="464"/>
      <c r="TNV867" s="464"/>
      <c r="TNW867" s="464"/>
      <c r="TNX867" s="464"/>
      <c r="TNY867" s="464"/>
      <c r="TNZ867" s="464"/>
      <c r="TOA867" s="464"/>
      <c r="TOB867" s="464"/>
      <c r="TOC867" s="464"/>
      <c r="TOD867" s="464"/>
      <c r="TOE867" s="464"/>
      <c r="TOF867" s="464"/>
      <c r="TOG867" s="464"/>
      <c r="TOH867" s="464"/>
      <c r="TOI867" s="464"/>
      <c r="TOJ867" s="464"/>
      <c r="TOK867" s="464"/>
      <c r="TOL867" s="464"/>
      <c r="TOM867" s="464"/>
      <c r="TON867" s="464"/>
      <c r="TOO867" s="464"/>
      <c r="TOP867" s="464"/>
      <c r="TOQ867" s="464"/>
      <c r="TOR867" s="464"/>
      <c r="TOS867" s="464"/>
      <c r="TOT867" s="464"/>
      <c r="TOU867" s="464"/>
      <c r="TOV867" s="464"/>
      <c r="TOW867" s="464"/>
      <c r="TOX867" s="464"/>
      <c r="TOY867" s="464"/>
      <c r="TOZ867" s="464"/>
      <c r="TPA867" s="464"/>
      <c r="TPB867" s="464"/>
      <c r="TPC867" s="464"/>
      <c r="TPD867" s="464"/>
      <c r="TPE867" s="464"/>
      <c r="TPF867" s="464"/>
      <c r="TPG867" s="464"/>
      <c r="TPH867" s="464"/>
      <c r="TPI867" s="464"/>
      <c r="TPJ867" s="464"/>
      <c r="TPK867" s="464"/>
      <c r="TPL867" s="464"/>
      <c r="TPM867" s="464"/>
      <c r="TPN867" s="464"/>
      <c r="TPO867" s="464"/>
      <c r="TPP867" s="464"/>
      <c r="TPQ867" s="464"/>
      <c r="TPR867" s="464"/>
      <c r="TPS867" s="464"/>
      <c r="TPT867" s="464"/>
      <c r="TPU867" s="464"/>
      <c r="TPV867" s="464"/>
      <c r="TPW867" s="464"/>
      <c r="TPX867" s="464"/>
      <c r="TPY867" s="464"/>
      <c r="TPZ867" s="464"/>
      <c r="TQA867" s="464"/>
      <c r="TQB867" s="464"/>
      <c r="TQC867" s="464"/>
      <c r="TQD867" s="464"/>
      <c r="TQE867" s="464"/>
      <c r="TQF867" s="464"/>
      <c r="TQG867" s="464"/>
      <c r="TQH867" s="464"/>
      <c r="TQI867" s="464"/>
      <c r="TQJ867" s="464"/>
      <c r="TQK867" s="464"/>
      <c r="TQL867" s="464"/>
      <c r="TQM867" s="464"/>
      <c r="TQN867" s="464"/>
      <c r="TQO867" s="464"/>
      <c r="TQP867" s="464"/>
      <c r="TQQ867" s="464"/>
      <c r="TQR867" s="464"/>
      <c r="TQS867" s="464"/>
      <c r="TQT867" s="464"/>
      <c r="TQU867" s="464"/>
      <c r="TQV867" s="464"/>
      <c r="TQW867" s="464"/>
      <c r="TQX867" s="464"/>
      <c r="TQY867" s="464"/>
      <c r="TQZ867" s="464"/>
      <c r="TRA867" s="464"/>
      <c r="TRB867" s="464"/>
      <c r="TRC867" s="464"/>
      <c r="TRD867" s="464"/>
      <c r="TRE867" s="464"/>
      <c r="TRF867" s="464"/>
      <c r="TRG867" s="464"/>
      <c r="TRH867" s="464"/>
      <c r="TRI867" s="464"/>
      <c r="TRJ867" s="464"/>
      <c r="TRK867" s="464"/>
      <c r="TRL867" s="464"/>
      <c r="TRM867" s="464"/>
      <c r="TRN867" s="464"/>
      <c r="TRO867" s="464"/>
      <c r="TRP867" s="464"/>
      <c r="TRQ867" s="464"/>
      <c r="TRR867" s="464"/>
      <c r="TRS867" s="464"/>
      <c r="TRT867" s="464"/>
      <c r="TRU867" s="464"/>
      <c r="TRV867" s="464"/>
      <c r="TRW867" s="464"/>
      <c r="TRX867" s="464"/>
      <c r="TRY867" s="464"/>
      <c r="TRZ867" s="464"/>
      <c r="TSA867" s="464"/>
      <c r="TSB867" s="464"/>
      <c r="TSC867" s="464"/>
      <c r="TSD867" s="464"/>
      <c r="TSE867" s="464"/>
      <c r="TSF867" s="464"/>
      <c r="TSG867" s="464"/>
      <c r="TSH867" s="464"/>
      <c r="TSI867" s="464"/>
      <c r="TSJ867" s="464"/>
      <c r="TSK867" s="464"/>
      <c r="TSL867" s="464"/>
      <c r="TSM867" s="464"/>
      <c r="TSN867" s="464"/>
      <c r="TSO867" s="464"/>
      <c r="TSP867" s="464"/>
      <c r="TSQ867" s="464"/>
      <c r="TSR867" s="464"/>
      <c r="TSS867" s="464"/>
      <c r="TST867" s="464"/>
      <c r="TSU867" s="464"/>
      <c r="TSV867" s="464"/>
      <c r="TSW867" s="464"/>
      <c r="TSX867" s="464"/>
      <c r="TSY867" s="464"/>
      <c r="TSZ867" s="464"/>
      <c r="TTA867" s="464"/>
      <c r="TTB867" s="464"/>
      <c r="TTC867" s="464"/>
      <c r="TTD867" s="464"/>
      <c r="TTE867" s="464"/>
      <c r="TTF867" s="464"/>
      <c r="TTG867" s="464"/>
      <c r="TTH867" s="464"/>
      <c r="TTI867" s="464"/>
      <c r="TTJ867" s="464"/>
      <c r="TTK867" s="464"/>
      <c r="TTL867" s="464"/>
      <c r="TTM867" s="464"/>
      <c r="TTN867" s="464"/>
      <c r="TTO867" s="464"/>
      <c r="TTP867" s="464"/>
      <c r="TTQ867" s="464"/>
      <c r="TTR867" s="464"/>
      <c r="TTS867" s="464"/>
      <c r="TTT867" s="464"/>
      <c r="TTU867" s="464"/>
      <c r="TTV867" s="464"/>
      <c r="TTW867" s="464"/>
      <c r="TTX867" s="464"/>
      <c r="TTY867" s="464"/>
      <c r="TTZ867" s="464"/>
      <c r="TUA867" s="464"/>
      <c r="TUB867" s="464"/>
      <c r="TUC867" s="464"/>
      <c r="TUD867" s="464"/>
      <c r="TUE867" s="464"/>
      <c r="TUF867" s="464"/>
      <c r="TUG867" s="464"/>
      <c r="TUH867" s="464"/>
      <c r="TUI867" s="464"/>
      <c r="TUJ867" s="464"/>
      <c r="TUK867" s="464"/>
      <c r="TUL867" s="464"/>
      <c r="TUM867" s="464"/>
      <c r="TUN867" s="464"/>
      <c r="TUO867" s="464"/>
      <c r="TUP867" s="464"/>
      <c r="TUQ867" s="464"/>
      <c r="TUR867" s="464"/>
      <c r="TUS867" s="464"/>
      <c r="TUT867" s="464"/>
      <c r="TUU867" s="464"/>
      <c r="TUV867" s="464"/>
      <c r="TUW867" s="464"/>
      <c r="TUX867" s="464"/>
      <c r="TUY867" s="464"/>
      <c r="TUZ867" s="464"/>
      <c r="TVA867" s="464"/>
      <c r="TVB867" s="464"/>
      <c r="TVC867" s="464"/>
      <c r="TVD867" s="464"/>
      <c r="TVE867" s="464"/>
      <c r="TVF867" s="464"/>
      <c r="TVG867" s="464"/>
      <c r="TVH867" s="464"/>
      <c r="TVI867" s="464"/>
      <c r="TVJ867" s="464"/>
      <c r="TVK867" s="464"/>
      <c r="TVL867" s="464"/>
      <c r="TVM867" s="464"/>
      <c r="TVN867" s="464"/>
      <c r="TVO867" s="464"/>
      <c r="TVP867" s="464"/>
      <c r="TVQ867" s="464"/>
      <c r="TVR867" s="464"/>
      <c r="TVS867" s="464"/>
      <c r="TVT867" s="464"/>
      <c r="TVU867" s="464"/>
      <c r="TVV867" s="464"/>
      <c r="TVW867" s="464"/>
      <c r="TVX867" s="464"/>
      <c r="TVY867" s="464"/>
      <c r="TVZ867" s="464"/>
      <c r="TWA867" s="464"/>
      <c r="TWB867" s="464"/>
      <c r="TWC867" s="464"/>
      <c r="TWD867" s="464"/>
      <c r="TWE867" s="464"/>
      <c r="TWF867" s="464"/>
      <c r="TWG867" s="464"/>
      <c r="TWH867" s="464"/>
      <c r="TWI867" s="464"/>
      <c r="TWJ867" s="464"/>
      <c r="TWK867" s="464"/>
      <c r="TWL867" s="464"/>
      <c r="TWM867" s="464"/>
      <c r="TWN867" s="464"/>
      <c r="TWO867" s="464"/>
      <c r="TWP867" s="464"/>
      <c r="TWQ867" s="464"/>
      <c r="TWR867" s="464"/>
      <c r="TWS867" s="464"/>
      <c r="TWT867" s="464"/>
      <c r="TWU867" s="464"/>
      <c r="TWV867" s="464"/>
      <c r="TWW867" s="464"/>
      <c r="TWX867" s="464"/>
      <c r="TWY867" s="464"/>
      <c r="TWZ867" s="464"/>
      <c r="TXA867" s="464"/>
      <c r="TXB867" s="464"/>
      <c r="TXC867" s="464"/>
      <c r="TXD867" s="464"/>
      <c r="TXE867" s="464"/>
      <c r="TXF867" s="464"/>
      <c r="TXG867" s="464"/>
      <c r="TXH867" s="464"/>
      <c r="TXI867" s="464"/>
      <c r="TXJ867" s="464"/>
      <c r="TXK867" s="464"/>
      <c r="TXL867" s="464"/>
      <c r="TXM867" s="464"/>
      <c r="TXN867" s="464"/>
      <c r="TXO867" s="464"/>
      <c r="TXP867" s="464"/>
      <c r="TXQ867" s="464"/>
      <c r="TXR867" s="464"/>
      <c r="TXS867" s="464"/>
      <c r="TXT867" s="464"/>
      <c r="TXU867" s="464"/>
      <c r="TXV867" s="464"/>
      <c r="TXW867" s="464"/>
      <c r="TXX867" s="464"/>
      <c r="TXY867" s="464"/>
      <c r="TXZ867" s="464"/>
      <c r="TYA867" s="464"/>
      <c r="TYB867" s="464"/>
      <c r="TYC867" s="464"/>
      <c r="TYD867" s="464"/>
      <c r="TYE867" s="464"/>
      <c r="TYF867" s="464"/>
      <c r="TYG867" s="464"/>
      <c r="TYH867" s="464"/>
      <c r="TYI867" s="464"/>
      <c r="TYJ867" s="464"/>
      <c r="TYK867" s="464"/>
      <c r="TYL867" s="464"/>
      <c r="TYM867" s="464"/>
      <c r="TYN867" s="464"/>
      <c r="TYO867" s="464"/>
      <c r="TYP867" s="464"/>
      <c r="TYQ867" s="464"/>
      <c r="TYR867" s="464"/>
      <c r="TYS867" s="464"/>
      <c r="TYT867" s="464"/>
      <c r="TYU867" s="464"/>
      <c r="TYV867" s="464"/>
      <c r="TYW867" s="464"/>
      <c r="TYX867" s="464"/>
      <c r="TYY867" s="464"/>
      <c r="TYZ867" s="464"/>
      <c r="TZA867" s="464"/>
      <c r="TZB867" s="464"/>
      <c r="TZC867" s="464"/>
      <c r="TZD867" s="464"/>
      <c r="TZE867" s="464"/>
      <c r="TZF867" s="464"/>
      <c r="TZG867" s="464"/>
      <c r="TZH867" s="464"/>
      <c r="TZI867" s="464"/>
      <c r="TZJ867" s="464"/>
      <c r="TZK867" s="464"/>
      <c r="TZL867" s="464"/>
      <c r="TZM867" s="464"/>
      <c r="TZN867" s="464"/>
      <c r="TZO867" s="464"/>
      <c r="TZP867" s="464"/>
      <c r="TZQ867" s="464"/>
      <c r="TZR867" s="464"/>
      <c r="TZS867" s="464"/>
      <c r="TZT867" s="464"/>
      <c r="TZU867" s="464"/>
      <c r="TZV867" s="464"/>
      <c r="TZW867" s="464"/>
      <c r="TZX867" s="464"/>
      <c r="TZY867" s="464"/>
      <c r="TZZ867" s="464"/>
      <c r="UAA867" s="464"/>
      <c r="UAB867" s="464"/>
      <c r="UAC867" s="464"/>
      <c r="UAD867" s="464"/>
      <c r="UAE867" s="464"/>
      <c r="UAF867" s="464"/>
      <c r="UAG867" s="464"/>
      <c r="UAH867" s="464"/>
      <c r="UAI867" s="464"/>
      <c r="UAJ867" s="464"/>
      <c r="UAK867" s="464"/>
      <c r="UAL867" s="464"/>
      <c r="UAM867" s="464"/>
      <c r="UAN867" s="464"/>
      <c r="UAO867" s="464"/>
      <c r="UAP867" s="464"/>
      <c r="UAQ867" s="464"/>
      <c r="UAR867" s="464"/>
      <c r="UAS867" s="464"/>
      <c r="UAT867" s="464"/>
      <c r="UAU867" s="464"/>
      <c r="UAV867" s="464"/>
      <c r="UAW867" s="464"/>
      <c r="UAX867" s="464"/>
      <c r="UAY867" s="464"/>
      <c r="UAZ867" s="464"/>
      <c r="UBA867" s="464"/>
      <c r="UBB867" s="464"/>
      <c r="UBC867" s="464"/>
      <c r="UBD867" s="464"/>
      <c r="UBE867" s="464"/>
      <c r="UBF867" s="464"/>
      <c r="UBG867" s="464"/>
      <c r="UBH867" s="464"/>
      <c r="UBI867" s="464"/>
      <c r="UBJ867" s="464"/>
      <c r="UBK867" s="464"/>
      <c r="UBL867" s="464"/>
      <c r="UBM867" s="464"/>
      <c r="UBN867" s="464"/>
      <c r="UBO867" s="464"/>
      <c r="UBP867" s="464"/>
      <c r="UBQ867" s="464"/>
      <c r="UBR867" s="464"/>
      <c r="UBS867" s="464"/>
      <c r="UBT867" s="464"/>
      <c r="UBU867" s="464"/>
      <c r="UBV867" s="464"/>
      <c r="UBW867" s="464"/>
      <c r="UBX867" s="464"/>
      <c r="UBY867" s="464"/>
      <c r="UBZ867" s="464"/>
      <c r="UCA867" s="464"/>
      <c r="UCB867" s="464"/>
      <c r="UCC867" s="464"/>
      <c r="UCD867" s="464"/>
      <c r="UCE867" s="464"/>
      <c r="UCF867" s="464"/>
      <c r="UCG867" s="464"/>
      <c r="UCH867" s="464"/>
      <c r="UCI867" s="464"/>
      <c r="UCJ867" s="464"/>
      <c r="UCK867" s="464"/>
      <c r="UCL867" s="464"/>
      <c r="UCM867" s="464"/>
      <c r="UCN867" s="464"/>
      <c r="UCO867" s="464"/>
      <c r="UCP867" s="464"/>
      <c r="UCQ867" s="464"/>
      <c r="UCR867" s="464"/>
      <c r="UCS867" s="464"/>
      <c r="UCT867" s="464"/>
      <c r="UCU867" s="464"/>
      <c r="UCV867" s="464"/>
      <c r="UCW867" s="464"/>
      <c r="UCX867" s="464"/>
      <c r="UCY867" s="464"/>
      <c r="UCZ867" s="464"/>
      <c r="UDA867" s="464"/>
      <c r="UDB867" s="464"/>
      <c r="UDC867" s="464"/>
      <c r="UDD867" s="464"/>
      <c r="UDE867" s="464"/>
      <c r="UDF867" s="464"/>
      <c r="UDG867" s="464"/>
      <c r="UDH867" s="464"/>
      <c r="UDI867" s="464"/>
      <c r="UDJ867" s="464"/>
      <c r="UDK867" s="464"/>
      <c r="UDL867" s="464"/>
      <c r="UDM867" s="464"/>
      <c r="UDN867" s="464"/>
      <c r="UDO867" s="464"/>
      <c r="UDP867" s="464"/>
      <c r="UDQ867" s="464"/>
      <c r="UDR867" s="464"/>
      <c r="UDS867" s="464"/>
      <c r="UDT867" s="464"/>
      <c r="UDU867" s="464"/>
      <c r="UDV867" s="464"/>
      <c r="UDW867" s="464"/>
      <c r="UDX867" s="464"/>
      <c r="UDY867" s="464"/>
      <c r="UDZ867" s="464"/>
      <c r="UEA867" s="464"/>
      <c r="UEB867" s="464"/>
      <c r="UEC867" s="464"/>
      <c r="UED867" s="464"/>
      <c r="UEE867" s="464"/>
      <c r="UEF867" s="464"/>
      <c r="UEG867" s="464"/>
      <c r="UEH867" s="464"/>
      <c r="UEI867" s="464"/>
      <c r="UEJ867" s="464"/>
      <c r="UEK867" s="464"/>
      <c r="UEL867" s="464"/>
      <c r="UEM867" s="464"/>
      <c r="UEN867" s="464"/>
      <c r="UEO867" s="464"/>
      <c r="UEP867" s="464"/>
      <c r="UEQ867" s="464"/>
      <c r="UER867" s="464"/>
      <c r="UES867" s="464"/>
      <c r="UET867" s="464"/>
      <c r="UEU867" s="464"/>
      <c r="UEV867" s="464"/>
      <c r="UEW867" s="464"/>
      <c r="UEX867" s="464"/>
      <c r="UEY867" s="464"/>
      <c r="UEZ867" s="464"/>
      <c r="UFA867" s="464"/>
      <c r="UFB867" s="464"/>
      <c r="UFC867" s="464"/>
      <c r="UFD867" s="464"/>
      <c r="UFE867" s="464"/>
      <c r="UFF867" s="464"/>
      <c r="UFG867" s="464"/>
      <c r="UFH867" s="464"/>
      <c r="UFI867" s="464"/>
      <c r="UFJ867" s="464"/>
      <c r="UFK867" s="464"/>
      <c r="UFL867" s="464"/>
      <c r="UFM867" s="464"/>
      <c r="UFN867" s="464"/>
      <c r="UFO867" s="464"/>
      <c r="UFP867" s="464"/>
      <c r="UFQ867" s="464"/>
      <c r="UFR867" s="464"/>
      <c r="UFS867" s="464"/>
      <c r="UFT867" s="464"/>
      <c r="UFU867" s="464"/>
      <c r="UFV867" s="464"/>
      <c r="UFW867" s="464"/>
      <c r="UFX867" s="464"/>
      <c r="UFY867" s="464"/>
      <c r="UFZ867" s="464"/>
      <c r="UGA867" s="464"/>
      <c r="UGB867" s="464"/>
      <c r="UGC867" s="464"/>
      <c r="UGD867" s="464"/>
      <c r="UGE867" s="464"/>
      <c r="UGF867" s="464"/>
      <c r="UGG867" s="464"/>
      <c r="UGH867" s="464"/>
      <c r="UGI867" s="464"/>
      <c r="UGJ867" s="464"/>
      <c r="UGK867" s="464"/>
      <c r="UGL867" s="464"/>
      <c r="UGM867" s="464"/>
      <c r="UGN867" s="464"/>
      <c r="UGO867" s="464"/>
      <c r="UGP867" s="464"/>
      <c r="UGQ867" s="464"/>
      <c r="UGR867" s="464"/>
      <c r="UGS867" s="464"/>
      <c r="UGT867" s="464"/>
      <c r="UGU867" s="464"/>
      <c r="UGV867" s="464"/>
      <c r="UGW867" s="464"/>
      <c r="UGX867" s="464"/>
      <c r="UGY867" s="464"/>
      <c r="UGZ867" s="464"/>
      <c r="UHA867" s="464"/>
      <c r="UHB867" s="464"/>
      <c r="UHC867" s="464"/>
      <c r="UHD867" s="464"/>
      <c r="UHE867" s="464"/>
      <c r="UHF867" s="464"/>
      <c r="UHG867" s="464"/>
      <c r="UHH867" s="464"/>
      <c r="UHI867" s="464"/>
      <c r="UHJ867" s="464"/>
      <c r="UHK867" s="464"/>
      <c r="UHL867" s="464"/>
      <c r="UHM867" s="464"/>
      <c r="UHN867" s="464"/>
      <c r="UHO867" s="464"/>
      <c r="UHP867" s="464"/>
      <c r="UHQ867" s="464"/>
      <c r="UHR867" s="464"/>
      <c r="UHS867" s="464"/>
      <c r="UHT867" s="464"/>
      <c r="UHU867" s="464"/>
      <c r="UHV867" s="464"/>
      <c r="UHW867" s="464"/>
      <c r="UHX867" s="464"/>
      <c r="UHY867" s="464"/>
      <c r="UHZ867" s="464"/>
      <c r="UIA867" s="464"/>
      <c r="UIB867" s="464"/>
      <c r="UIC867" s="464"/>
      <c r="UID867" s="464"/>
      <c r="UIE867" s="464"/>
      <c r="UIF867" s="464"/>
      <c r="UIG867" s="464"/>
      <c r="UIH867" s="464"/>
      <c r="UII867" s="464"/>
      <c r="UIJ867" s="464"/>
      <c r="UIK867" s="464"/>
      <c r="UIL867" s="464"/>
      <c r="UIM867" s="464"/>
      <c r="UIN867" s="464"/>
      <c r="UIO867" s="464"/>
      <c r="UIP867" s="464"/>
      <c r="UIQ867" s="464"/>
      <c r="UIR867" s="464"/>
      <c r="UIS867" s="464"/>
      <c r="UIT867" s="464"/>
      <c r="UIU867" s="464"/>
      <c r="UIV867" s="464"/>
      <c r="UIW867" s="464"/>
      <c r="UIX867" s="464"/>
      <c r="UIY867" s="464"/>
      <c r="UIZ867" s="464"/>
      <c r="UJA867" s="464"/>
      <c r="UJB867" s="464"/>
      <c r="UJC867" s="464"/>
      <c r="UJD867" s="464"/>
      <c r="UJE867" s="464"/>
      <c r="UJF867" s="464"/>
      <c r="UJG867" s="464"/>
      <c r="UJH867" s="464"/>
      <c r="UJI867" s="464"/>
      <c r="UJJ867" s="464"/>
      <c r="UJK867" s="464"/>
      <c r="UJL867" s="464"/>
      <c r="UJM867" s="464"/>
      <c r="UJN867" s="464"/>
      <c r="UJO867" s="464"/>
      <c r="UJP867" s="464"/>
      <c r="UJQ867" s="464"/>
      <c r="UJR867" s="464"/>
      <c r="UJS867" s="464"/>
      <c r="UJT867" s="464"/>
      <c r="UJU867" s="464"/>
      <c r="UJV867" s="464"/>
      <c r="UJW867" s="464"/>
      <c r="UJX867" s="464"/>
      <c r="UJY867" s="464"/>
      <c r="UJZ867" s="464"/>
      <c r="UKA867" s="464"/>
      <c r="UKB867" s="464"/>
      <c r="UKC867" s="464"/>
      <c r="UKD867" s="464"/>
      <c r="UKE867" s="464"/>
      <c r="UKF867" s="464"/>
      <c r="UKG867" s="464"/>
      <c r="UKH867" s="464"/>
      <c r="UKI867" s="464"/>
      <c r="UKJ867" s="464"/>
      <c r="UKK867" s="464"/>
      <c r="UKL867" s="464"/>
      <c r="UKM867" s="464"/>
      <c r="UKN867" s="464"/>
      <c r="UKO867" s="464"/>
      <c r="UKP867" s="464"/>
      <c r="UKQ867" s="464"/>
      <c r="UKR867" s="464"/>
      <c r="UKS867" s="464"/>
      <c r="UKT867" s="464"/>
      <c r="UKU867" s="464"/>
      <c r="UKV867" s="464"/>
      <c r="UKW867" s="464"/>
      <c r="UKX867" s="464"/>
      <c r="UKY867" s="464"/>
      <c r="UKZ867" s="464"/>
      <c r="ULA867" s="464"/>
      <c r="ULB867" s="464"/>
      <c r="ULC867" s="464"/>
      <c r="ULD867" s="464"/>
      <c r="ULE867" s="464"/>
      <c r="ULF867" s="464"/>
      <c r="ULG867" s="464"/>
      <c r="ULH867" s="464"/>
      <c r="ULI867" s="464"/>
      <c r="ULJ867" s="464"/>
      <c r="ULK867" s="464"/>
      <c r="ULL867" s="464"/>
      <c r="ULM867" s="464"/>
      <c r="ULN867" s="464"/>
      <c r="ULO867" s="464"/>
      <c r="ULP867" s="464"/>
      <c r="ULQ867" s="464"/>
      <c r="ULR867" s="464"/>
      <c r="ULS867" s="464"/>
      <c r="ULT867" s="464"/>
      <c r="ULU867" s="464"/>
      <c r="ULV867" s="464"/>
      <c r="ULW867" s="464"/>
      <c r="ULX867" s="464"/>
      <c r="ULY867" s="464"/>
      <c r="ULZ867" s="464"/>
      <c r="UMA867" s="464"/>
      <c r="UMB867" s="464"/>
      <c r="UMC867" s="464"/>
      <c r="UMD867" s="464"/>
      <c r="UME867" s="464"/>
      <c r="UMF867" s="464"/>
      <c r="UMG867" s="464"/>
      <c r="UMH867" s="464"/>
      <c r="UMI867" s="464"/>
      <c r="UMJ867" s="464"/>
      <c r="UMK867" s="464"/>
      <c r="UML867" s="464"/>
      <c r="UMM867" s="464"/>
      <c r="UMN867" s="464"/>
      <c r="UMO867" s="464"/>
      <c r="UMP867" s="464"/>
      <c r="UMQ867" s="464"/>
      <c r="UMR867" s="464"/>
      <c r="UMS867" s="464"/>
      <c r="UMT867" s="464"/>
      <c r="UMU867" s="464"/>
      <c r="UMV867" s="464"/>
      <c r="UMW867" s="464"/>
      <c r="UMX867" s="464"/>
      <c r="UMY867" s="464"/>
      <c r="UMZ867" s="464"/>
      <c r="UNA867" s="464"/>
      <c r="UNB867" s="464"/>
      <c r="UNC867" s="464"/>
      <c r="UND867" s="464"/>
      <c r="UNE867" s="464"/>
      <c r="UNF867" s="464"/>
      <c r="UNG867" s="464"/>
      <c r="UNH867" s="464"/>
      <c r="UNI867" s="464"/>
      <c r="UNJ867" s="464"/>
      <c r="UNK867" s="464"/>
      <c r="UNL867" s="464"/>
      <c r="UNM867" s="464"/>
      <c r="UNN867" s="464"/>
      <c r="UNO867" s="464"/>
      <c r="UNP867" s="464"/>
      <c r="UNQ867" s="464"/>
      <c r="UNR867" s="464"/>
      <c r="UNS867" s="464"/>
      <c r="UNT867" s="464"/>
      <c r="UNU867" s="464"/>
      <c r="UNV867" s="464"/>
      <c r="UNW867" s="464"/>
      <c r="UNX867" s="464"/>
      <c r="UNY867" s="464"/>
      <c r="UNZ867" s="464"/>
      <c r="UOA867" s="464"/>
      <c r="UOB867" s="464"/>
      <c r="UOC867" s="464"/>
      <c r="UOD867" s="464"/>
      <c r="UOE867" s="464"/>
      <c r="UOF867" s="464"/>
      <c r="UOG867" s="464"/>
      <c r="UOH867" s="464"/>
      <c r="UOI867" s="464"/>
      <c r="UOJ867" s="464"/>
      <c r="UOK867" s="464"/>
      <c r="UOL867" s="464"/>
      <c r="UOM867" s="464"/>
      <c r="UON867" s="464"/>
      <c r="UOO867" s="464"/>
      <c r="UOP867" s="464"/>
      <c r="UOQ867" s="464"/>
      <c r="UOR867" s="464"/>
      <c r="UOS867" s="464"/>
      <c r="UOT867" s="464"/>
      <c r="UOU867" s="464"/>
      <c r="UOV867" s="464"/>
      <c r="UOW867" s="464"/>
      <c r="UOX867" s="464"/>
      <c r="UOY867" s="464"/>
      <c r="UOZ867" s="464"/>
      <c r="UPA867" s="464"/>
      <c r="UPB867" s="464"/>
      <c r="UPC867" s="464"/>
      <c r="UPD867" s="464"/>
      <c r="UPE867" s="464"/>
      <c r="UPF867" s="464"/>
      <c r="UPG867" s="464"/>
      <c r="UPH867" s="464"/>
      <c r="UPI867" s="464"/>
      <c r="UPJ867" s="464"/>
      <c r="UPK867" s="464"/>
      <c r="UPL867" s="464"/>
      <c r="UPM867" s="464"/>
      <c r="UPN867" s="464"/>
      <c r="UPO867" s="464"/>
      <c r="UPP867" s="464"/>
      <c r="UPQ867" s="464"/>
      <c r="UPR867" s="464"/>
      <c r="UPS867" s="464"/>
      <c r="UPT867" s="464"/>
      <c r="UPU867" s="464"/>
      <c r="UPV867" s="464"/>
      <c r="UPW867" s="464"/>
      <c r="UPX867" s="464"/>
      <c r="UPY867" s="464"/>
      <c r="UPZ867" s="464"/>
      <c r="UQA867" s="464"/>
      <c r="UQB867" s="464"/>
      <c r="UQC867" s="464"/>
      <c r="UQD867" s="464"/>
      <c r="UQE867" s="464"/>
      <c r="UQF867" s="464"/>
      <c r="UQG867" s="464"/>
      <c r="UQH867" s="464"/>
      <c r="UQI867" s="464"/>
      <c r="UQJ867" s="464"/>
      <c r="UQK867" s="464"/>
      <c r="UQL867" s="464"/>
      <c r="UQM867" s="464"/>
      <c r="UQN867" s="464"/>
      <c r="UQO867" s="464"/>
      <c r="UQP867" s="464"/>
      <c r="UQQ867" s="464"/>
      <c r="UQR867" s="464"/>
      <c r="UQS867" s="464"/>
      <c r="UQT867" s="464"/>
      <c r="UQU867" s="464"/>
      <c r="UQV867" s="464"/>
      <c r="UQW867" s="464"/>
      <c r="UQX867" s="464"/>
      <c r="UQY867" s="464"/>
      <c r="UQZ867" s="464"/>
      <c r="URA867" s="464"/>
      <c r="URB867" s="464"/>
      <c r="URC867" s="464"/>
      <c r="URD867" s="464"/>
      <c r="URE867" s="464"/>
      <c r="URF867" s="464"/>
      <c r="URG867" s="464"/>
      <c r="URH867" s="464"/>
      <c r="URI867" s="464"/>
      <c r="URJ867" s="464"/>
      <c r="URK867" s="464"/>
      <c r="URL867" s="464"/>
      <c r="URM867" s="464"/>
      <c r="URN867" s="464"/>
      <c r="URO867" s="464"/>
      <c r="URP867" s="464"/>
      <c r="URQ867" s="464"/>
      <c r="URR867" s="464"/>
      <c r="URS867" s="464"/>
      <c r="URT867" s="464"/>
      <c r="URU867" s="464"/>
      <c r="URV867" s="464"/>
      <c r="URW867" s="464"/>
      <c r="URX867" s="464"/>
      <c r="URY867" s="464"/>
      <c r="URZ867" s="464"/>
      <c r="USA867" s="464"/>
      <c r="USB867" s="464"/>
      <c r="USC867" s="464"/>
      <c r="USD867" s="464"/>
      <c r="USE867" s="464"/>
      <c r="USF867" s="464"/>
      <c r="USG867" s="464"/>
      <c r="USH867" s="464"/>
      <c r="USI867" s="464"/>
      <c r="USJ867" s="464"/>
      <c r="USK867" s="464"/>
      <c r="USL867" s="464"/>
      <c r="USM867" s="464"/>
      <c r="USN867" s="464"/>
      <c r="USO867" s="464"/>
      <c r="USP867" s="464"/>
      <c r="USQ867" s="464"/>
      <c r="USR867" s="464"/>
      <c r="USS867" s="464"/>
      <c r="UST867" s="464"/>
      <c r="USU867" s="464"/>
      <c r="USV867" s="464"/>
      <c r="USW867" s="464"/>
      <c r="USX867" s="464"/>
      <c r="USY867" s="464"/>
      <c r="USZ867" s="464"/>
      <c r="UTA867" s="464"/>
      <c r="UTB867" s="464"/>
      <c r="UTC867" s="464"/>
      <c r="UTD867" s="464"/>
      <c r="UTE867" s="464"/>
      <c r="UTF867" s="464"/>
      <c r="UTG867" s="464"/>
      <c r="UTH867" s="464"/>
      <c r="UTI867" s="464"/>
      <c r="UTJ867" s="464"/>
      <c r="UTK867" s="464"/>
      <c r="UTL867" s="464"/>
      <c r="UTM867" s="464"/>
      <c r="UTN867" s="464"/>
      <c r="UTO867" s="464"/>
      <c r="UTP867" s="464"/>
      <c r="UTQ867" s="464"/>
      <c r="UTR867" s="464"/>
      <c r="UTS867" s="464"/>
      <c r="UTT867" s="464"/>
      <c r="UTU867" s="464"/>
      <c r="UTV867" s="464"/>
      <c r="UTW867" s="464"/>
      <c r="UTX867" s="464"/>
      <c r="UTY867" s="464"/>
      <c r="UTZ867" s="464"/>
      <c r="UUA867" s="464"/>
      <c r="UUB867" s="464"/>
      <c r="UUC867" s="464"/>
      <c r="UUD867" s="464"/>
      <c r="UUE867" s="464"/>
      <c r="UUF867" s="464"/>
      <c r="UUG867" s="464"/>
      <c r="UUH867" s="464"/>
      <c r="UUI867" s="464"/>
      <c r="UUJ867" s="464"/>
      <c r="UUK867" s="464"/>
      <c r="UUL867" s="464"/>
      <c r="UUM867" s="464"/>
      <c r="UUN867" s="464"/>
      <c r="UUO867" s="464"/>
      <c r="UUP867" s="464"/>
      <c r="UUQ867" s="464"/>
      <c r="UUR867" s="464"/>
      <c r="UUS867" s="464"/>
      <c r="UUT867" s="464"/>
      <c r="UUU867" s="464"/>
      <c r="UUV867" s="464"/>
      <c r="UUW867" s="464"/>
      <c r="UUX867" s="464"/>
      <c r="UUY867" s="464"/>
      <c r="UUZ867" s="464"/>
      <c r="UVA867" s="464"/>
      <c r="UVB867" s="464"/>
      <c r="UVC867" s="464"/>
      <c r="UVD867" s="464"/>
      <c r="UVE867" s="464"/>
      <c r="UVF867" s="464"/>
      <c r="UVG867" s="464"/>
      <c r="UVH867" s="464"/>
      <c r="UVI867" s="464"/>
      <c r="UVJ867" s="464"/>
      <c r="UVK867" s="464"/>
      <c r="UVL867" s="464"/>
      <c r="UVM867" s="464"/>
      <c r="UVN867" s="464"/>
      <c r="UVO867" s="464"/>
      <c r="UVP867" s="464"/>
      <c r="UVQ867" s="464"/>
      <c r="UVR867" s="464"/>
      <c r="UVS867" s="464"/>
      <c r="UVT867" s="464"/>
      <c r="UVU867" s="464"/>
      <c r="UVV867" s="464"/>
      <c r="UVW867" s="464"/>
      <c r="UVX867" s="464"/>
      <c r="UVY867" s="464"/>
      <c r="UVZ867" s="464"/>
      <c r="UWA867" s="464"/>
      <c r="UWB867" s="464"/>
      <c r="UWC867" s="464"/>
      <c r="UWD867" s="464"/>
      <c r="UWE867" s="464"/>
      <c r="UWF867" s="464"/>
      <c r="UWG867" s="464"/>
      <c r="UWH867" s="464"/>
      <c r="UWI867" s="464"/>
      <c r="UWJ867" s="464"/>
      <c r="UWK867" s="464"/>
      <c r="UWL867" s="464"/>
      <c r="UWM867" s="464"/>
      <c r="UWN867" s="464"/>
      <c r="UWO867" s="464"/>
      <c r="UWP867" s="464"/>
      <c r="UWQ867" s="464"/>
      <c r="UWR867" s="464"/>
      <c r="UWS867" s="464"/>
      <c r="UWT867" s="464"/>
      <c r="UWU867" s="464"/>
      <c r="UWV867" s="464"/>
      <c r="UWW867" s="464"/>
      <c r="UWX867" s="464"/>
      <c r="UWY867" s="464"/>
      <c r="UWZ867" s="464"/>
      <c r="UXA867" s="464"/>
      <c r="UXB867" s="464"/>
      <c r="UXC867" s="464"/>
      <c r="UXD867" s="464"/>
      <c r="UXE867" s="464"/>
      <c r="UXF867" s="464"/>
      <c r="UXG867" s="464"/>
      <c r="UXH867" s="464"/>
      <c r="UXI867" s="464"/>
      <c r="UXJ867" s="464"/>
      <c r="UXK867" s="464"/>
      <c r="UXL867" s="464"/>
      <c r="UXM867" s="464"/>
      <c r="UXN867" s="464"/>
      <c r="UXO867" s="464"/>
      <c r="UXP867" s="464"/>
      <c r="UXQ867" s="464"/>
      <c r="UXR867" s="464"/>
      <c r="UXS867" s="464"/>
      <c r="UXT867" s="464"/>
      <c r="UXU867" s="464"/>
      <c r="UXV867" s="464"/>
      <c r="UXW867" s="464"/>
      <c r="UXX867" s="464"/>
      <c r="UXY867" s="464"/>
      <c r="UXZ867" s="464"/>
      <c r="UYA867" s="464"/>
      <c r="UYB867" s="464"/>
      <c r="UYC867" s="464"/>
      <c r="UYD867" s="464"/>
      <c r="UYE867" s="464"/>
      <c r="UYF867" s="464"/>
      <c r="UYG867" s="464"/>
      <c r="UYH867" s="464"/>
      <c r="UYI867" s="464"/>
      <c r="UYJ867" s="464"/>
      <c r="UYK867" s="464"/>
      <c r="UYL867" s="464"/>
      <c r="UYM867" s="464"/>
      <c r="UYN867" s="464"/>
      <c r="UYO867" s="464"/>
      <c r="UYP867" s="464"/>
      <c r="UYQ867" s="464"/>
      <c r="UYR867" s="464"/>
      <c r="UYS867" s="464"/>
      <c r="UYT867" s="464"/>
      <c r="UYU867" s="464"/>
      <c r="UYV867" s="464"/>
      <c r="UYW867" s="464"/>
      <c r="UYX867" s="464"/>
      <c r="UYY867" s="464"/>
      <c r="UYZ867" s="464"/>
      <c r="UZA867" s="464"/>
      <c r="UZB867" s="464"/>
      <c r="UZC867" s="464"/>
      <c r="UZD867" s="464"/>
      <c r="UZE867" s="464"/>
      <c r="UZF867" s="464"/>
      <c r="UZG867" s="464"/>
      <c r="UZH867" s="464"/>
      <c r="UZI867" s="464"/>
      <c r="UZJ867" s="464"/>
      <c r="UZK867" s="464"/>
      <c r="UZL867" s="464"/>
      <c r="UZM867" s="464"/>
      <c r="UZN867" s="464"/>
      <c r="UZO867" s="464"/>
      <c r="UZP867" s="464"/>
      <c r="UZQ867" s="464"/>
      <c r="UZR867" s="464"/>
      <c r="UZS867" s="464"/>
      <c r="UZT867" s="464"/>
      <c r="UZU867" s="464"/>
      <c r="UZV867" s="464"/>
      <c r="UZW867" s="464"/>
      <c r="UZX867" s="464"/>
      <c r="UZY867" s="464"/>
      <c r="UZZ867" s="464"/>
      <c r="VAA867" s="464"/>
      <c r="VAB867" s="464"/>
      <c r="VAC867" s="464"/>
      <c r="VAD867" s="464"/>
      <c r="VAE867" s="464"/>
      <c r="VAF867" s="464"/>
      <c r="VAG867" s="464"/>
      <c r="VAH867" s="464"/>
      <c r="VAI867" s="464"/>
      <c r="VAJ867" s="464"/>
      <c r="VAK867" s="464"/>
      <c r="VAL867" s="464"/>
      <c r="VAM867" s="464"/>
      <c r="VAN867" s="464"/>
      <c r="VAO867" s="464"/>
      <c r="VAP867" s="464"/>
      <c r="VAQ867" s="464"/>
      <c r="VAR867" s="464"/>
      <c r="VAS867" s="464"/>
      <c r="VAT867" s="464"/>
      <c r="VAU867" s="464"/>
      <c r="VAV867" s="464"/>
      <c r="VAW867" s="464"/>
      <c r="VAX867" s="464"/>
      <c r="VAY867" s="464"/>
      <c r="VAZ867" s="464"/>
      <c r="VBA867" s="464"/>
      <c r="VBB867" s="464"/>
      <c r="VBC867" s="464"/>
      <c r="VBD867" s="464"/>
      <c r="VBE867" s="464"/>
      <c r="VBF867" s="464"/>
      <c r="VBG867" s="464"/>
      <c r="VBH867" s="464"/>
      <c r="VBI867" s="464"/>
      <c r="VBJ867" s="464"/>
      <c r="VBK867" s="464"/>
      <c r="VBL867" s="464"/>
      <c r="VBM867" s="464"/>
      <c r="VBN867" s="464"/>
      <c r="VBO867" s="464"/>
      <c r="VBP867" s="464"/>
      <c r="VBQ867" s="464"/>
      <c r="VBR867" s="464"/>
      <c r="VBS867" s="464"/>
      <c r="VBT867" s="464"/>
      <c r="VBU867" s="464"/>
      <c r="VBV867" s="464"/>
      <c r="VBW867" s="464"/>
      <c r="VBX867" s="464"/>
      <c r="VBY867" s="464"/>
      <c r="VBZ867" s="464"/>
      <c r="VCA867" s="464"/>
      <c r="VCB867" s="464"/>
      <c r="VCC867" s="464"/>
      <c r="VCD867" s="464"/>
      <c r="VCE867" s="464"/>
      <c r="VCF867" s="464"/>
      <c r="VCG867" s="464"/>
      <c r="VCH867" s="464"/>
      <c r="VCI867" s="464"/>
      <c r="VCJ867" s="464"/>
      <c r="VCK867" s="464"/>
      <c r="VCL867" s="464"/>
      <c r="VCM867" s="464"/>
      <c r="VCN867" s="464"/>
      <c r="VCO867" s="464"/>
      <c r="VCP867" s="464"/>
      <c r="VCQ867" s="464"/>
      <c r="VCR867" s="464"/>
      <c r="VCS867" s="464"/>
      <c r="VCT867" s="464"/>
      <c r="VCU867" s="464"/>
      <c r="VCV867" s="464"/>
      <c r="VCW867" s="464"/>
      <c r="VCX867" s="464"/>
      <c r="VCY867" s="464"/>
      <c r="VCZ867" s="464"/>
      <c r="VDA867" s="464"/>
      <c r="VDB867" s="464"/>
      <c r="VDC867" s="464"/>
      <c r="VDD867" s="464"/>
      <c r="VDE867" s="464"/>
      <c r="VDF867" s="464"/>
      <c r="VDG867" s="464"/>
      <c r="VDH867" s="464"/>
      <c r="VDI867" s="464"/>
      <c r="VDJ867" s="464"/>
      <c r="VDK867" s="464"/>
      <c r="VDL867" s="464"/>
      <c r="VDM867" s="464"/>
      <c r="VDN867" s="464"/>
      <c r="VDO867" s="464"/>
      <c r="VDP867" s="464"/>
      <c r="VDQ867" s="464"/>
      <c r="VDR867" s="464"/>
      <c r="VDS867" s="464"/>
      <c r="VDT867" s="464"/>
      <c r="VDU867" s="464"/>
      <c r="VDV867" s="464"/>
      <c r="VDW867" s="464"/>
      <c r="VDX867" s="464"/>
      <c r="VDY867" s="464"/>
      <c r="VDZ867" s="464"/>
      <c r="VEA867" s="464"/>
      <c r="VEB867" s="464"/>
      <c r="VEC867" s="464"/>
      <c r="VED867" s="464"/>
      <c r="VEE867" s="464"/>
      <c r="VEF867" s="464"/>
      <c r="VEG867" s="464"/>
      <c r="VEH867" s="464"/>
      <c r="VEI867" s="464"/>
      <c r="VEJ867" s="464"/>
      <c r="VEK867" s="464"/>
      <c r="VEL867" s="464"/>
      <c r="VEM867" s="464"/>
      <c r="VEN867" s="464"/>
      <c r="VEO867" s="464"/>
      <c r="VEP867" s="464"/>
      <c r="VEQ867" s="464"/>
      <c r="VER867" s="464"/>
      <c r="VES867" s="464"/>
      <c r="VET867" s="464"/>
      <c r="VEU867" s="464"/>
      <c r="VEV867" s="464"/>
      <c r="VEW867" s="464"/>
      <c r="VEX867" s="464"/>
      <c r="VEY867" s="464"/>
      <c r="VEZ867" s="464"/>
      <c r="VFA867" s="464"/>
      <c r="VFB867" s="464"/>
      <c r="VFC867" s="464"/>
      <c r="VFD867" s="464"/>
      <c r="VFE867" s="464"/>
      <c r="VFF867" s="464"/>
      <c r="VFG867" s="464"/>
      <c r="VFH867" s="464"/>
      <c r="VFI867" s="464"/>
      <c r="VFJ867" s="464"/>
      <c r="VFK867" s="464"/>
      <c r="VFL867" s="464"/>
      <c r="VFM867" s="464"/>
      <c r="VFN867" s="464"/>
      <c r="VFO867" s="464"/>
      <c r="VFP867" s="464"/>
      <c r="VFQ867" s="464"/>
      <c r="VFR867" s="464"/>
      <c r="VFS867" s="464"/>
      <c r="VFT867" s="464"/>
      <c r="VFU867" s="464"/>
      <c r="VFV867" s="464"/>
      <c r="VFW867" s="464"/>
      <c r="VFX867" s="464"/>
      <c r="VFY867" s="464"/>
      <c r="VFZ867" s="464"/>
      <c r="VGA867" s="464"/>
      <c r="VGB867" s="464"/>
      <c r="VGC867" s="464"/>
      <c r="VGD867" s="464"/>
      <c r="VGE867" s="464"/>
      <c r="VGF867" s="464"/>
      <c r="VGG867" s="464"/>
      <c r="VGH867" s="464"/>
      <c r="VGI867" s="464"/>
      <c r="VGJ867" s="464"/>
      <c r="VGK867" s="464"/>
      <c r="VGL867" s="464"/>
      <c r="VGM867" s="464"/>
      <c r="VGN867" s="464"/>
      <c r="VGO867" s="464"/>
      <c r="VGP867" s="464"/>
      <c r="VGQ867" s="464"/>
      <c r="VGR867" s="464"/>
      <c r="VGS867" s="464"/>
      <c r="VGT867" s="464"/>
      <c r="VGU867" s="464"/>
      <c r="VGV867" s="464"/>
      <c r="VGW867" s="464"/>
      <c r="VGX867" s="464"/>
      <c r="VGY867" s="464"/>
      <c r="VGZ867" s="464"/>
      <c r="VHA867" s="464"/>
      <c r="VHB867" s="464"/>
      <c r="VHC867" s="464"/>
      <c r="VHD867" s="464"/>
      <c r="VHE867" s="464"/>
      <c r="VHF867" s="464"/>
      <c r="VHG867" s="464"/>
      <c r="VHH867" s="464"/>
      <c r="VHI867" s="464"/>
      <c r="VHJ867" s="464"/>
      <c r="VHK867" s="464"/>
      <c r="VHL867" s="464"/>
      <c r="VHM867" s="464"/>
      <c r="VHN867" s="464"/>
      <c r="VHO867" s="464"/>
      <c r="VHP867" s="464"/>
      <c r="VHQ867" s="464"/>
      <c r="VHR867" s="464"/>
      <c r="VHS867" s="464"/>
      <c r="VHT867" s="464"/>
      <c r="VHU867" s="464"/>
      <c r="VHV867" s="464"/>
      <c r="VHW867" s="464"/>
      <c r="VHX867" s="464"/>
      <c r="VHY867" s="464"/>
      <c r="VHZ867" s="464"/>
      <c r="VIA867" s="464"/>
      <c r="VIB867" s="464"/>
      <c r="VIC867" s="464"/>
      <c r="VID867" s="464"/>
      <c r="VIE867" s="464"/>
      <c r="VIF867" s="464"/>
      <c r="VIG867" s="464"/>
      <c r="VIH867" s="464"/>
      <c r="VII867" s="464"/>
      <c r="VIJ867" s="464"/>
      <c r="VIK867" s="464"/>
      <c r="VIL867" s="464"/>
      <c r="VIM867" s="464"/>
      <c r="VIN867" s="464"/>
      <c r="VIO867" s="464"/>
      <c r="VIP867" s="464"/>
      <c r="VIQ867" s="464"/>
      <c r="VIR867" s="464"/>
      <c r="VIS867" s="464"/>
      <c r="VIT867" s="464"/>
      <c r="VIU867" s="464"/>
      <c r="VIV867" s="464"/>
      <c r="VIW867" s="464"/>
      <c r="VIX867" s="464"/>
      <c r="VIY867" s="464"/>
      <c r="VIZ867" s="464"/>
      <c r="VJA867" s="464"/>
      <c r="VJB867" s="464"/>
      <c r="VJC867" s="464"/>
      <c r="VJD867" s="464"/>
      <c r="VJE867" s="464"/>
      <c r="VJF867" s="464"/>
      <c r="VJG867" s="464"/>
      <c r="VJH867" s="464"/>
      <c r="VJI867" s="464"/>
      <c r="VJJ867" s="464"/>
      <c r="VJK867" s="464"/>
      <c r="VJL867" s="464"/>
      <c r="VJM867" s="464"/>
      <c r="VJN867" s="464"/>
      <c r="VJO867" s="464"/>
      <c r="VJP867" s="464"/>
      <c r="VJQ867" s="464"/>
      <c r="VJR867" s="464"/>
      <c r="VJS867" s="464"/>
      <c r="VJT867" s="464"/>
      <c r="VJU867" s="464"/>
      <c r="VJV867" s="464"/>
      <c r="VJW867" s="464"/>
      <c r="VJX867" s="464"/>
      <c r="VJY867" s="464"/>
      <c r="VJZ867" s="464"/>
      <c r="VKA867" s="464"/>
      <c r="VKB867" s="464"/>
      <c r="VKC867" s="464"/>
      <c r="VKD867" s="464"/>
      <c r="VKE867" s="464"/>
      <c r="VKF867" s="464"/>
      <c r="VKG867" s="464"/>
      <c r="VKH867" s="464"/>
      <c r="VKI867" s="464"/>
      <c r="VKJ867" s="464"/>
      <c r="VKK867" s="464"/>
      <c r="VKL867" s="464"/>
      <c r="VKM867" s="464"/>
      <c r="VKN867" s="464"/>
      <c r="VKO867" s="464"/>
      <c r="VKP867" s="464"/>
      <c r="VKQ867" s="464"/>
      <c r="VKR867" s="464"/>
      <c r="VKS867" s="464"/>
      <c r="VKT867" s="464"/>
      <c r="VKU867" s="464"/>
      <c r="VKV867" s="464"/>
      <c r="VKW867" s="464"/>
      <c r="VKX867" s="464"/>
      <c r="VKY867" s="464"/>
      <c r="VKZ867" s="464"/>
      <c r="VLA867" s="464"/>
      <c r="VLB867" s="464"/>
      <c r="VLC867" s="464"/>
      <c r="VLD867" s="464"/>
      <c r="VLE867" s="464"/>
      <c r="VLF867" s="464"/>
      <c r="VLG867" s="464"/>
      <c r="VLH867" s="464"/>
      <c r="VLI867" s="464"/>
      <c r="VLJ867" s="464"/>
      <c r="VLK867" s="464"/>
      <c r="VLL867" s="464"/>
      <c r="VLM867" s="464"/>
      <c r="VLN867" s="464"/>
      <c r="VLO867" s="464"/>
      <c r="VLP867" s="464"/>
      <c r="VLQ867" s="464"/>
      <c r="VLR867" s="464"/>
      <c r="VLS867" s="464"/>
      <c r="VLT867" s="464"/>
      <c r="VLU867" s="464"/>
      <c r="VLV867" s="464"/>
      <c r="VLW867" s="464"/>
      <c r="VLX867" s="464"/>
      <c r="VLY867" s="464"/>
      <c r="VLZ867" s="464"/>
      <c r="VMA867" s="464"/>
      <c r="VMB867" s="464"/>
      <c r="VMC867" s="464"/>
      <c r="VMD867" s="464"/>
      <c r="VME867" s="464"/>
      <c r="VMF867" s="464"/>
      <c r="VMG867" s="464"/>
      <c r="VMH867" s="464"/>
      <c r="VMI867" s="464"/>
      <c r="VMJ867" s="464"/>
      <c r="VMK867" s="464"/>
      <c r="VML867" s="464"/>
      <c r="VMM867" s="464"/>
      <c r="VMN867" s="464"/>
      <c r="VMO867" s="464"/>
      <c r="VMP867" s="464"/>
      <c r="VMQ867" s="464"/>
      <c r="VMR867" s="464"/>
      <c r="VMS867" s="464"/>
      <c r="VMT867" s="464"/>
      <c r="VMU867" s="464"/>
      <c r="VMV867" s="464"/>
      <c r="VMW867" s="464"/>
      <c r="VMX867" s="464"/>
      <c r="VMY867" s="464"/>
      <c r="VMZ867" s="464"/>
      <c r="VNA867" s="464"/>
      <c r="VNB867" s="464"/>
      <c r="VNC867" s="464"/>
      <c r="VND867" s="464"/>
      <c r="VNE867" s="464"/>
      <c r="VNF867" s="464"/>
      <c r="VNG867" s="464"/>
      <c r="VNH867" s="464"/>
      <c r="VNI867" s="464"/>
      <c r="VNJ867" s="464"/>
      <c r="VNK867" s="464"/>
      <c r="VNL867" s="464"/>
      <c r="VNM867" s="464"/>
      <c r="VNN867" s="464"/>
      <c r="VNO867" s="464"/>
      <c r="VNP867" s="464"/>
      <c r="VNQ867" s="464"/>
      <c r="VNR867" s="464"/>
      <c r="VNS867" s="464"/>
      <c r="VNT867" s="464"/>
      <c r="VNU867" s="464"/>
      <c r="VNV867" s="464"/>
      <c r="VNW867" s="464"/>
      <c r="VNX867" s="464"/>
      <c r="VNY867" s="464"/>
      <c r="VNZ867" s="464"/>
      <c r="VOA867" s="464"/>
      <c r="VOB867" s="464"/>
      <c r="VOC867" s="464"/>
      <c r="VOD867" s="464"/>
      <c r="VOE867" s="464"/>
      <c r="VOF867" s="464"/>
      <c r="VOG867" s="464"/>
      <c r="VOH867" s="464"/>
      <c r="VOI867" s="464"/>
      <c r="VOJ867" s="464"/>
      <c r="VOK867" s="464"/>
      <c r="VOL867" s="464"/>
      <c r="VOM867" s="464"/>
      <c r="VON867" s="464"/>
      <c r="VOO867" s="464"/>
      <c r="VOP867" s="464"/>
      <c r="VOQ867" s="464"/>
      <c r="VOR867" s="464"/>
      <c r="VOS867" s="464"/>
      <c r="VOT867" s="464"/>
      <c r="VOU867" s="464"/>
      <c r="VOV867" s="464"/>
      <c r="VOW867" s="464"/>
      <c r="VOX867" s="464"/>
      <c r="VOY867" s="464"/>
      <c r="VOZ867" s="464"/>
      <c r="VPA867" s="464"/>
      <c r="VPB867" s="464"/>
      <c r="VPC867" s="464"/>
      <c r="VPD867" s="464"/>
      <c r="VPE867" s="464"/>
      <c r="VPF867" s="464"/>
      <c r="VPG867" s="464"/>
      <c r="VPH867" s="464"/>
      <c r="VPI867" s="464"/>
      <c r="VPJ867" s="464"/>
      <c r="VPK867" s="464"/>
      <c r="VPL867" s="464"/>
      <c r="VPM867" s="464"/>
      <c r="VPN867" s="464"/>
      <c r="VPO867" s="464"/>
      <c r="VPP867" s="464"/>
      <c r="VPQ867" s="464"/>
      <c r="VPR867" s="464"/>
      <c r="VPS867" s="464"/>
      <c r="VPT867" s="464"/>
      <c r="VPU867" s="464"/>
      <c r="VPV867" s="464"/>
      <c r="VPW867" s="464"/>
      <c r="VPX867" s="464"/>
      <c r="VPY867" s="464"/>
      <c r="VPZ867" s="464"/>
      <c r="VQA867" s="464"/>
      <c r="VQB867" s="464"/>
      <c r="VQC867" s="464"/>
      <c r="VQD867" s="464"/>
      <c r="VQE867" s="464"/>
      <c r="VQF867" s="464"/>
      <c r="VQG867" s="464"/>
      <c r="VQH867" s="464"/>
      <c r="VQI867" s="464"/>
      <c r="VQJ867" s="464"/>
      <c r="VQK867" s="464"/>
      <c r="VQL867" s="464"/>
      <c r="VQM867" s="464"/>
      <c r="VQN867" s="464"/>
      <c r="VQO867" s="464"/>
      <c r="VQP867" s="464"/>
      <c r="VQQ867" s="464"/>
      <c r="VQR867" s="464"/>
      <c r="VQS867" s="464"/>
      <c r="VQT867" s="464"/>
      <c r="VQU867" s="464"/>
      <c r="VQV867" s="464"/>
      <c r="VQW867" s="464"/>
      <c r="VQX867" s="464"/>
      <c r="VQY867" s="464"/>
      <c r="VQZ867" s="464"/>
      <c r="VRA867" s="464"/>
      <c r="VRB867" s="464"/>
      <c r="VRC867" s="464"/>
      <c r="VRD867" s="464"/>
      <c r="VRE867" s="464"/>
      <c r="VRF867" s="464"/>
      <c r="VRG867" s="464"/>
      <c r="VRH867" s="464"/>
      <c r="VRI867" s="464"/>
      <c r="VRJ867" s="464"/>
      <c r="VRK867" s="464"/>
      <c r="VRL867" s="464"/>
      <c r="VRM867" s="464"/>
      <c r="VRN867" s="464"/>
      <c r="VRO867" s="464"/>
      <c r="VRP867" s="464"/>
      <c r="VRQ867" s="464"/>
      <c r="VRR867" s="464"/>
      <c r="VRS867" s="464"/>
      <c r="VRT867" s="464"/>
      <c r="VRU867" s="464"/>
      <c r="VRV867" s="464"/>
      <c r="VRW867" s="464"/>
      <c r="VRX867" s="464"/>
      <c r="VRY867" s="464"/>
      <c r="VRZ867" s="464"/>
      <c r="VSA867" s="464"/>
      <c r="VSB867" s="464"/>
      <c r="VSC867" s="464"/>
      <c r="VSD867" s="464"/>
      <c r="VSE867" s="464"/>
      <c r="VSF867" s="464"/>
      <c r="VSG867" s="464"/>
      <c r="VSH867" s="464"/>
      <c r="VSI867" s="464"/>
      <c r="VSJ867" s="464"/>
      <c r="VSK867" s="464"/>
      <c r="VSL867" s="464"/>
      <c r="VSM867" s="464"/>
      <c r="VSN867" s="464"/>
      <c r="VSO867" s="464"/>
      <c r="VSP867" s="464"/>
      <c r="VSQ867" s="464"/>
      <c r="VSR867" s="464"/>
      <c r="VSS867" s="464"/>
      <c r="VST867" s="464"/>
      <c r="VSU867" s="464"/>
      <c r="VSV867" s="464"/>
      <c r="VSW867" s="464"/>
      <c r="VSX867" s="464"/>
      <c r="VSY867" s="464"/>
      <c r="VSZ867" s="464"/>
      <c r="VTA867" s="464"/>
      <c r="VTB867" s="464"/>
      <c r="VTC867" s="464"/>
      <c r="VTD867" s="464"/>
      <c r="VTE867" s="464"/>
      <c r="VTF867" s="464"/>
      <c r="VTG867" s="464"/>
      <c r="VTH867" s="464"/>
      <c r="VTI867" s="464"/>
      <c r="VTJ867" s="464"/>
      <c r="VTK867" s="464"/>
      <c r="VTL867" s="464"/>
      <c r="VTM867" s="464"/>
      <c r="VTN867" s="464"/>
      <c r="VTO867" s="464"/>
      <c r="VTP867" s="464"/>
      <c r="VTQ867" s="464"/>
      <c r="VTR867" s="464"/>
      <c r="VTS867" s="464"/>
      <c r="VTT867" s="464"/>
      <c r="VTU867" s="464"/>
      <c r="VTV867" s="464"/>
      <c r="VTW867" s="464"/>
      <c r="VTX867" s="464"/>
      <c r="VTY867" s="464"/>
      <c r="VTZ867" s="464"/>
      <c r="VUA867" s="464"/>
      <c r="VUB867" s="464"/>
      <c r="VUC867" s="464"/>
      <c r="VUD867" s="464"/>
      <c r="VUE867" s="464"/>
      <c r="VUF867" s="464"/>
      <c r="VUG867" s="464"/>
      <c r="VUH867" s="464"/>
      <c r="VUI867" s="464"/>
      <c r="VUJ867" s="464"/>
      <c r="VUK867" s="464"/>
      <c r="VUL867" s="464"/>
      <c r="VUM867" s="464"/>
      <c r="VUN867" s="464"/>
      <c r="VUO867" s="464"/>
      <c r="VUP867" s="464"/>
      <c r="VUQ867" s="464"/>
      <c r="VUR867" s="464"/>
      <c r="VUS867" s="464"/>
      <c r="VUT867" s="464"/>
      <c r="VUU867" s="464"/>
      <c r="VUV867" s="464"/>
      <c r="VUW867" s="464"/>
      <c r="VUX867" s="464"/>
      <c r="VUY867" s="464"/>
      <c r="VUZ867" s="464"/>
      <c r="VVA867" s="464"/>
      <c r="VVB867" s="464"/>
      <c r="VVC867" s="464"/>
      <c r="VVD867" s="464"/>
      <c r="VVE867" s="464"/>
      <c r="VVF867" s="464"/>
      <c r="VVG867" s="464"/>
      <c r="VVH867" s="464"/>
      <c r="VVI867" s="464"/>
      <c r="VVJ867" s="464"/>
      <c r="VVK867" s="464"/>
      <c r="VVL867" s="464"/>
      <c r="VVM867" s="464"/>
      <c r="VVN867" s="464"/>
      <c r="VVO867" s="464"/>
      <c r="VVP867" s="464"/>
      <c r="VVQ867" s="464"/>
      <c r="VVR867" s="464"/>
      <c r="VVS867" s="464"/>
      <c r="VVT867" s="464"/>
      <c r="VVU867" s="464"/>
      <c r="VVV867" s="464"/>
      <c r="VVW867" s="464"/>
      <c r="VVX867" s="464"/>
      <c r="VVY867" s="464"/>
      <c r="VVZ867" s="464"/>
      <c r="VWA867" s="464"/>
      <c r="VWB867" s="464"/>
      <c r="VWC867" s="464"/>
      <c r="VWD867" s="464"/>
      <c r="VWE867" s="464"/>
      <c r="VWF867" s="464"/>
      <c r="VWG867" s="464"/>
      <c r="VWH867" s="464"/>
      <c r="VWI867" s="464"/>
      <c r="VWJ867" s="464"/>
      <c r="VWK867" s="464"/>
      <c r="VWL867" s="464"/>
      <c r="VWM867" s="464"/>
      <c r="VWN867" s="464"/>
      <c r="VWO867" s="464"/>
      <c r="VWP867" s="464"/>
      <c r="VWQ867" s="464"/>
      <c r="VWR867" s="464"/>
      <c r="VWS867" s="464"/>
      <c r="VWT867" s="464"/>
      <c r="VWU867" s="464"/>
      <c r="VWV867" s="464"/>
      <c r="VWW867" s="464"/>
      <c r="VWX867" s="464"/>
      <c r="VWY867" s="464"/>
      <c r="VWZ867" s="464"/>
      <c r="VXA867" s="464"/>
      <c r="VXB867" s="464"/>
      <c r="VXC867" s="464"/>
      <c r="VXD867" s="464"/>
      <c r="VXE867" s="464"/>
      <c r="VXF867" s="464"/>
      <c r="VXG867" s="464"/>
      <c r="VXH867" s="464"/>
      <c r="VXI867" s="464"/>
      <c r="VXJ867" s="464"/>
      <c r="VXK867" s="464"/>
      <c r="VXL867" s="464"/>
      <c r="VXM867" s="464"/>
      <c r="VXN867" s="464"/>
      <c r="VXO867" s="464"/>
      <c r="VXP867" s="464"/>
      <c r="VXQ867" s="464"/>
      <c r="VXR867" s="464"/>
      <c r="VXS867" s="464"/>
      <c r="VXT867" s="464"/>
      <c r="VXU867" s="464"/>
      <c r="VXV867" s="464"/>
      <c r="VXW867" s="464"/>
      <c r="VXX867" s="464"/>
      <c r="VXY867" s="464"/>
      <c r="VXZ867" s="464"/>
      <c r="VYA867" s="464"/>
      <c r="VYB867" s="464"/>
      <c r="VYC867" s="464"/>
      <c r="VYD867" s="464"/>
      <c r="VYE867" s="464"/>
      <c r="VYF867" s="464"/>
      <c r="VYG867" s="464"/>
      <c r="VYH867" s="464"/>
      <c r="VYI867" s="464"/>
      <c r="VYJ867" s="464"/>
      <c r="VYK867" s="464"/>
      <c r="VYL867" s="464"/>
      <c r="VYM867" s="464"/>
      <c r="VYN867" s="464"/>
      <c r="VYO867" s="464"/>
      <c r="VYP867" s="464"/>
      <c r="VYQ867" s="464"/>
      <c r="VYR867" s="464"/>
      <c r="VYS867" s="464"/>
      <c r="VYT867" s="464"/>
      <c r="VYU867" s="464"/>
      <c r="VYV867" s="464"/>
      <c r="VYW867" s="464"/>
      <c r="VYX867" s="464"/>
      <c r="VYY867" s="464"/>
      <c r="VYZ867" s="464"/>
      <c r="VZA867" s="464"/>
      <c r="VZB867" s="464"/>
      <c r="VZC867" s="464"/>
      <c r="VZD867" s="464"/>
      <c r="VZE867" s="464"/>
      <c r="VZF867" s="464"/>
      <c r="VZG867" s="464"/>
      <c r="VZH867" s="464"/>
      <c r="VZI867" s="464"/>
      <c r="VZJ867" s="464"/>
      <c r="VZK867" s="464"/>
      <c r="VZL867" s="464"/>
      <c r="VZM867" s="464"/>
      <c r="VZN867" s="464"/>
      <c r="VZO867" s="464"/>
      <c r="VZP867" s="464"/>
      <c r="VZQ867" s="464"/>
      <c r="VZR867" s="464"/>
      <c r="VZS867" s="464"/>
      <c r="VZT867" s="464"/>
      <c r="VZU867" s="464"/>
      <c r="VZV867" s="464"/>
      <c r="VZW867" s="464"/>
      <c r="VZX867" s="464"/>
      <c r="VZY867" s="464"/>
      <c r="VZZ867" s="464"/>
      <c r="WAA867" s="464"/>
      <c r="WAB867" s="464"/>
      <c r="WAC867" s="464"/>
      <c r="WAD867" s="464"/>
      <c r="WAE867" s="464"/>
      <c r="WAF867" s="464"/>
      <c r="WAG867" s="464"/>
      <c r="WAH867" s="464"/>
      <c r="WAI867" s="464"/>
      <c r="WAJ867" s="464"/>
      <c r="WAK867" s="464"/>
      <c r="WAL867" s="464"/>
      <c r="WAM867" s="464"/>
      <c r="WAN867" s="464"/>
      <c r="WAO867" s="464"/>
      <c r="WAP867" s="464"/>
      <c r="WAQ867" s="464"/>
      <c r="WAR867" s="464"/>
      <c r="WAS867" s="464"/>
      <c r="WAT867" s="464"/>
      <c r="WAU867" s="464"/>
      <c r="WAV867" s="464"/>
      <c r="WAW867" s="464"/>
      <c r="WAX867" s="464"/>
      <c r="WAY867" s="464"/>
      <c r="WAZ867" s="464"/>
      <c r="WBA867" s="464"/>
      <c r="WBB867" s="464"/>
      <c r="WBC867" s="464"/>
      <c r="WBD867" s="464"/>
      <c r="WBE867" s="464"/>
      <c r="WBF867" s="464"/>
      <c r="WBG867" s="464"/>
      <c r="WBH867" s="464"/>
      <c r="WBI867" s="464"/>
      <c r="WBJ867" s="464"/>
      <c r="WBK867" s="464"/>
      <c r="WBL867" s="464"/>
      <c r="WBM867" s="464"/>
      <c r="WBN867" s="464"/>
      <c r="WBO867" s="464"/>
      <c r="WBP867" s="464"/>
      <c r="WBQ867" s="464"/>
      <c r="WBR867" s="464"/>
      <c r="WBS867" s="464"/>
      <c r="WBT867" s="464"/>
      <c r="WBU867" s="464"/>
      <c r="WBV867" s="464"/>
      <c r="WBW867" s="464"/>
      <c r="WBX867" s="464"/>
      <c r="WBY867" s="464"/>
      <c r="WBZ867" s="464"/>
      <c r="WCA867" s="464"/>
      <c r="WCB867" s="464"/>
      <c r="WCC867" s="464"/>
      <c r="WCD867" s="464"/>
      <c r="WCE867" s="464"/>
      <c r="WCF867" s="464"/>
      <c r="WCG867" s="464"/>
      <c r="WCH867" s="464"/>
      <c r="WCI867" s="464"/>
      <c r="WCJ867" s="464"/>
      <c r="WCK867" s="464"/>
      <c r="WCL867" s="464"/>
      <c r="WCM867" s="464"/>
      <c r="WCN867" s="464"/>
      <c r="WCO867" s="464"/>
      <c r="WCP867" s="464"/>
      <c r="WCQ867" s="464"/>
      <c r="WCR867" s="464"/>
      <c r="WCS867" s="464"/>
      <c r="WCT867" s="464"/>
      <c r="WCU867" s="464"/>
      <c r="WCV867" s="464"/>
      <c r="WCW867" s="464"/>
      <c r="WCX867" s="464"/>
      <c r="WCY867" s="464"/>
      <c r="WCZ867" s="464"/>
      <c r="WDA867" s="464"/>
      <c r="WDB867" s="464"/>
      <c r="WDC867" s="464"/>
      <c r="WDD867" s="464"/>
      <c r="WDE867" s="464"/>
      <c r="WDF867" s="464"/>
      <c r="WDG867" s="464"/>
      <c r="WDH867" s="464"/>
      <c r="WDI867" s="464"/>
      <c r="WDJ867" s="464"/>
      <c r="WDK867" s="464"/>
      <c r="WDL867" s="464"/>
      <c r="WDM867" s="464"/>
      <c r="WDN867" s="464"/>
      <c r="WDO867" s="464"/>
      <c r="WDP867" s="464"/>
      <c r="WDQ867" s="464"/>
      <c r="WDR867" s="464"/>
      <c r="WDS867" s="464"/>
      <c r="WDT867" s="464"/>
      <c r="WDU867" s="464"/>
      <c r="WDV867" s="464"/>
      <c r="WDW867" s="464"/>
      <c r="WDX867" s="464"/>
      <c r="WDY867" s="464"/>
      <c r="WDZ867" s="464"/>
      <c r="WEA867" s="464"/>
      <c r="WEB867" s="464"/>
      <c r="WEC867" s="464"/>
      <c r="WED867" s="464"/>
      <c r="WEE867" s="464"/>
      <c r="WEF867" s="464"/>
      <c r="WEG867" s="464"/>
      <c r="WEH867" s="464"/>
      <c r="WEI867" s="464"/>
      <c r="WEJ867" s="464"/>
      <c r="WEK867" s="464"/>
      <c r="WEL867" s="464"/>
      <c r="WEM867" s="464"/>
      <c r="WEN867" s="464"/>
      <c r="WEO867" s="464"/>
      <c r="WEP867" s="464"/>
      <c r="WEQ867" s="464"/>
      <c r="WER867" s="464"/>
      <c r="WES867" s="464"/>
      <c r="WET867" s="464"/>
      <c r="WEU867" s="464"/>
      <c r="WEV867" s="464"/>
      <c r="WEW867" s="464"/>
      <c r="WEX867" s="464"/>
      <c r="WEY867" s="464"/>
      <c r="WEZ867" s="464"/>
      <c r="WFA867" s="464"/>
      <c r="WFB867" s="464"/>
      <c r="WFC867" s="464"/>
      <c r="WFD867" s="464"/>
      <c r="WFE867" s="464"/>
      <c r="WFF867" s="464"/>
      <c r="WFG867" s="464"/>
      <c r="WFH867" s="464"/>
      <c r="WFI867" s="464"/>
      <c r="WFJ867" s="464"/>
      <c r="WFK867" s="464"/>
      <c r="WFL867" s="464"/>
      <c r="WFM867" s="464"/>
      <c r="WFN867" s="464"/>
      <c r="WFO867" s="464"/>
      <c r="WFP867" s="464"/>
      <c r="WFQ867" s="464"/>
      <c r="WFR867" s="464"/>
      <c r="WFS867" s="464"/>
      <c r="WFT867" s="464"/>
      <c r="WFU867" s="464"/>
      <c r="WFV867" s="464"/>
      <c r="WFW867" s="464"/>
      <c r="WFX867" s="464"/>
      <c r="WFY867" s="464"/>
      <c r="WFZ867" s="464"/>
      <c r="WGA867" s="464"/>
      <c r="WGB867" s="464"/>
      <c r="WGC867" s="464"/>
      <c r="WGD867" s="464"/>
      <c r="WGE867" s="464"/>
      <c r="WGF867" s="464"/>
      <c r="WGG867" s="464"/>
      <c r="WGH867" s="464"/>
      <c r="WGI867" s="464"/>
      <c r="WGJ867" s="464"/>
      <c r="WGK867" s="464"/>
      <c r="WGL867" s="464"/>
      <c r="WGM867" s="464"/>
      <c r="WGN867" s="464"/>
      <c r="WGO867" s="464"/>
      <c r="WGP867" s="464"/>
      <c r="WGQ867" s="464"/>
      <c r="WGR867" s="464"/>
      <c r="WGS867" s="464"/>
      <c r="WGT867" s="464"/>
      <c r="WGU867" s="464"/>
      <c r="WGV867" s="464"/>
      <c r="WGW867" s="464"/>
      <c r="WGX867" s="464"/>
      <c r="WGY867" s="464"/>
      <c r="WGZ867" s="464"/>
      <c r="WHA867" s="464"/>
      <c r="WHB867" s="464"/>
      <c r="WHC867" s="464"/>
      <c r="WHD867" s="464"/>
      <c r="WHE867" s="464"/>
      <c r="WHF867" s="464"/>
      <c r="WHG867" s="464"/>
      <c r="WHH867" s="464"/>
      <c r="WHI867" s="464"/>
      <c r="WHJ867" s="464"/>
      <c r="WHK867" s="464"/>
      <c r="WHL867" s="464"/>
      <c r="WHM867" s="464"/>
      <c r="WHN867" s="464"/>
      <c r="WHO867" s="464"/>
      <c r="WHP867" s="464"/>
      <c r="WHQ867" s="464"/>
      <c r="WHR867" s="464"/>
      <c r="WHS867" s="464"/>
      <c r="WHT867" s="464"/>
      <c r="WHU867" s="464"/>
      <c r="WHV867" s="464"/>
      <c r="WHW867" s="464"/>
      <c r="WHX867" s="464"/>
      <c r="WHY867" s="464"/>
      <c r="WHZ867" s="464"/>
      <c r="WIA867" s="464"/>
      <c r="WIB867" s="464"/>
      <c r="WIC867" s="464"/>
      <c r="WID867" s="464"/>
      <c r="WIE867" s="464"/>
      <c r="WIF867" s="464"/>
      <c r="WIG867" s="464"/>
      <c r="WIH867" s="464"/>
      <c r="WII867" s="464"/>
      <c r="WIJ867" s="464"/>
      <c r="WIK867" s="464"/>
      <c r="WIL867" s="464"/>
      <c r="WIM867" s="464"/>
      <c r="WIN867" s="464"/>
      <c r="WIO867" s="464"/>
      <c r="WIP867" s="464"/>
      <c r="WIQ867" s="464"/>
      <c r="WIR867" s="464"/>
      <c r="WIS867" s="464"/>
      <c r="WIT867" s="464"/>
      <c r="WIU867" s="464"/>
      <c r="WIV867" s="464"/>
      <c r="WIW867" s="464"/>
      <c r="WIX867" s="464"/>
      <c r="WIY867" s="464"/>
      <c r="WIZ867" s="464"/>
      <c r="WJA867" s="464"/>
      <c r="WJB867" s="464"/>
      <c r="WJC867" s="464"/>
      <c r="WJD867" s="464"/>
      <c r="WJE867" s="464"/>
      <c r="WJF867" s="464"/>
      <c r="WJG867" s="464"/>
      <c r="WJH867" s="464"/>
      <c r="WJI867" s="464"/>
      <c r="WJJ867" s="464"/>
      <c r="WJK867" s="464"/>
      <c r="WJL867" s="464"/>
      <c r="WJM867" s="464"/>
      <c r="WJN867" s="464"/>
      <c r="WJO867" s="464"/>
      <c r="WJP867" s="464"/>
      <c r="WJQ867" s="464"/>
      <c r="WJR867" s="464"/>
      <c r="WJS867" s="464"/>
      <c r="WJT867" s="464"/>
      <c r="WJU867" s="464"/>
      <c r="WJV867" s="464"/>
      <c r="WJW867" s="464"/>
      <c r="WJX867" s="464"/>
      <c r="WJY867" s="464"/>
      <c r="WJZ867" s="464"/>
      <c r="WKA867" s="464"/>
      <c r="WKB867" s="464"/>
      <c r="WKC867" s="464"/>
      <c r="WKD867" s="464"/>
      <c r="WKE867" s="464"/>
      <c r="WKF867" s="464"/>
      <c r="WKG867" s="464"/>
      <c r="WKH867" s="464"/>
      <c r="WKI867" s="464"/>
      <c r="WKJ867" s="464"/>
      <c r="WKK867" s="464"/>
      <c r="WKL867" s="464"/>
      <c r="WKM867" s="464"/>
      <c r="WKN867" s="464"/>
      <c r="WKO867" s="464"/>
      <c r="WKP867" s="464"/>
      <c r="WKQ867" s="464"/>
      <c r="WKR867" s="464"/>
      <c r="WKS867" s="464"/>
      <c r="WKT867" s="464"/>
      <c r="WKU867" s="464"/>
      <c r="WKV867" s="464"/>
      <c r="WKW867" s="464"/>
      <c r="WKX867" s="464"/>
      <c r="WKY867" s="464"/>
      <c r="WKZ867" s="464"/>
      <c r="WLA867" s="464"/>
      <c r="WLB867" s="464"/>
      <c r="WLC867" s="464"/>
      <c r="WLD867" s="464"/>
      <c r="WLE867" s="464"/>
      <c r="WLF867" s="464"/>
      <c r="WLG867" s="464"/>
      <c r="WLH867" s="464"/>
      <c r="WLI867" s="464"/>
      <c r="WLJ867" s="464"/>
      <c r="WLK867" s="464"/>
      <c r="WLL867" s="464"/>
      <c r="WLM867" s="464"/>
      <c r="WLN867" s="464"/>
      <c r="WLO867" s="464"/>
      <c r="WLP867" s="464"/>
      <c r="WLQ867" s="464"/>
      <c r="WLR867" s="464"/>
      <c r="WLS867" s="464"/>
      <c r="WLT867" s="464"/>
      <c r="WLU867" s="464"/>
      <c r="WLV867" s="464"/>
      <c r="WLW867" s="464"/>
      <c r="WLX867" s="464"/>
      <c r="WLY867" s="464"/>
      <c r="WLZ867" s="464"/>
      <c r="WMA867" s="464"/>
      <c r="WMB867" s="464"/>
      <c r="WMC867" s="464"/>
      <c r="WMD867" s="464"/>
      <c r="WME867" s="464"/>
      <c r="WMF867" s="464"/>
      <c r="WMG867" s="464"/>
      <c r="WMH867" s="464"/>
      <c r="WMI867" s="464"/>
      <c r="WMJ867" s="464"/>
      <c r="WMK867" s="464"/>
      <c r="WML867" s="464"/>
      <c r="WMM867" s="464"/>
      <c r="WMN867" s="464"/>
      <c r="WMO867" s="464"/>
      <c r="WMP867" s="464"/>
      <c r="WMQ867" s="464"/>
      <c r="WMR867" s="464"/>
      <c r="WMS867" s="464"/>
      <c r="WMT867" s="464"/>
      <c r="WMU867" s="464"/>
      <c r="WMV867" s="464"/>
      <c r="WMW867" s="464"/>
      <c r="WMX867" s="464"/>
      <c r="WMY867" s="464"/>
      <c r="WMZ867" s="464"/>
      <c r="WNA867" s="464"/>
      <c r="WNB867" s="464"/>
      <c r="WNC867" s="464"/>
      <c r="WND867" s="464"/>
      <c r="WNE867" s="464"/>
      <c r="WNF867" s="464"/>
      <c r="WNG867" s="464"/>
      <c r="WNH867" s="464"/>
      <c r="WNI867" s="464"/>
      <c r="WNJ867" s="464"/>
      <c r="WNK867" s="464"/>
      <c r="WNL867" s="464"/>
      <c r="WNM867" s="464"/>
      <c r="WNN867" s="464"/>
      <c r="WNO867" s="464"/>
      <c r="WNP867" s="464"/>
      <c r="WNQ867" s="464"/>
      <c r="WNR867" s="464"/>
      <c r="WNS867" s="464"/>
      <c r="WNT867" s="464"/>
      <c r="WNU867" s="464"/>
      <c r="WNV867" s="464"/>
      <c r="WNW867" s="464"/>
      <c r="WNX867" s="464"/>
      <c r="WNY867" s="464"/>
      <c r="WNZ867" s="464"/>
      <c r="WOA867" s="464"/>
      <c r="WOB867" s="464"/>
      <c r="WOC867" s="464"/>
      <c r="WOD867" s="464"/>
      <c r="WOE867" s="464"/>
      <c r="WOF867" s="464"/>
      <c r="WOG867" s="464"/>
      <c r="WOH867" s="464"/>
      <c r="WOI867" s="464"/>
      <c r="WOJ867" s="464"/>
      <c r="WOK867" s="464"/>
      <c r="WOL867" s="464"/>
      <c r="WOM867" s="464"/>
      <c r="WON867" s="464"/>
      <c r="WOO867" s="464"/>
      <c r="WOP867" s="464"/>
      <c r="WOQ867" s="464"/>
      <c r="WOR867" s="464"/>
      <c r="WOS867" s="464"/>
      <c r="WOT867" s="464"/>
      <c r="WOU867" s="464"/>
      <c r="WOV867" s="464"/>
      <c r="WOW867" s="464"/>
      <c r="WOX867" s="464"/>
      <c r="WOY867" s="464"/>
      <c r="WOZ867" s="464"/>
      <c r="WPA867" s="464"/>
      <c r="WPB867" s="464"/>
      <c r="WPC867" s="464"/>
      <c r="WPD867" s="464"/>
      <c r="WPE867" s="464"/>
      <c r="WPF867" s="464"/>
      <c r="WPG867" s="464"/>
      <c r="WPH867" s="464"/>
      <c r="WPI867" s="464"/>
      <c r="WPJ867" s="464"/>
      <c r="WPK867" s="464"/>
      <c r="WPL867" s="464"/>
      <c r="WPM867" s="464"/>
      <c r="WPN867" s="464"/>
      <c r="WPO867" s="464"/>
      <c r="WPP867" s="464"/>
      <c r="WPQ867" s="464"/>
      <c r="WPR867" s="464"/>
      <c r="WPS867" s="464"/>
      <c r="WPT867" s="464"/>
      <c r="WPU867" s="464"/>
      <c r="WPV867" s="464"/>
      <c r="WPW867" s="464"/>
      <c r="WPX867" s="464"/>
      <c r="WPY867" s="464"/>
      <c r="WPZ867" s="464"/>
      <c r="WQA867" s="464"/>
      <c r="WQB867" s="464"/>
      <c r="WQC867" s="464"/>
      <c r="WQD867" s="464"/>
      <c r="WQE867" s="464"/>
      <c r="WQF867" s="464"/>
      <c r="WQG867" s="464"/>
      <c r="WQH867" s="464"/>
      <c r="WQI867" s="464"/>
      <c r="WQJ867" s="464"/>
      <c r="WQK867" s="464"/>
      <c r="WQL867" s="464"/>
      <c r="WQM867" s="464"/>
      <c r="WQN867" s="464"/>
      <c r="WQO867" s="464"/>
      <c r="WQP867" s="464"/>
      <c r="WQQ867" s="464"/>
      <c r="WQR867" s="464"/>
      <c r="WQS867" s="464"/>
      <c r="WQT867" s="464"/>
      <c r="WQU867" s="464"/>
      <c r="WQV867" s="464"/>
      <c r="WQW867" s="464"/>
      <c r="WQX867" s="464"/>
      <c r="WQY867" s="464"/>
      <c r="WQZ867" s="464"/>
      <c r="WRA867" s="464"/>
      <c r="WRB867" s="464"/>
      <c r="WRC867" s="464"/>
      <c r="WRD867" s="464"/>
      <c r="WRE867" s="464"/>
      <c r="WRF867" s="464"/>
      <c r="WRG867" s="464"/>
      <c r="WRH867" s="464"/>
      <c r="WRI867" s="464"/>
      <c r="WRJ867" s="464"/>
      <c r="WRK867" s="464"/>
      <c r="WRL867" s="464"/>
      <c r="WRM867" s="464"/>
      <c r="WRN867" s="464"/>
      <c r="WRO867" s="464"/>
      <c r="WRP867" s="464"/>
      <c r="WRQ867" s="464"/>
      <c r="WRR867" s="464"/>
      <c r="WRS867" s="464"/>
      <c r="WRT867" s="464"/>
      <c r="WRU867" s="464"/>
      <c r="WRV867" s="464"/>
      <c r="WRW867" s="464"/>
      <c r="WRX867" s="464"/>
      <c r="WRY867" s="464"/>
      <c r="WRZ867" s="464"/>
      <c r="WSA867" s="464"/>
      <c r="WSB867" s="464"/>
      <c r="WSC867" s="464"/>
      <c r="WSD867" s="464"/>
      <c r="WSE867" s="464"/>
      <c r="WSF867" s="464"/>
      <c r="WSG867" s="464"/>
      <c r="WSH867" s="464"/>
      <c r="WSI867" s="464"/>
      <c r="WSJ867" s="464"/>
      <c r="WSK867" s="464"/>
      <c r="WSL867" s="464"/>
      <c r="WSM867" s="464"/>
      <c r="WSN867" s="464"/>
      <c r="WSO867" s="464"/>
      <c r="WSP867" s="464"/>
      <c r="WSQ867" s="464"/>
      <c r="WSR867" s="464"/>
      <c r="WSS867" s="464"/>
      <c r="WST867" s="464"/>
      <c r="WSU867" s="464"/>
      <c r="WSV867" s="464"/>
      <c r="WSW867" s="464"/>
      <c r="WSX867" s="464"/>
      <c r="WSY867" s="464"/>
      <c r="WSZ867" s="464"/>
      <c r="WTA867" s="464"/>
      <c r="WTB867" s="464"/>
      <c r="WTC867" s="464"/>
      <c r="WTD867" s="464"/>
      <c r="WTE867" s="464"/>
      <c r="WTF867" s="464"/>
      <c r="WTG867" s="464"/>
      <c r="WTH867" s="464"/>
      <c r="WTI867" s="464"/>
      <c r="WTJ867" s="464"/>
      <c r="WTK867" s="464"/>
      <c r="WTL867" s="464"/>
      <c r="WTM867" s="464"/>
      <c r="WTN867" s="464"/>
      <c r="WTO867" s="464"/>
      <c r="WTP867" s="464"/>
      <c r="WTQ867" s="464"/>
      <c r="WTR867" s="464"/>
      <c r="WTS867" s="464"/>
      <c r="WTT867" s="464"/>
      <c r="WTU867" s="464"/>
      <c r="WTV867" s="464"/>
      <c r="WTW867" s="464"/>
      <c r="WTX867" s="464"/>
      <c r="WTY867" s="464"/>
      <c r="WTZ867" s="464"/>
      <c r="WUA867" s="464"/>
      <c r="WUB867" s="464"/>
      <c r="WUC867" s="464"/>
      <c r="WUD867" s="464"/>
      <c r="WUE867" s="464"/>
      <c r="WUF867" s="464"/>
      <c r="WUG867" s="464"/>
      <c r="WUH867" s="464"/>
      <c r="WUI867" s="464"/>
      <c r="WUJ867" s="464"/>
      <c r="WUK867" s="464"/>
      <c r="WUL867" s="464"/>
      <c r="WUM867" s="464"/>
      <c r="WUN867" s="464"/>
      <c r="WUO867" s="464"/>
      <c r="WUP867" s="464"/>
      <c r="WUQ867" s="464"/>
      <c r="WUR867" s="464"/>
      <c r="WUS867" s="464"/>
      <c r="WUT867" s="464"/>
      <c r="WUU867" s="464"/>
      <c r="WUV867" s="464"/>
      <c r="WUW867" s="464"/>
      <c r="WUX867" s="464"/>
      <c r="WUY867" s="464"/>
      <c r="WUZ867" s="464"/>
      <c r="WVA867" s="464"/>
      <c r="WVB867" s="464"/>
      <c r="WVC867" s="464"/>
      <c r="WVD867" s="464"/>
      <c r="WVE867" s="464"/>
      <c r="WVF867" s="464"/>
      <c r="WVG867" s="464"/>
      <c r="WVH867" s="464"/>
      <c r="WVI867" s="464"/>
      <c r="WVJ867" s="464"/>
      <c r="WVK867" s="464"/>
      <c r="WVL867" s="464"/>
      <c r="WVM867" s="464"/>
      <c r="WVN867" s="464"/>
      <c r="WVO867" s="464"/>
      <c r="WVP867" s="464"/>
      <c r="WVQ867" s="464"/>
      <c r="WVR867" s="464"/>
      <c r="WVS867" s="464"/>
      <c r="WVT867" s="464"/>
      <c r="WVU867" s="464"/>
      <c r="WVV867" s="464"/>
      <c r="WVW867" s="464"/>
      <c r="WVX867" s="464"/>
      <c r="WVY867" s="464"/>
      <c r="WVZ867" s="464"/>
      <c r="WWA867" s="464"/>
      <c r="WWB867" s="464"/>
      <c r="WWC867" s="464"/>
      <c r="WWD867" s="464"/>
      <c r="WWE867" s="464"/>
      <c r="WWF867" s="464"/>
      <c r="WWG867" s="464"/>
      <c r="WWH867" s="464"/>
      <c r="WWI867" s="464"/>
      <c r="WWJ867" s="464"/>
      <c r="WWK867" s="464"/>
      <c r="WWL867" s="464"/>
      <c r="WWM867" s="464"/>
      <c r="WWN867" s="464"/>
      <c r="WWO867" s="464"/>
      <c r="WWP867" s="464"/>
      <c r="WWQ867" s="464"/>
      <c r="WWR867" s="464"/>
      <c r="WWS867" s="464"/>
      <c r="WWT867" s="464"/>
      <c r="WWU867" s="464"/>
      <c r="WWV867" s="464"/>
      <c r="WWW867" s="464"/>
      <c r="WWX867" s="464"/>
      <c r="WWY867" s="464"/>
      <c r="WWZ867" s="464"/>
      <c r="WXA867" s="464"/>
      <c r="WXB867" s="464"/>
      <c r="WXC867" s="464"/>
      <c r="WXD867" s="464"/>
      <c r="WXE867" s="464"/>
      <c r="WXF867" s="464"/>
      <c r="WXG867" s="464"/>
      <c r="WXH867" s="464"/>
      <c r="WXI867" s="464"/>
      <c r="WXJ867" s="464"/>
      <c r="WXK867" s="464"/>
      <c r="WXL867" s="464"/>
      <c r="WXM867" s="464"/>
      <c r="WXN867" s="464"/>
      <c r="WXO867" s="464"/>
      <c r="WXP867" s="464"/>
      <c r="WXQ867" s="464"/>
      <c r="WXR867" s="464"/>
      <c r="WXS867" s="464"/>
      <c r="WXT867" s="464"/>
      <c r="WXU867" s="464"/>
      <c r="WXV867" s="464"/>
      <c r="WXW867" s="464"/>
      <c r="WXX867" s="464"/>
      <c r="WXY867" s="464"/>
      <c r="WXZ867" s="464"/>
      <c r="WYA867" s="464"/>
      <c r="WYB867" s="464"/>
      <c r="WYC867" s="464"/>
      <c r="WYD867" s="464"/>
      <c r="WYE867" s="464"/>
      <c r="WYF867" s="464"/>
      <c r="WYG867" s="464"/>
      <c r="WYH867" s="464"/>
      <c r="WYI867" s="464"/>
      <c r="WYJ867" s="464"/>
      <c r="WYK867" s="464"/>
      <c r="WYL867" s="464"/>
      <c r="WYM867" s="464"/>
      <c r="WYN867" s="464"/>
      <c r="WYO867" s="464"/>
      <c r="WYP867" s="464"/>
      <c r="WYQ867" s="464"/>
      <c r="WYR867" s="464"/>
      <c r="WYS867" s="464"/>
      <c r="WYT867" s="464"/>
      <c r="WYU867" s="464"/>
      <c r="WYV867" s="464"/>
      <c r="WYW867" s="464"/>
      <c r="WYX867" s="464"/>
      <c r="WYY867" s="464"/>
      <c r="WYZ867" s="464"/>
      <c r="WZA867" s="464"/>
      <c r="WZB867" s="464"/>
      <c r="WZC867" s="464"/>
      <c r="WZD867" s="464"/>
      <c r="WZE867" s="464"/>
      <c r="WZF867" s="464"/>
      <c r="WZG867" s="464"/>
      <c r="WZH867" s="464"/>
      <c r="WZI867" s="464"/>
      <c r="WZJ867" s="464"/>
      <c r="WZK867" s="464"/>
      <c r="WZL867" s="464"/>
      <c r="WZM867" s="464"/>
      <c r="WZN867" s="464"/>
      <c r="WZO867" s="464"/>
      <c r="WZP867" s="464"/>
      <c r="WZQ867" s="464"/>
      <c r="WZR867" s="464"/>
      <c r="WZS867" s="464"/>
      <c r="WZT867" s="464"/>
      <c r="WZU867" s="464"/>
      <c r="WZV867" s="464"/>
      <c r="WZW867" s="464"/>
      <c r="WZX867" s="464"/>
      <c r="WZY867" s="464"/>
      <c r="WZZ867" s="464"/>
      <c r="XAA867" s="464"/>
      <c r="XAB867" s="464"/>
      <c r="XAC867" s="464"/>
      <c r="XAD867" s="464"/>
      <c r="XAE867" s="464"/>
      <c r="XAF867" s="464"/>
      <c r="XAG867" s="464"/>
      <c r="XAH867" s="464"/>
      <c r="XAI867" s="464"/>
      <c r="XAJ867" s="464"/>
      <c r="XAK867" s="464"/>
      <c r="XAL867" s="464"/>
      <c r="XAM867" s="464"/>
      <c r="XAN867" s="464"/>
      <c r="XAO867" s="464"/>
      <c r="XAP867" s="464"/>
      <c r="XAQ867" s="464"/>
      <c r="XAR867" s="464"/>
      <c r="XAS867" s="464"/>
      <c r="XAT867" s="464"/>
      <c r="XAU867" s="464"/>
      <c r="XAV867" s="464"/>
      <c r="XAW867" s="464"/>
      <c r="XAX867" s="464"/>
      <c r="XAY867" s="464"/>
      <c r="XAZ867" s="464"/>
      <c r="XBA867" s="464"/>
      <c r="XBB867" s="464"/>
      <c r="XBC867" s="464"/>
      <c r="XBD867" s="464"/>
      <c r="XBE867" s="464"/>
      <c r="XBF867" s="464"/>
      <c r="XBG867" s="464"/>
      <c r="XBH867" s="464"/>
      <c r="XBI867" s="464"/>
      <c r="XBJ867" s="464"/>
      <c r="XBK867" s="464"/>
      <c r="XBL867" s="464"/>
      <c r="XBM867" s="464"/>
      <c r="XBN867" s="464"/>
      <c r="XBO867" s="464"/>
      <c r="XBP867" s="464"/>
      <c r="XBQ867" s="464"/>
      <c r="XBR867" s="464"/>
      <c r="XBS867" s="464"/>
      <c r="XBT867" s="464"/>
      <c r="XBU867" s="464"/>
      <c r="XBV867" s="464"/>
      <c r="XBW867" s="464"/>
      <c r="XBX867" s="464"/>
      <c r="XBY867" s="464"/>
      <c r="XBZ867" s="464"/>
      <c r="XCA867" s="464"/>
      <c r="XCB867" s="464"/>
      <c r="XCC867" s="464"/>
      <c r="XCD867" s="464"/>
      <c r="XCE867" s="464"/>
      <c r="XCF867" s="464"/>
      <c r="XCG867" s="464"/>
      <c r="XCH867" s="464"/>
      <c r="XCI867" s="464"/>
      <c r="XCJ867" s="464"/>
      <c r="XCK867" s="464"/>
      <c r="XCL867" s="464"/>
      <c r="XCM867" s="464"/>
      <c r="XCN867" s="464"/>
      <c r="XCO867" s="464"/>
      <c r="XCP867" s="464"/>
      <c r="XCQ867" s="464"/>
      <c r="XCR867" s="464"/>
      <c r="XCS867" s="464"/>
      <c r="XCT867" s="464"/>
      <c r="XCU867" s="464"/>
      <c r="XCV867" s="464"/>
      <c r="XCW867" s="464"/>
      <c r="XCX867" s="464"/>
      <c r="XCY867" s="464"/>
      <c r="XCZ867" s="464"/>
      <c r="XDA867" s="464"/>
      <c r="XDB867" s="464"/>
      <c r="XDC867" s="464"/>
      <c r="XDD867" s="464"/>
      <c r="XDE867" s="464"/>
      <c r="XDF867" s="464"/>
      <c r="XDG867" s="464"/>
      <c r="XDH867" s="464"/>
      <c r="XDI867" s="464"/>
      <c r="XDJ867" s="464"/>
      <c r="XDK867" s="464"/>
      <c r="XDL867" s="464"/>
      <c r="XDM867" s="464"/>
      <c r="XDN867" s="464"/>
      <c r="XDO867" s="464"/>
      <c r="XDP867" s="464"/>
      <c r="XDQ867" s="464"/>
      <c r="XDR867" s="464"/>
      <c r="XDS867" s="464"/>
      <c r="XDT867" s="464"/>
      <c r="XDU867" s="464"/>
      <c r="XDV867" s="464"/>
      <c r="XDW867" s="464"/>
      <c r="XDX867" s="464"/>
      <c r="XDY867" s="464"/>
      <c r="XDZ867" s="464"/>
      <c r="XEA867" s="464"/>
      <c r="XEB867" s="464"/>
      <c r="XEC867" s="464"/>
      <c r="XED867" s="464"/>
      <c r="XEE867" s="464"/>
      <c r="XEF867" s="464"/>
      <c r="XEG867" s="464"/>
      <c r="XEH867" s="464"/>
      <c r="XEI867" s="464"/>
      <c r="XEJ867" s="464"/>
      <c r="XEK867" s="464"/>
      <c r="XEL867" s="464"/>
      <c r="XEM867" s="464"/>
      <c r="XEN867" s="464"/>
      <c r="XEO867" s="464"/>
      <c r="XEP867" s="464"/>
      <c r="XEQ867" s="464"/>
      <c r="XER867" s="464"/>
      <c r="XES867" s="464"/>
      <c r="XET867" s="464"/>
      <c r="XEU867" s="464"/>
      <c r="XEV867" s="464"/>
      <c r="XEW867" s="464"/>
      <c r="XEX867" s="464"/>
      <c r="XEY867" s="464"/>
      <c r="XEZ867" s="464"/>
      <c r="XFA867" s="464"/>
      <c r="XFB867" s="464"/>
    </row>
    <row r="868" spans="1:16382" x14ac:dyDescent="0.25">
      <c r="A868" s="555" t="s">
        <v>599</v>
      </c>
      <c r="B868" s="555"/>
      <c r="C868" s="555"/>
      <c r="D868" s="555"/>
      <c r="E868" s="80"/>
      <c r="F868" s="178" t="s">
        <v>462</v>
      </c>
      <c r="G868" s="263"/>
      <c r="H868" s="238" t="s">
        <v>602</v>
      </c>
      <c r="I868" s="264" t="s">
        <v>31</v>
      </c>
      <c r="J868" s="238">
        <v>1</v>
      </c>
      <c r="K868" s="261">
        <v>200</v>
      </c>
      <c r="L868" s="183"/>
      <c r="M868" s="182">
        <f>L868*K868</f>
        <v>0</v>
      </c>
      <c r="O868" s="253"/>
    </row>
    <row r="869" spans="1:16382" x14ac:dyDescent="0.25">
      <c r="A869" s="76" t="s">
        <v>967</v>
      </c>
      <c r="B869" s="76"/>
      <c r="C869" s="76"/>
      <c r="D869" s="76"/>
      <c r="E869" s="80" t="s">
        <v>601</v>
      </c>
      <c r="F869" s="178" t="s">
        <v>462</v>
      </c>
      <c r="G869" s="263"/>
      <c r="H869" s="239" t="s">
        <v>603</v>
      </c>
      <c r="I869" s="264" t="s">
        <v>31</v>
      </c>
      <c r="J869" s="240" t="s">
        <v>604</v>
      </c>
      <c r="K869" s="261">
        <v>50</v>
      </c>
      <c r="L869" s="183"/>
      <c r="M869" s="182">
        <f>L869*K869</f>
        <v>0</v>
      </c>
    </row>
    <row r="870" spans="1:16382" x14ac:dyDescent="0.25">
      <c r="A870" s="76" t="s">
        <v>600</v>
      </c>
      <c r="B870" s="76"/>
      <c r="C870" s="76"/>
      <c r="D870" s="76"/>
      <c r="E870" s="80" t="s">
        <v>601</v>
      </c>
      <c r="F870" s="178" t="s">
        <v>462</v>
      </c>
      <c r="G870" s="263"/>
      <c r="H870" s="239" t="s">
        <v>603</v>
      </c>
      <c r="I870" s="264" t="s">
        <v>31</v>
      </c>
      <c r="J870" s="240" t="s">
        <v>604</v>
      </c>
      <c r="K870" s="261">
        <v>100</v>
      </c>
      <c r="L870" s="183"/>
      <c r="M870" s="182">
        <f>L870*K870</f>
        <v>0</v>
      </c>
    </row>
    <row r="871" spans="1:16382" ht="15.75" thickBot="1" x14ac:dyDescent="0.3">
      <c r="A871" s="152"/>
      <c r="B871" s="184"/>
      <c r="C871" s="184"/>
      <c r="D871" s="184"/>
      <c r="E871" s="62"/>
      <c r="F871" s="63"/>
      <c r="G871" s="285"/>
      <c r="H871" s="47"/>
      <c r="I871" s="158"/>
      <c r="J871" s="47"/>
      <c r="K871" s="386" t="str">
        <f>A867</f>
        <v>17 KOORDINACIJE, SODELOVANJE Z NADZOROM,…</v>
      </c>
      <c r="L871" s="556">
        <f>SUM(M868:M870)</f>
        <v>0</v>
      </c>
      <c r="M871" s="556"/>
    </row>
    <row r="872" spans="1:16382" x14ac:dyDescent="0.25">
      <c r="A872" s="152"/>
      <c r="B872" s="184"/>
      <c r="C872" s="184"/>
      <c r="D872" s="184"/>
      <c r="E872" s="154"/>
      <c r="F872" s="154"/>
      <c r="G872" s="289"/>
      <c r="H872" s="154"/>
      <c r="I872" s="382"/>
      <c r="J872" s="154"/>
      <c r="K872" s="382"/>
      <c r="L872" s="163"/>
      <c r="M872" s="163"/>
    </row>
    <row r="873" spans="1:16382" x14ac:dyDescent="0.25">
      <c r="A873" s="152"/>
      <c r="B873" s="184"/>
      <c r="C873" s="184"/>
      <c r="D873" s="184"/>
      <c r="E873" s="154"/>
      <c r="F873" s="154"/>
      <c r="G873" s="289"/>
      <c r="H873" s="154"/>
      <c r="I873" s="382"/>
      <c r="J873" s="154"/>
      <c r="K873" s="382"/>
      <c r="L873" s="163"/>
      <c r="M873" s="163"/>
      <c r="P873" s="243"/>
    </row>
    <row r="874" spans="1:16382" x14ac:dyDescent="0.25">
      <c r="A874" s="152" t="s">
        <v>21</v>
      </c>
      <c r="B874" s="184"/>
      <c r="C874" s="184"/>
      <c r="D874" s="184"/>
      <c r="E874" s="154"/>
      <c r="F874" s="154"/>
      <c r="G874" s="289"/>
      <c r="H874" s="236">
        <f>L128</f>
        <v>0</v>
      </c>
      <c r="I874" s="433"/>
      <c r="J874" s="154"/>
      <c r="K874" s="366"/>
      <c r="L874" s="163"/>
      <c r="M874" s="163"/>
      <c r="P874" s="243"/>
    </row>
    <row r="875" spans="1:16382" x14ac:dyDescent="0.25">
      <c r="A875" s="152" t="s">
        <v>101</v>
      </c>
      <c r="B875" s="184"/>
      <c r="C875" s="184"/>
      <c r="D875" s="184"/>
      <c r="E875" s="154"/>
      <c r="F875" s="154"/>
      <c r="G875" s="289"/>
      <c r="H875" s="236">
        <f>L167</f>
        <v>0</v>
      </c>
      <c r="I875" s="433"/>
      <c r="J875" s="154"/>
      <c r="K875" s="366"/>
      <c r="L875" s="163"/>
      <c r="M875" s="163"/>
      <c r="P875" s="243"/>
    </row>
    <row r="876" spans="1:16382" x14ac:dyDescent="0.25">
      <c r="A876" s="152" t="s">
        <v>121</v>
      </c>
      <c r="B876" s="184"/>
      <c r="C876" s="184"/>
      <c r="D876" s="184"/>
      <c r="E876" s="154"/>
      <c r="F876" s="154"/>
      <c r="G876" s="289"/>
      <c r="H876" s="236">
        <f>L335</f>
        <v>0</v>
      </c>
      <c r="I876" s="433"/>
      <c r="J876" s="22"/>
      <c r="K876" s="366"/>
      <c r="L876" s="162"/>
      <c r="M876" s="161"/>
      <c r="P876" s="243"/>
    </row>
    <row r="877" spans="1:16382" x14ac:dyDescent="0.25">
      <c r="A877" s="152" t="s">
        <v>228</v>
      </c>
      <c r="B877" s="184"/>
      <c r="C877" s="184"/>
      <c r="D877" s="184"/>
      <c r="E877" s="153"/>
      <c r="F877" s="305"/>
      <c r="G877" s="355"/>
      <c r="H877" s="236">
        <f>L369</f>
        <v>0</v>
      </c>
      <c r="I877" s="433"/>
      <c r="J877" s="22"/>
      <c r="K877" s="366"/>
      <c r="L877" s="582"/>
      <c r="M877" s="582"/>
      <c r="P877" s="243"/>
    </row>
    <row r="878" spans="1:16382" x14ac:dyDescent="0.25">
      <c r="A878" s="152" t="s">
        <v>269</v>
      </c>
      <c r="B878" s="184"/>
      <c r="C878" s="184"/>
      <c r="D878" s="184"/>
      <c r="E878" s="153"/>
      <c r="F878" s="305"/>
      <c r="G878" s="355"/>
      <c r="H878" s="236">
        <f>L426</f>
        <v>0</v>
      </c>
      <c r="I878" s="433"/>
      <c r="J878" s="22"/>
      <c r="K878" s="366"/>
      <c r="L878" s="582"/>
      <c r="M878" s="582"/>
      <c r="P878" s="243"/>
    </row>
    <row r="879" spans="1:16382" x14ac:dyDescent="0.25">
      <c r="A879" s="152" t="str">
        <f>A428</f>
        <v>7 PREDNAPETA GEOTEHNIČNA SIDRA - TRAJNA</v>
      </c>
      <c r="B879" s="184"/>
      <c r="C879" s="184"/>
      <c r="D879" s="184"/>
      <c r="E879" s="153"/>
      <c r="F879" s="305"/>
      <c r="G879" s="355"/>
      <c r="H879" s="236">
        <f>L541</f>
        <v>0</v>
      </c>
      <c r="I879" s="433"/>
      <c r="J879" s="22"/>
      <c r="K879" s="366"/>
      <c r="L879" s="496"/>
      <c r="M879" s="252"/>
      <c r="P879" s="243"/>
    </row>
    <row r="880" spans="1:16382" x14ac:dyDescent="0.25">
      <c r="A880" s="152" t="s">
        <v>739</v>
      </c>
      <c r="B880" s="184"/>
      <c r="C880" s="184"/>
      <c r="D880" s="184"/>
      <c r="E880" s="153"/>
      <c r="F880" s="305"/>
      <c r="G880" s="355"/>
      <c r="H880" s="236">
        <f>L567</f>
        <v>0</v>
      </c>
      <c r="I880" s="433"/>
      <c r="J880" s="22"/>
      <c r="K880" s="366"/>
      <c r="L880" s="582"/>
      <c r="M880" s="582"/>
      <c r="P880" s="243"/>
    </row>
    <row r="881" spans="1:16" x14ac:dyDescent="0.25">
      <c r="A881" s="152" t="s">
        <v>743</v>
      </c>
      <c r="B881" s="184"/>
      <c r="C881" s="184"/>
      <c r="D881" s="184"/>
      <c r="E881" s="153"/>
      <c r="F881" s="305"/>
      <c r="G881" s="355"/>
      <c r="H881" s="236">
        <f>L668</f>
        <v>0</v>
      </c>
      <c r="I881" s="433"/>
      <c r="J881" s="22"/>
      <c r="K881" s="366"/>
      <c r="L881" s="582"/>
      <c r="M881" s="582"/>
      <c r="P881" s="243"/>
    </row>
    <row r="882" spans="1:16" x14ac:dyDescent="0.25">
      <c r="A882" s="152" t="s">
        <v>748</v>
      </c>
      <c r="B882" s="184"/>
      <c r="C882" s="184"/>
      <c r="D882" s="184"/>
      <c r="E882" s="153"/>
      <c r="F882" s="305"/>
      <c r="G882" s="355"/>
      <c r="H882" s="236">
        <f>L694</f>
        <v>0</v>
      </c>
      <c r="I882" s="433"/>
      <c r="J882" s="22"/>
      <c r="K882" s="366"/>
      <c r="L882" s="582"/>
      <c r="M882" s="582"/>
      <c r="P882" s="243"/>
    </row>
    <row r="883" spans="1:16" x14ac:dyDescent="0.25">
      <c r="A883" s="152" t="s">
        <v>533</v>
      </c>
      <c r="B883" s="184"/>
      <c r="C883" s="184"/>
      <c r="D883" s="184"/>
      <c r="E883" s="153"/>
      <c r="F883" s="305"/>
      <c r="G883" s="355"/>
      <c r="H883" s="236">
        <f>L754</f>
        <v>0</v>
      </c>
      <c r="I883" s="433"/>
      <c r="J883" s="22"/>
      <c r="K883" s="366"/>
      <c r="L883" s="582"/>
      <c r="M883" s="582"/>
      <c r="P883" s="243"/>
    </row>
    <row r="884" spans="1:16" x14ac:dyDescent="0.25">
      <c r="A884" s="152" t="s">
        <v>539</v>
      </c>
      <c r="B884" s="184"/>
      <c r="C884" s="184"/>
      <c r="D884" s="184"/>
      <c r="E884" s="153"/>
      <c r="F884" s="305"/>
      <c r="G884" s="355"/>
      <c r="H884" s="236">
        <f>L792</f>
        <v>0</v>
      </c>
      <c r="I884" s="433"/>
      <c r="K884" s="366"/>
      <c r="P884" s="243"/>
    </row>
    <row r="885" spans="1:16" x14ac:dyDescent="0.25">
      <c r="A885" s="152" t="s">
        <v>966</v>
      </c>
      <c r="F885" s="305"/>
      <c r="G885" s="355"/>
      <c r="H885" s="236">
        <f>L795</f>
        <v>0</v>
      </c>
      <c r="I885" s="433"/>
      <c r="K885" s="366"/>
      <c r="P885" s="243"/>
    </row>
    <row r="886" spans="1:16" x14ac:dyDescent="0.25">
      <c r="A886" s="152" t="s">
        <v>542</v>
      </c>
      <c r="F886" s="305"/>
      <c r="G886" s="355"/>
      <c r="H886" s="236">
        <f>L848</f>
        <v>0</v>
      </c>
      <c r="I886" s="433"/>
      <c r="K886" s="366"/>
      <c r="O886" s="467"/>
      <c r="P886" s="243"/>
    </row>
    <row r="887" spans="1:16" x14ac:dyDescent="0.25">
      <c r="A887" s="152" t="s">
        <v>546</v>
      </c>
      <c r="F887" s="305"/>
      <c r="G887" s="355"/>
      <c r="H887" s="236">
        <f>L865</f>
        <v>0</v>
      </c>
      <c r="I887" s="433"/>
      <c r="K887" s="366"/>
      <c r="P887" s="243"/>
    </row>
    <row r="888" spans="1:16" x14ac:dyDescent="0.25">
      <c r="A888" s="152" t="s">
        <v>549</v>
      </c>
      <c r="B888" s="237"/>
      <c r="C888" s="237"/>
      <c r="D888" s="237"/>
      <c r="E888" s="237"/>
      <c r="F888" s="356"/>
      <c r="G888" s="357"/>
      <c r="H888" s="364">
        <f>L871</f>
        <v>0</v>
      </c>
      <c r="I888" s="433"/>
      <c r="K888" s="465"/>
      <c r="P888" s="243"/>
    </row>
    <row r="889" spans="1:16" x14ac:dyDescent="0.25">
      <c r="F889" s="305"/>
      <c r="G889" s="365" t="s">
        <v>550</v>
      </c>
      <c r="H889" s="366">
        <f>SUM(H874:H888)</f>
        <v>0</v>
      </c>
      <c r="I889" s="466"/>
      <c r="K889" s="465"/>
    </row>
    <row r="890" spans="1:16" x14ac:dyDescent="0.25">
      <c r="F890" s="305"/>
      <c r="G890" s="358" t="s">
        <v>757</v>
      </c>
      <c r="H890" s="236">
        <f>H889*0.22</f>
        <v>0</v>
      </c>
      <c r="I890" s="155"/>
      <c r="K890" s="468"/>
    </row>
    <row r="891" spans="1:16" x14ac:dyDescent="0.25">
      <c r="A891" s="243"/>
      <c r="B891" s="243"/>
      <c r="C891" s="243"/>
      <c r="D891" s="243"/>
      <c r="E891" s="243"/>
      <c r="F891" s="359"/>
      <c r="G891" s="365" t="s">
        <v>758</v>
      </c>
      <c r="H891" s="366">
        <f>H889+H890</f>
        <v>0</v>
      </c>
      <c r="I891" s="155"/>
      <c r="K891" s="230"/>
      <c r="L891" s="243"/>
      <c r="M891" s="243"/>
    </row>
    <row r="892" spans="1:16" x14ac:dyDescent="0.25">
      <c r="I892" s="468"/>
      <c r="K892" s="468"/>
    </row>
    <row r="893" spans="1:16" x14ac:dyDescent="0.25">
      <c r="H893" s="367"/>
      <c r="I893" s="434"/>
      <c r="J893" s="360"/>
      <c r="K893" s="458"/>
    </row>
    <row r="894" spans="1:16" x14ac:dyDescent="0.25">
      <c r="H894" s="367"/>
      <c r="I894" s="434"/>
      <c r="J894" s="360"/>
      <c r="K894" s="458"/>
      <c r="P894" s="243"/>
    </row>
    <row r="895" spans="1:16" x14ac:dyDescent="0.25">
      <c r="I895" s="468"/>
      <c r="K895" s="468"/>
    </row>
    <row r="896" spans="1:16" x14ac:dyDescent="0.25">
      <c r="I896" s="468"/>
      <c r="K896" s="468"/>
    </row>
    <row r="897" spans="1:13" x14ac:dyDescent="0.25">
      <c r="A897" s="243"/>
      <c r="B897" s="243"/>
      <c r="C897" s="243"/>
      <c r="D897" s="243"/>
      <c r="E897" s="243"/>
      <c r="F897" s="243"/>
      <c r="G897" s="230"/>
      <c r="J897" s="243"/>
      <c r="K897" s="471"/>
      <c r="L897" s="243"/>
      <c r="M897" s="243"/>
    </row>
  </sheetData>
  <sheetProtection algorithmName="SHA-512" hashValue="xxWfSWodDPKHnpK9aCnZwDjc0ISLxeIodhXFrhx04rKhNIMN/KL6+bQowqYxgSqJ3lTJr/8DpxE8t1uDf0fp/A==" saltValue="2LmGBPItIZaepRJpMjvUuQ==" spinCount="100000" sheet="1" objects="1" scenarios="1"/>
  <customSheetViews>
    <customSheetView guid="{5F0D59BF-D70B-464D-887A-16D3970663F5}" scale="115" showPageBreaks="1" fitToPage="1" printArea="1" view="pageBreakPreview" topLeftCell="A901">
      <selection activeCell="F887" sqref="F887"/>
      <rowBreaks count="9" manualBreakCount="9">
        <brk id="65" max="12" man="1"/>
        <brk id="134" max="12" man="1"/>
        <brk id="209" max="12" man="1"/>
        <brk id="278" max="12" man="1"/>
        <brk id="418" max="12" man="1"/>
        <brk id="731" max="12" man="1"/>
        <brk id="797" max="12" man="1"/>
        <brk id="850" max="12" man="1"/>
        <brk id="915" max="12" man="1"/>
      </rowBreaks>
      <pageMargins left="0.74803149606299213" right="0.47244094488188981" top="0.55118110236220474" bottom="0.55118110236220474" header="0.31496062992125984" footer="0.31496062992125984"/>
      <pageSetup paperSize="9" scale="70" fitToHeight="22" orientation="portrait" r:id="rId1"/>
    </customSheetView>
    <customSheetView guid="{61F36A80-51D6-4962-A86F-52771BCB1580}" scale="115" showPageBreaks="1" fitToPage="1" printArea="1" view="pageBreakPreview" topLeftCell="A556">
      <selection activeCell="H555" sqref="H555"/>
      <rowBreaks count="9" manualBreakCount="9">
        <brk id="65" max="12" man="1"/>
        <brk id="134" max="12" man="1"/>
        <brk id="209" max="12" man="1"/>
        <brk id="278" max="12" man="1"/>
        <brk id="418" max="12" man="1"/>
        <brk id="730" max="12" man="1"/>
        <brk id="796" max="12" man="1"/>
        <brk id="849" max="12" man="1"/>
        <brk id="914" max="12" man="1"/>
      </rowBreaks>
      <pageMargins left="0.74803149606299213" right="0.47244094488188981" top="0.55118110236220474" bottom="0.55118110236220474" header="0.31496062992125984" footer="0.31496062992125984"/>
      <pageSetup paperSize="9" scale="72" fitToHeight="22" orientation="portrait" r:id="rId2"/>
    </customSheetView>
    <customSheetView guid="{9AFA9083-21AF-4B48-9315-8995FA58EB10}" scale="115" showPageBreaks="1" fitToPage="1" printArea="1" view="pageBreakPreview" topLeftCell="A71">
      <selection activeCell="K83" sqref="K83"/>
      <rowBreaks count="9" manualBreakCount="9">
        <brk id="65" max="12" man="1"/>
        <brk id="134" max="12" man="1"/>
        <brk id="209" max="12" man="1"/>
        <brk id="278" max="12" man="1"/>
        <brk id="418" max="12" man="1"/>
        <brk id="731" max="12" man="1"/>
        <brk id="797" max="12" man="1"/>
        <brk id="850" max="12" man="1"/>
        <brk id="915" max="12" man="1"/>
      </rowBreaks>
      <pageMargins left="0.74803149606299213" right="0.47244094488188981" top="0.55118110236220474" bottom="0.55118110236220474" header="0.31496062992125984" footer="0.31496062992125984"/>
      <pageSetup paperSize="9" scale="71" fitToHeight="22" orientation="portrait" r:id="rId3"/>
    </customSheetView>
  </customSheetViews>
  <mergeCells count="131">
    <mergeCell ref="L586:L587"/>
    <mergeCell ref="M586:M587"/>
    <mergeCell ref="L567:M567"/>
    <mergeCell ref="H59:I63"/>
    <mergeCell ref="H207:I207"/>
    <mergeCell ref="H198:I198"/>
    <mergeCell ref="L583:L585"/>
    <mergeCell ref="M583:M585"/>
    <mergeCell ref="H609:I609"/>
    <mergeCell ref="H345:I345"/>
    <mergeCell ref="H346:I346"/>
    <mergeCell ref="H347:I347"/>
    <mergeCell ref="H348:I348"/>
    <mergeCell ref="H349:I349"/>
    <mergeCell ref="H548:I548"/>
    <mergeCell ref="H549:I549"/>
    <mergeCell ref="L335:M335"/>
    <mergeCell ref="L369:M369"/>
    <mergeCell ref="L426:M426"/>
    <mergeCell ref="H340:I340"/>
    <mergeCell ref="L541:M541"/>
    <mergeCell ref="H289:I296"/>
    <mergeCell ref="H344:I344"/>
    <mergeCell ref="H576:I576"/>
    <mergeCell ref="E601:E605"/>
    <mergeCell ref="H603:I603"/>
    <mergeCell ref="E606:E608"/>
    <mergeCell ref="H621:I621"/>
    <mergeCell ref="H552:I552"/>
    <mergeCell ref="H562:I562"/>
    <mergeCell ref="H564:I564"/>
    <mergeCell ref="H565:I565"/>
    <mergeCell ref="K606:K608"/>
    <mergeCell ref="K601:K605"/>
    <mergeCell ref="K595:K596"/>
    <mergeCell ref="K591:K594"/>
    <mergeCell ref="K586:K587"/>
    <mergeCell ref="K583:K585"/>
    <mergeCell ref="K577:K578"/>
    <mergeCell ref="K575:K576"/>
    <mergeCell ref="K572:K574"/>
    <mergeCell ref="H563:I563"/>
    <mergeCell ref="E583:E585"/>
    <mergeCell ref="G583:G585"/>
    <mergeCell ref="H583:I585"/>
    <mergeCell ref="E575:E576"/>
    <mergeCell ref="G575:G576"/>
    <mergeCell ref="H575:I575"/>
    <mergeCell ref="E577:E578"/>
    <mergeCell ref="G577:G578"/>
    <mergeCell ref="I577:I578"/>
    <mergeCell ref="L1:M1"/>
    <mergeCell ref="H22:I22"/>
    <mergeCell ref="J22:K22"/>
    <mergeCell ref="L22:M22"/>
    <mergeCell ref="H172:I180"/>
    <mergeCell ref="H185:I189"/>
    <mergeCell ref="H220:I230"/>
    <mergeCell ref="H235:I242"/>
    <mergeCell ref="H273:I283"/>
    <mergeCell ref="L128:M128"/>
    <mergeCell ref="L167:M167"/>
    <mergeCell ref="L883:M883"/>
    <mergeCell ref="H711:I711"/>
    <mergeCell ref="H712:I712"/>
    <mergeCell ref="H719:I719"/>
    <mergeCell ref="H720:I720"/>
    <mergeCell ref="H726:I726"/>
    <mergeCell ref="H727:I727"/>
    <mergeCell ref="H728:I728"/>
    <mergeCell ref="H731:I731"/>
    <mergeCell ref="H737:I737"/>
    <mergeCell ref="H738:I738"/>
    <mergeCell ref="H739:I739"/>
    <mergeCell ref="H742:I742"/>
    <mergeCell ref="H746:I746"/>
    <mergeCell ref="H747:I747"/>
    <mergeCell ref="H748:I748"/>
    <mergeCell ref="H749:I749"/>
    <mergeCell ref="L865:M865"/>
    <mergeCell ref="L754:M754"/>
    <mergeCell ref="L792:M792"/>
    <mergeCell ref="L795:M795"/>
    <mergeCell ref="L848:M848"/>
    <mergeCell ref="L877:M877"/>
    <mergeCell ref="H713:I713"/>
    <mergeCell ref="L878:M878"/>
    <mergeCell ref="L880:M880"/>
    <mergeCell ref="L881:M881"/>
    <mergeCell ref="L882:M882"/>
    <mergeCell ref="L668:M668"/>
    <mergeCell ref="L694:M694"/>
    <mergeCell ref="H702:I702"/>
    <mergeCell ref="H703:I703"/>
    <mergeCell ref="H704:I704"/>
    <mergeCell ref="H705:I705"/>
    <mergeCell ref="H709:I709"/>
    <mergeCell ref="H710:I710"/>
    <mergeCell ref="H691:I691"/>
    <mergeCell ref="H692:I692"/>
    <mergeCell ref="H701:I701"/>
    <mergeCell ref="H672:I672"/>
    <mergeCell ref="H673:I673"/>
    <mergeCell ref="H690:I690"/>
    <mergeCell ref="H841:I841"/>
    <mergeCell ref="H715:I715"/>
    <mergeCell ref="H716:I716"/>
    <mergeCell ref="A845:D845"/>
    <mergeCell ref="A846:D846"/>
    <mergeCell ref="A847:D847"/>
    <mergeCell ref="H674:I674"/>
    <mergeCell ref="H842:I842"/>
    <mergeCell ref="H675:I675"/>
    <mergeCell ref="A510:D510"/>
    <mergeCell ref="A868:D868"/>
    <mergeCell ref="L871:M871"/>
    <mergeCell ref="E572:E574"/>
    <mergeCell ref="G572:G574"/>
    <mergeCell ref="H572:I574"/>
    <mergeCell ref="H551:I551"/>
    <mergeCell ref="E591:E594"/>
    <mergeCell ref="G591:G594"/>
    <mergeCell ref="H591:I593"/>
    <mergeCell ref="H594:I594"/>
    <mergeCell ref="H607:I607"/>
    <mergeCell ref="E586:E587"/>
    <mergeCell ref="G586:G587"/>
    <mergeCell ref="I586:I587"/>
    <mergeCell ref="E595:E596"/>
    <mergeCell ref="G595:G596"/>
    <mergeCell ref="I595:I596"/>
  </mergeCells>
  <conditionalFormatting sqref="M827:M829 M819:M820 M805:M807 M839:M841">
    <cfRule type="cellIs" dxfId="22" priority="12" stopIfTrue="1" operator="notEqual">
      <formula>"    XXXXXX"</formula>
    </cfRule>
  </conditionalFormatting>
  <conditionalFormatting sqref="H800:H801 J800:J801">
    <cfRule type="cellIs" dxfId="21" priority="13" stopIfTrue="1" operator="notEqual">
      <formula>"     xxxxxx"</formula>
    </cfRule>
  </conditionalFormatting>
  <conditionalFormatting sqref="I839:I840 I827:I829 I819:I820 I805:I807 I815:I816 M815:M816 I832:I833 M832:M833 I800:I801 K800:K801">
    <cfRule type="cellIs" dxfId="20" priority="14" stopIfTrue="1" operator="notEqual">
      <formula>"    XXXXXX"</formula>
    </cfRule>
  </conditionalFormatting>
  <conditionalFormatting sqref="M842:M843">
    <cfRule type="cellIs" dxfId="19" priority="9" stopIfTrue="1" operator="notEqual">
      <formula>"    XXXXXX"</formula>
    </cfRule>
  </conditionalFormatting>
  <conditionalFormatting sqref="M844">
    <cfRule type="cellIs" dxfId="18" priority="5" stopIfTrue="1" operator="notEqual">
      <formula>"    XXXXXX"</formula>
    </cfRule>
  </conditionalFormatting>
  <conditionalFormatting sqref="I844">
    <cfRule type="cellIs" dxfId="17" priority="6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3" fitToHeight="22" orientation="portrait" r:id="rId4"/>
  <rowBreaks count="4" manualBreakCount="4">
    <brk id="78" max="12" man="1"/>
    <brk id="774" max="12" man="1"/>
    <brk id="849" max="12" man="1"/>
    <brk id="87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951"/>
  <sheetViews>
    <sheetView view="pageBreakPreview" zoomScale="120" zoomScaleNormal="115" zoomScaleSheetLayoutView="120" workbookViewId="0">
      <selection activeCell="C1" sqref="C1"/>
    </sheetView>
  </sheetViews>
  <sheetFormatPr defaultColWidth="9.140625" defaultRowHeight="15" x14ac:dyDescent="0.25"/>
  <cols>
    <col min="1" max="3" width="9.140625" style="230"/>
    <col min="4" max="4" width="10.28515625" style="230" customWidth="1"/>
    <col min="5" max="5" width="15.5703125" style="230" customWidth="1"/>
    <col min="6" max="6" width="9.140625" style="230"/>
    <col min="7" max="7" width="9.140625" style="469"/>
    <col min="8" max="8" width="13.140625" style="230" customWidth="1"/>
    <col min="9" max="9" width="10" style="470" customWidth="1"/>
    <col min="10" max="10" width="9.140625" style="230"/>
    <col min="11" max="11" width="9.140625" style="470"/>
    <col min="12" max="13" width="9.140625" style="234"/>
    <col min="14" max="14" width="10.140625" style="243" customWidth="1"/>
    <col min="15" max="15" width="11.140625" style="243" customWidth="1"/>
    <col min="16" max="16" width="11.28515625" style="253" customWidth="1"/>
    <col min="17" max="16384" width="9.140625" style="243"/>
  </cols>
  <sheetData>
    <row r="1" spans="1:13" x14ac:dyDescent="0.25">
      <c r="A1" s="184" t="s">
        <v>0</v>
      </c>
      <c r="B1" s="1"/>
      <c r="C1" s="2" t="s">
        <v>759</v>
      </c>
      <c r="D1" s="3"/>
      <c r="E1" s="4"/>
      <c r="F1" s="5"/>
      <c r="G1" s="254"/>
      <c r="H1" s="3"/>
      <c r="I1" s="435"/>
      <c r="J1" s="3"/>
      <c r="K1" s="255"/>
      <c r="L1" s="591"/>
      <c r="M1" s="591"/>
    </row>
    <row r="2" spans="1:13" x14ac:dyDescent="0.25">
      <c r="A2" s="184"/>
      <c r="B2" s="6"/>
      <c r="C2" s="7"/>
      <c r="D2" s="8"/>
      <c r="E2" s="9"/>
      <c r="F2" s="10"/>
      <c r="G2" s="256"/>
      <c r="H2" s="8"/>
      <c r="I2" s="436"/>
      <c r="J2" s="8"/>
      <c r="K2" s="437"/>
      <c r="L2" s="85"/>
      <c r="M2" s="86"/>
    </row>
    <row r="3" spans="1:13" x14ac:dyDescent="0.25">
      <c r="A3" s="184" t="s">
        <v>1</v>
      </c>
      <c r="B3" s="11"/>
      <c r="C3" s="2" t="s">
        <v>2</v>
      </c>
      <c r="D3" s="3"/>
      <c r="E3" s="4"/>
      <c r="F3" s="5"/>
      <c r="G3" s="254"/>
      <c r="H3" s="3"/>
      <c r="I3" s="435"/>
      <c r="J3" s="3"/>
      <c r="K3" s="438"/>
      <c r="L3" s="87"/>
      <c r="M3" s="88"/>
    </row>
    <row r="4" spans="1:13" x14ac:dyDescent="0.25">
      <c r="A4" s="184"/>
      <c r="B4" s="184"/>
      <c r="C4" s="2"/>
      <c r="D4" s="152"/>
      <c r="E4" s="12"/>
      <c r="F4" s="13"/>
      <c r="G4" s="257"/>
      <c r="H4" s="152"/>
      <c r="I4" s="171"/>
      <c r="J4" s="152"/>
      <c r="K4" s="255"/>
      <c r="L4" s="138"/>
      <c r="M4" s="135"/>
    </row>
    <row r="5" spans="1:13" x14ac:dyDescent="0.25">
      <c r="A5" s="184" t="s">
        <v>3</v>
      </c>
      <c r="B5" s="184"/>
      <c r="C5" s="3" t="s">
        <v>834</v>
      </c>
      <c r="D5" s="368"/>
      <c r="E5" s="368"/>
      <c r="F5" s="368"/>
      <c r="G5" s="254"/>
      <c r="H5" s="3"/>
      <c r="I5" s="435"/>
      <c r="J5" s="3"/>
      <c r="K5" s="438"/>
      <c r="L5" s="87"/>
      <c r="M5" s="88"/>
    </row>
    <row r="6" spans="1:13" x14ac:dyDescent="0.25">
      <c r="A6" s="184"/>
      <c r="B6" s="184"/>
      <c r="C6" s="3" t="s">
        <v>837</v>
      </c>
      <c r="D6" s="2"/>
      <c r="E6" s="2"/>
      <c r="F6" s="2"/>
      <c r="G6" s="369"/>
      <c r="H6" s="2"/>
      <c r="I6" s="435"/>
      <c r="J6" s="2"/>
      <c r="K6" s="438"/>
      <c r="L6" s="89"/>
      <c r="M6" s="89"/>
    </row>
    <row r="7" spans="1:13" x14ac:dyDescent="0.25">
      <c r="A7" s="184"/>
      <c r="B7" s="184"/>
      <c r="C7" s="2"/>
      <c r="D7" s="152"/>
      <c r="E7" s="12"/>
      <c r="F7" s="13"/>
      <c r="G7" s="257"/>
      <c r="H7" s="152"/>
      <c r="I7" s="171"/>
      <c r="J7" s="152"/>
      <c r="K7" s="255"/>
      <c r="L7" s="138"/>
      <c r="M7" s="135"/>
    </row>
    <row r="8" spans="1:13" x14ac:dyDescent="0.25">
      <c r="A8" s="184"/>
      <c r="B8" s="184"/>
      <c r="C8" s="2"/>
      <c r="D8" s="152"/>
      <c r="E8" s="12"/>
      <c r="F8" s="13"/>
      <c r="G8" s="257"/>
      <c r="H8" s="152"/>
      <c r="I8" s="171"/>
      <c r="J8" s="152"/>
      <c r="K8" s="255"/>
      <c r="L8" s="138"/>
      <c r="M8" s="135"/>
    </row>
    <row r="9" spans="1:13" x14ac:dyDescent="0.25">
      <c r="A9" s="184"/>
      <c r="B9" s="12"/>
      <c r="C9" s="184"/>
      <c r="D9" s="169"/>
      <c r="E9" s="153"/>
      <c r="F9" s="134"/>
      <c r="G9" s="258"/>
      <c r="H9" s="170"/>
      <c r="I9" s="171"/>
      <c r="J9" s="170"/>
      <c r="K9" s="255"/>
      <c r="L9" s="94"/>
      <c r="M9" s="135"/>
    </row>
    <row r="10" spans="1:13" ht="15.75" x14ac:dyDescent="0.25">
      <c r="A10" s="184"/>
      <c r="B10" s="14" t="s">
        <v>4</v>
      </c>
      <c r="C10" s="184"/>
      <c r="D10" s="184"/>
      <c r="E10" s="12"/>
      <c r="F10" s="134"/>
      <c r="G10" s="258"/>
      <c r="H10" s="170"/>
      <c r="I10" s="171"/>
      <c r="J10" s="170"/>
      <c r="K10" s="255"/>
      <c r="L10" s="94"/>
      <c r="M10" s="135"/>
    </row>
    <row r="11" spans="1:13" ht="15.75" x14ac:dyDescent="0.25">
      <c r="A11" s="171"/>
      <c r="B11" s="170"/>
      <c r="C11" s="170"/>
      <c r="D11" s="170"/>
      <c r="E11" s="15" t="s">
        <v>5</v>
      </c>
      <c r="F11" s="134"/>
      <c r="G11" s="258"/>
      <c r="H11" s="170"/>
      <c r="I11" s="171"/>
      <c r="J11" s="170"/>
      <c r="K11" s="255"/>
      <c r="L11" s="94"/>
      <c r="M11" s="135"/>
    </row>
    <row r="12" spans="1:13" x14ac:dyDescent="0.25">
      <c r="A12" s="153" t="s">
        <v>6</v>
      </c>
      <c r="B12" s="153"/>
      <c r="C12" s="153"/>
      <c r="D12" s="153"/>
      <c r="E12" s="153"/>
      <c r="F12" s="16"/>
      <c r="G12" s="258"/>
      <c r="H12" s="153"/>
      <c r="I12" s="171"/>
      <c r="J12" s="153"/>
      <c r="K12" s="255"/>
      <c r="L12" s="90"/>
      <c r="M12" s="135"/>
    </row>
    <row r="13" spans="1:13" x14ac:dyDescent="0.25">
      <c r="A13" s="153" t="s">
        <v>7</v>
      </c>
      <c r="B13" s="153"/>
      <c r="C13" s="153"/>
      <c r="D13" s="153"/>
      <c r="E13" s="153"/>
      <c r="F13" s="16"/>
      <c r="G13" s="258"/>
      <c r="H13" s="153"/>
      <c r="I13" s="171"/>
      <c r="J13" s="153"/>
      <c r="K13" s="255"/>
      <c r="L13" s="90"/>
      <c r="M13" s="135"/>
    </row>
    <row r="14" spans="1:13" x14ac:dyDescent="0.25">
      <c r="A14" s="153" t="s">
        <v>8</v>
      </c>
      <c r="B14" s="153"/>
      <c r="C14" s="153"/>
      <c r="D14" s="153"/>
      <c r="E14" s="153"/>
      <c r="F14" s="16"/>
      <c r="G14" s="258"/>
      <c r="H14" s="153"/>
      <c r="I14" s="171"/>
      <c r="J14" s="153"/>
      <c r="K14" s="255"/>
      <c r="L14" s="90"/>
      <c r="M14" s="135"/>
    </row>
    <row r="15" spans="1:13" x14ac:dyDescent="0.25">
      <c r="A15" s="17" t="s">
        <v>9</v>
      </c>
      <c r="B15" s="153"/>
      <c r="C15" s="153"/>
      <c r="D15" s="153"/>
      <c r="E15" s="153"/>
      <c r="F15" s="16"/>
      <c r="G15" s="258"/>
      <c r="H15" s="153"/>
      <c r="I15" s="171"/>
      <c r="J15" s="153"/>
      <c r="K15" s="255"/>
      <c r="L15" s="90"/>
      <c r="M15" s="135"/>
    </row>
    <row r="16" spans="1:13" x14ac:dyDescent="0.25">
      <c r="A16" s="153" t="s">
        <v>10</v>
      </c>
      <c r="B16" s="153"/>
      <c r="C16" s="153"/>
      <c r="D16" s="153"/>
      <c r="E16" s="153"/>
      <c r="F16" s="16"/>
      <c r="G16" s="258"/>
      <c r="H16" s="153"/>
      <c r="I16" s="171"/>
      <c r="J16" s="153"/>
      <c r="K16" s="255"/>
      <c r="L16" s="90"/>
      <c r="M16" s="135"/>
    </row>
    <row r="17" spans="1:15" x14ac:dyDescent="0.25">
      <c r="A17" s="153" t="s">
        <v>11</v>
      </c>
      <c r="B17" s="153"/>
      <c r="C17" s="153"/>
      <c r="D17" s="153"/>
      <c r="E17" s="153"/>
      <c r="F17" s="16"/>
      <c r="G17" s="258"/>
      <c r="H17" s="153"/>
      <c r="I17" s="171"/>
      <c r="J17" s="153"/>
      <c r="K17" s="255"/>
      <c r="L17" s="90"/>
      <c r="M17" s="135"/>
    </row>
    <row r="18" spans="1:15" x14ac:dyDescent="0.25">
      <c r="A18" s="153" t="s">
        <v>12</v>
      </c>
      <c r="B18" s="153"/>
      <c r="C18" s="153"/>
      <c r="D18" s="153"/>
      <c r="E18" s="153"/>
      <c r="F18" s="16"/>
      <c r="G18" s="258"/>
      <c r="H18" s="153"/>
      <c r="I18" s="171"/>
      <c r="J18" s="153"/>
      <c r="K18" s="255"/>
      <c r="L18" s="90"/>
      <c r="M18" s="135"/>
    </row>
    <row r="19" spans="1:15" x14ac:dyDescent="0.25">
      <c r="A19" s="184"/>
      <c r="B19" s="153"/>
      <c r="C19" s="153"/>
      <c r="D19" s="153"/>
      <c r="E19" s="153"/>
      <c r="F19" s="16"/>
      <c r="G19" s="258"/>
      <c r="H19" s="153"/>
      <c r="I19" s="171"/>
      <c r="J19" s="153"/>
      <c r="K19" s="255"/>
      <c r="L19" s="90"/>
      <c r="M19" s="135"/>
    </row>
    <row r="20" spans="1:15" x14ac:dyDescent="0.25">
      <c r="A20" s="153"/>
      <c r="B20" s="153"/>
      <c r="C20" s="153"/>
      <c r="D20" s="153"/>
      <c r="E20" s="153"/>
      <c r="F20" s="16"/>
      <c r="G20" s="258"/>
      <c r="H20" s="153"/>
      <c r="I20" s="171"/>
      <c r="J20" s="153"/>
      <c r="K20" s="255"/>
      <c r="L20" s="90"/>
      <c r="M20" s="135"/>
    </row>
    <row r="21" spans="1:15" x14ac:dyDescent="0.25">
      <c r="A21" s="153"/>
      <c r="B21" s="153"/>
      <c r="C21" s="153"/>
      <c r="D21" s="153"/>
      <c r="E21" s="153"/>
      <c r="F21" s="16"/>
      <c r="G21" s="258"/>
      <c r="H21" s="153"/>
      <c r="I21" s="171"/>
      <c r="J21" s="153"/>
      <c r="K21" s="255"/>
      <c r="L21" s="90"/>
      <c r="M21" s="135"/>
    </row>
    <row r="22" spans="1:15" x14ac:dyDescent="0.25">
      <c r="A22" s="152"/>
      <c r="B22" s="184"/>
      <c r="C22" s="184"/>
      <c r="D22" s="184"/>
      <c r="E22" s="18" t="s">
        <v>13</v>
      </c>
      <c r="F22" s="95" t="s">
        <v>14</v>
      </c>
      <c r="G22" s="259"/>
      <c r="H22" s="592" t="s">
        <v>15</v>
      </c>
      <c r="I22" s="593"/>
      <c r="J22" s="592" t="s">
        <v>16</v>
      </c>
      <c r="K22" s="593"/>
      <c r="L22" s="594" t="s">
        <v>583</v>
      </c>
      <c r="M22" s="595"/>
    </row>
    <row r="23" spans="1:15" x14ac:dyDescent="0.25">
      <c r="A23" s="184"/>
      <c r="B23" s="154"/>
      <c r="C23" s="184"/>
      <c r="D23" s="184"/>
      <c r="E23" s="18" t="s">
        <v>17</v>
      </c>
      <c r="F23" s="19" t="s">
        <v>18</v>
      </c>
      <c r="G23" s="260"/>
      <c r="H23" s="493" t="s">
        <v>19</v>
      </c>
      <c r="I23" s="493" t="s">
        <v>20</v>
      </c>
      <c r="J23" s="493" t="s">
        <v>19</v>
      </c>
      <c r="K23" s="261" t="s">
        <v>20</v>
      </c>
      <c r="L23" s="495" t="s">
        <v>19</v>
      </c>
      <c r="M23" s="182" t="s">
        <v>584</v>
      </c>
    </row>
    <row r="24" spans="1:15" x14ac:dyDescent="0.25">
      <c r="A24" s="152" t="s">
        <v>21</v>
      </c>
      <c r="B24" s="154"/>
      <c r="C24" s="184"/>
      <c r="D24" s="184"/>
      <c r="E24" s="153"/>
      <c r="F24" s="133"/>
      <c r="G24" s="262"/>
      <c r="H24" s="155"/>
      <c r="I24" s="155"/>
      <c r="J24" s="155"/>
      <c r="K24" s="133"/>
      <c r="L24" s="160"/>
      <c r="M24" s="161"/>
    </row>
    <row r="25" spans="1:15" x14ac:dyDescent="0.25">
      <c r="A25" s="152"/>
      <c r="B25" s="154"/>
      <c r="C25" s="184"/>
      <c r="D25" s="184"/>
      <c r="E25" s="153"/>
      <c r="F25" s="133"/>
      <c r="G25" s="262"/>
      <c r="H25" s="155"/>
      <c r="I25" s="155"/>
      <c r="J25" s="155"/>
      <c r="K25" s="133"/>
      <c r="L25" s="160"/>
      <c r="M25" s="161"/>
    </row>
    <row r="26" spans="1:15" x14ac:dyDescent="0.25">
      <c r="A26" s="152" t="s">
        <v>22</v>
      </c>
      <c r="B26" s="184"/>
      <c r="C26" s="184"/>
      <c r="D26" s="184"/>
      <c r="E26" s="153"/>
      <c r="F26" s="21"/>
      <c r="G26" s="258"/>
      <c r="H26" s="184"/>
      <c r="I26" s="171"/>
      <c r="J26" s="184"/>
      <c r="K26" s="255"/>
      <c r="L26" s="149"/>
      <c r="M26" s="135"/>
    </row>
    <row r="27" spans="1:15" x14ac:dyDescent="0.25">
      <c r="A27" s="184" t="s">
        <v>26</v>
      </c>
      <c r="B27" s="184"/>
      <c r="C27" s="184"/>
      <c r="D27" s="184"/>
      <c r="E27" s="177" t="s">
        <v>23</v>
      </c>
      <c r="F27" s="178" t="s">
        <v>24</v>
      </c>
      <c r="G27" s="263">
        <v>4500</v>
      </c>
      <c r="H27" s="180" t="s">
        <v>27</v>
      </c>
      <c r="I27" s="264">
        <v>16</v>
      </c>
      <c r="J27" s="180" t="s">
        <v>921</v>
      </c>
      <c r="K27" s="261">
        <v>10</v>
      </c>
      <c r="L27" s="183"/>
      <c r="M27" s="182">
        <f>K27*L27</f>
        <v>0</v>
      </c>
      <c r="O27" s="253"/>
    </row>
    <row r="28" spans="1:15" x14ac:dyDescent="0.25">
      <c r="A28" s="185" t="s">
        <v>28</v>
      </c>
      <c r="B28" s="184"/>
      <c r="C28" s="184"/>
      <c r="D28" s="184"/>
      <c r="E28" s="177" t="s">
        <v>23</v>
      </c>
      <c r="F28" s="178" t="s">
        <v>29</v>
      </c>
      <c r="G28" s="263"/>
      <c r="H28" s="180">
        <v>0.75</v>
      </c>
      <c r="I28" s="264"/>
      <c r="J28" s="180" t="s">
        <v>30</v>
      </c>
      <c r="K28" s="261">
        <v>7</v>
      </c>
      <c r="L28" s="183"/>
      <c r="M28" s="182">
        <f>K28*L28</f>
        <v>0</v>
      </c>
      <c r="O28" s="253"/>
    </row>
    <row r="29" spans="1:15" x14ac:dyDescent="0.25">
      <c r="A29" s="185"/>
      <c r="B29" s="184"/>
      <c r="C29" s="184"/>
      <c r="D29" s="184"/>
      <c r="E29" s="153"/>
      <c r="F29" s="156"/>
      <c r="G29" s="265"/>
      <c r="H29" s="22"/>
      <c r="I29" s="155"/>
      <c r="J29" s="22"/>
      <c r="K29" s="133"/>
      <c r="L29" s="162"/>
      <c r="M29" s="161"/>
      <c r="O29" s="253"/>
    </row>
    <row r="30" spans="1:15" x14ac:dyDescent="0.25">
      <c r="A30" s="152" t="s">
        <v>32</v>
      </c>
      <c r="B30" s="184"/>
      <c r="C30" s="184"/>
      <c r="D30" s="184"/>
      <c r="E30" s="153"/>
      <c r="F30" s="21"/>
      <c r="G30" s="258"/>
      <c r="H30" s="23"/>
      <c r="I30" s="171"/>
      <c r="J30" s="23"/>
      <c r="K30" s="255"/>
      <c r="L30" s="132"/>
      <c r="M30" s="135"/>
      <c r="O30" s="253"/>
    </row>
    <row r="31" spans="1:15" x14ac:dyDescent="0.25">
      <c r="A31" s="152" t="s">
        <v>33</v>
      </c>
      <c r="B31" s="184"/>
      <c r="C31" s="184"/>
      <c r="D31" s="184"/>
      <c r="E31" s="153"/>
      <c r="F31" s="21"/>
      <c r="G31" s="258"/>
      <c r="H31" s="23"/>
      <c r="I31" s="171"/>
      <c r="J31" s="23"/>
      <c r="K31" s="255"/>
      <c r="L31" s="132"/>
      <c r="M31" s="135"/>
      <c r="O31" s="253"/>
    </row>
    <row r="32" spans="1:15" x14ac:dyDescent="0.25">
      <c r="A32" s="153" t="s">
        <v>760</v>
      </c>
      <c r="B32" s="184"/>
      <c r="C32" s="184"/>
      <c r="D32" s="184"/>
      <c r="E32" s="177" t="s">
        <v>34</v>
      </c>
      <c r="F32" s="24" t="s">
        <v>785</v>
      </c>
      <c r="G32" s="263"/>
      <c r="H32" s="25" t="s">
        <v>36</v>
      </c>
      <c r="I32" s="264"/>
      <c r="J32" s="25" t="s">
        <v>463</v>
      </c>
      <c r="K32" s="261">
        <v>0</v>
      </c>
      <c r="L32" s="150" t="s">
        <v>585</v>
      </c>
      <c r="M32" s="353" t="s">
        <v>586</v>
      </c>
      <c r="O32" s="253"/>
    </row>
    <row r="33" spans="1:15" x14ac:dyDescent="0.25">
      <c r="A33" s="26" t="s">
        <v>37</v>
      </c>
      <c r="B33" s="26"/>
      <c r="C33" s="26"/>
      <c r="D33" s="26"/>
      <c r="E33" s="27" t="s">
        <v>38</v>
      </c>
      <c r="F33" s="24" t="s">
        <v>785</v>
      </c>
      <c r="G33" s="263"/>
      <c r="H33" s="25" t="s">
        <v>36</v>
      </c>
      <c r="I33" s="264"/>
      <c r="J33" s="25" t="s">
        <v>464</v>
      </c>
      <c r="K33" s="261">
        <v>0</v>
      </c>
      <c r="L33" s="150" t="s">
        <v>585</v>
      </c>
      <c r="M33" s="353" t="s">
        <v>586</v>
      </c>
      <c r="O33" s="253"/>
    </row>
    <row r="34" spans="1:15" x14ac:dyDescent="0.25">
      <c r="A34" s="26" t="s">
        <v>39</v>
      </c>
      <c r="B34" s="26"/>
      <c r="C34" s="26"/>
      <c r="D34" s="26"/>
      <c r="E34" s="27" t="s">
        <v>38</v>
      </c>
      <c r="F34" s="24" t="s">
        <v>785</v>
      </c>
      <c r="G34" s="263"/>
      <c r="H34" s="25" t="s">
        <v>40</v>
      </c>
      <c r="I34" s="264"/>
      <c r="J34" s="25" t="s">
        <v>41</v>
      </c>
      <c r="K34" s="261">
        <v>0</v>
      </c>
      <c r="L34" s="150" t="s">
        <v>585</v>
      </c>
      <c r="M34" s="353" t="s">
        <v>586</v>
      </c>
      <c r="O34" s="253"/>
    </row>
    <row r="35" spans="1:15" x14ac:dyDescent="0.25">
      <c r="A35" s="26" t="s">
        <v>42</v>
      </c>
      <c r="B35" s="26"/>
      <c r="C35" s="26"/>
      <c r="D35" s="26"/>
      <c r="E35" s="27"/>
      <c r="F35" s="24" t="s">
        <v>785</v>
      </c>
      <c r="G35" s="263"/>
      <c r="H35" s="25" t="s">
        <v>40</v>
      </c>
      <c r="I35" s="264"/>
      <c r="J35" s="25" t="s">
        <v>41</v>
      </c>
      <c r="K35" s="261">
        <v>0</v>
      </c>
      <c r="L35" s="150" t="s">
        <v>585</v>
      </c>
      <c r="M35" s="353" t="s">
        <v>586</v>
      </c>
      <c r="O35" s="253"/>
    </row>
    <row r="36" spans="1:15" x14ac:dyDescent="0.25">
      <c r="A36" s="185" t="s">
        <v>53</v>
      </c>
      <c r="B36" s="142"/>
      <c r="C36" s="142"/>
      <c r="D36" s="142"/>
      <c r="E36" s="56" t="s">
        <v>54</v>
      </c>
      <c r="F36" s="24" t="s">
        <v>785</v>
      </c>
      <c r="G36" s="266"/>
      <c r="H36" s="109" t="s">
        <v>41</v>
      </c>
      <c r="I36" s="267"/>
      <c r="J36" s="109" t="s">
        <v>41</v>
      </c>
      <c r="K36" s="261">
        <v>0</v>
      </c>
      <c r="L36" s="150" t="s">
        <v>585</v>
      </c>
      <c r="M36" s="353" t="s">
        <v>586</v>
      </c>
      <c r="O36" s="253"/>
    </row>
    <row r="37" spans="1:15" x14ac:dyDescent="0.25">
      <c r="A37" s="152" t="s">
        <v>43</v>
      </c>
      <c r="B37" s="184"/>
      <c r="C37" s="184"/>
      <c r="D37" s="184"/>
      <c r="E37" s="153"/>
      <c r="F37" s="21"/>
      <c r="G37" s="258"/>
      <c r="H37" s="23"/>
      <c r="I37" s="171"/>
      <c r="J37" s="23"/>
      <c r="K37" s="255"/>
      <c r="L37" s="132"/>
      <c r="M37" s="135"/>
      <c r="O37" s="253"/>
    </row>
    <row r="38" spans="1:15" x14ac:dyDescent="0.25">
      <c r="A38" s="28" t="s">
        <v>44</v>
      </c>
      <c r="B38" s="26"/>
      <c r="C38" s="26"/>
      <c r="D38" s="26"/>
      <c r="E38" s="27" t="s">
        <v>45</v>
      </c>
      <c r="F38" s="24" t="s">
        <v>46</v>
      </c>
      <c r="G38" s="263">
        <v>44211</v>
      </c>
      <c r="H38" s="25">
        <v>8000</v>
      </c>
      <c r="I38" s="268">
        <f>G38/H38</f>
        <v>5.5263749999999998</v>
      </c>
      <c r="J38" s="25">
        <v>20000</v>
      </c>
      <c r="K38" s="261">
        <v>3</v>
      </c>
      <c r="L38" s="183"/>
      <c r="M38" s="182">
        <f t="shared" ref="M38:M45" si="0">K38*L38</f>
        <v>0</v>
      </c>
      <c r="O38" s="253"/>
    </row>
    <row r="39" spans="1:15" x14ac:dyDescent="0.25">
      <c r="A39" s="26" t="s">
        <v>47</v>
      </c>
      <c r="B39" s="26"/>
      <c r="C39" s="26"/>
      <c r="D39" s="26"/>
      <c r="E39" s="27" t="s">
        <v>48</v>
      </c>
      <c r="F39" s="24" t="s">
        <v>46</v>
      </c>
      <c r="G39" s="263">
        <v>44211</v>
      </c>
      <c r="H39" s="25">
        <v>8000</v>
      </c>
      <c r="I39" s="268">
        <f t="shared" ref="I39:I45" si="1">G39/H39</f>
        <v>5.5263749999999998</v>
      </c>
      <c r="J39" s="25">
        <v>20000</v>
      </c>
      <c r="K39" s="261">
        <v>3</v>
      </c>
      <c r="L39" s="183"/>
      <c r="M39" s="182">
        <f t="shared" si="0"/>
        <v>0</v>
      </c>
      <c r="O39" s="253"/>
    </row>
    <row r="40" spans="1:15" x14ac:dyDescent="0.25">
      <c r="A40" s="28" t="s">
        <v>49</v>
      </c>
      <c r="B40" s="26"/>
      <c r="C40" s="26"/>
      <c r="D40" s="26"/>
      <c r="E40" s="27" t="s">
        <v>50</v>
      </c>
      <c r="F40" s="24" t="s">
        <v>46</v>
      </c>
      <c r="G40" s="263">
        <v>44211</v>
      </c>
      <c r="H40" s="25">
        <v>8000</v>
      </c>
      <c r="I40" s="268">
        <f t="shared" si="1"/>
        <v>5.5263749999999998</v>
      </c>
      <c r="J40" s="25">
        <v>20000</v>
      </c>
      <c r="K40" s="261">
        <v>3</v>
      </c>
      <c r="L40" s="183"/>
      <c r="M40" s="182">
        <f t="shared" si="0"/>
        <v>0</v>
      </c>
      <c r="O40" s="253"/>
    </row>
    <row r="41" spans="1:15" x14ac:dyDescent="0.25">
      <c r="A41" s="28" t="s">
        <v>51</v>
      </c>
      <c r="B41" s="26"/>
      <c r="C41" s="26"/>
      <c r="D41" s="26"/>
      <c r="E41" s="27" t="s">
        <v>52</v>
      </c>
      <c r="F41" s="24" t="s">
        <v>46</v>
      </c>
      <c r="G41" s="263">
        <v>44211</v>
      </c>
      <c r="H41" s="25">
        <v>8000</v>
      </c>
      <c r="I41" s="268">
        <f t="shared" si="1"/>
        <v>5.5263749999999998</v>
      </c>
      <c r="J41" s="25">
        <v>20000</v>
      </c>
      <c r="K41" s="261">
        <v>3</v>
      </c>
      <c r="L41" s="183"/>
      <c r="M41" s="182">
        <f t="shared" si="0"/>
        <v>0</v>
      </c>
      <c r="O41" s="253"/>
    </row>
    <row r="42" spans="1:15" x14ac:dyDescent="0.25">
      <c r="A42" s="26" t="s">
        <v>53</v>
      </c>
      <c r="B42" s="26"/>
      <c r="C42" s="26"/>
      <c r="D42" s="26"/>
      <c r="E42" s="27" t="s">
        <v>54</v>
      </c>
      <c r="F42" s="24" t="s">
        <v>46</v>
      </c>
      <c r="G42" s="263">
        <v>44211</v>
      </c>
      <c r="H42" s="25">
        <v>8000</v>
      </c>
      <c r="I42" s="268">
        <f t="shared" si="1"/>
        <v>5.5263749999999998</v>
      </c>
      <c r="J42" s="25">
        <v>20000</v>
      </c>
      <c r="K42" s="261">
        <v>3</v>
      </c>
      <c r="L42" s="183"/>
      <c r="M42" s="182">
        <f t="shared" si="0"/>
        <v>0</v>
      </c>
      <c r="O42" s="253"/>
    </row>
    <row r="43" spans="1:15" x14ac:dyDescent="0.25">
      <c r="A43" s="26" t="s">
        <v>55</v>
      </c>
      <c r="B43" s="26"/>
      <c r="C43" s="26"/>
      <c r="D43" s="26"/>
      <c r="E43" s="27" t="s">
        <v>34</v>
      </c>
      <c r="F43" s="24" t="s">
        <v>46</v>
      </c>
      <c r="G43" s="263">
        <v>44211</v>
      </c>
      <c r="H43" s="25">
        <v>200</v>
      </c>
      <c r="I43" s="268">
        <f t="shared" si="1"/>
        <v>221.05500000000001</v>
      </c>
      <c r="J43" s="25">
        <v>800</v>
      </c>
      <c r="K43" s="261">
        <v>60</v>
      </c>
      <c r="L43" s="183"/>
      <c r="M43" s="182">
        <f t="shared" si="0"/>
        <v>0</v>
      </c>
      <c r="O43" s="253"/>
    </row>
    <row r="44" spans="1:15" x14ac:dyDescent="0.25">
      <c r="A44" s="26" t="s">
        <v>37</v>
      </c>
      <c r="B44" s="26"/>
      <c r="C44" s="26"/>
      <c r="D44" s="26"/>
      <c r="E44" s="27" t="s">
        <v>38</v>
      </c>
      <c r="F44" s="24" t="s">
        <v>46</v>
      </c>
      <c r="G44" s="263">
        <v>44211</v>
      </c>
      <c r="H44" s="25">
        <v>400</v>
      </c>
      <c r="I44" s="268">
        <f t="shared" si="1"/>
        <v>110.5275</v>
      </c>
      <c r="J44" s="25">
        <v>1500</v>
      </c>
      <c r="K44" s="261">
        <v>30</v>
      </c>
      <c r="L44" s="183"/>
      <c r="M44" s="182">
        <f t="shared" si="0"/>
        <v>0</v>
      </c>
      <c r="O44" s="253"/>
    </row>
    <row r="45" spans="1:15" x14ac:dyDescent="0.25">
      <c r="A45" s="26" t="s">
        <v>39</v>
      </c>
      <c r="B45" s="26"/>
      <c r="C45" s="26"/>
      <c r="D45" s="26"/>
      <c r="E45" s="27" t="s">
        <v>38</v>
      </c>
      <c r="F45" s="24" t="s">
        <v>46</v>
      </c>
      <c r="G45" s="263">
        <v>44211</v>
      </c>
      <c r="H45" s="25">
        <v>2000</v>
      </c>
      <c r="I45" s="268">
        <f t="shared" si="1"/>
        <v>22.105499999999999</v>
      </c>
      <c r="J45" s="25">
        <v>5000</v>
      </c>
      <c r="K45" s="261">
        <v>8</v>
      </c>
      <c r="L45" s="183"/>
      <c r="M45" s="182">
        <f t="shared" si="0"/>
        <v>0</v>
      </c>
      <c r="O45" s="253"/>
    </row>
    <row r="46" spans="1:15" x14ac:dyDescent="0.25">
      <c r="A46" s="184"/>
      <c r="B46" s="184"/>
      <c r="C46" s="184"/>
      <c r="D46" s="184"/>
      <c r="E46" s="153"/>
      <c r="F46" s="29" t="s">
        <v>56</v>
      </c>
      <c r="G46" s="265"/>
      <c r="H46" s="22"/>
      <c r="I46" s="155"/>
      <c r="J46" s="22"/>
      <c r="K46" s="133"/>
      <c r="L46" s="162"/>
      <c r="M46" s="161"/>
      <c r="O46" s="253"/>
    </row>
    <row r="47" spans="1:15" x14ac:dyDescent="0.25">
      <c r="A47" s="184"/>
      <c r="B47" s="184"/>
      <c r="C47" s="184"/>
      <c r="D47" s="184"/>
      <c r="E47" s="153"/>
      <c r="F47" s="29"/>
      <c r="G47" s="265"/>
      <c r="H47" s="22"/>
      <c r="I47" s="155"/>
      <c r="J47" s="22"/>
      <c r="K47" s="133"/>
      <c r="L47" s="162"/>
      <c r="M47" s="161"/>
      <c r="O47" s="253"/>
    </row>
    <row r="48" spans="1:15" x14ac:dyDescent="0.25">
      <c r="A48" s="6" t="s">
        <v>57</v>
      </c>
      <c r="B48" s="184"/>
      <c r="C48" s="184"/>
      <c r="D48" s="184"/>
      <c r="E48" s="153"/>
      <c r="F48" s="21"/>
      <c r="G48" s="258"/>
      <c r="H48" s="23"/>
      <c r="I48" s="171"/>
      <c r="J48" s="30"/>
      <c r="K48" s="395"/>
      <c r="L48" s="163"/>
      <c r="M48" s="163"/>
      <c r="O48" s="253"/>
    </row>
    <row r="49" spans="1:16" x14ac:dyDescent="0.25">
      <c r="A49" s="31" t="s">
        <v>44</v>
      </c>
      <c r="B49" s="26"/>
      <c r="C49" s="26"/>
      <c r="D49" s="26"/>
      <c r="E49" s="27" t="s">
        <v>45</v>
      </c>
      <c r="F49" s="24" t="s">
        <v>46</v>
      </c>
      <c r="G49" s="263"/>
      <c r="H49" s="25">
        <v>20000</v>
      </c>
      <c r="I49" s="264"/>
      <c r="J49" s="25">
        <v>20000</v>
      </c>
      <c r="K49" s="261">
        <v>0</v>
      </c>
      <c r="L49" s="150" t="s">
        <v>585</v>
      </c>
      <c r="M49" s="353" t="s">
        <v>586</v>
      </c>
      <c r="O49" s="253"/>
    </row>
    <row r="50" spans="1:16" x14ac:dyDescent="0.25">
      <c r="A50" s="32" t="s">
        <v>58</v>
      </c>
      <c r="B50" s="26"/>
      <c r="C50" s="26"/>
      <c r="D50" s="26"/>
      <c r="E50" s="27" t="s">
        <v>54</v>
      </c>
      <c r="F50" s="24" t="s">
        <v>46</v>
      </c>
      <c r="G50" s="263"/>
      <c r="H50" s="25">
        <v>20000</v>
      </c>
      <c r="I50" s="264"/>
      <c r="J50" s="25">
        <v>20000</v>
      </c>
      <c r="K50" s="261">
        <v>0</v>
      </c>
      <c r="L50" s="150" t="s">
        <v>585</v>
      </c>
      <c r="M50" s="353" t="s">
        <v>586</v>
      </c>
      <c r="O50" s="253"/>
    </row>
    <row r="51" spans="1:16" x14ac:dyDescent="0.25">
      <c r="A51" s="32" t="s">
        <v>59</v>
      </c>
      <c r="B51" s="26"/>
      <c r="C51" s="26"/>
      <c r="D51" s="26"/>
      <c r="E51" s="27" t="s">
        <v>60</v>
      </c>
      <c r="F51" s="24" t="s">
        <v>46</v>
      </c>
      <c r="G51" s="263"/>
      <c r="H51" s="25">
        <v>20000</v>
      </c>
      <c r="I51" s="264"/>
      <c r="J51" s="25">
        <v>20000</v>
      </c>
      <c r="K51" s="261">
        <v>0</v>
      </c>
      <c r="L51" s="150" t="s">
        <v>585</v>
      </c>
      <c r="M51" s="353" t="s">
        <v>586</v>
      </c>
      <c r="O51" s="253"/>
    </row>
    <row r="52" spans="1:16" x14ac:dyDescent="0.25">
      <c r="A52" s="32" t="s">
        <v>55</v>
      </c>
      <c r="B52" s="26"/>
      <c r="C52" s="26"/>
      <c r="D52" s="26"/>
      <c r="E52" s="27" t="s">
        <v>34</v>
      </c>
      <c r="F52" s="24" t="s">
        <v>46</v>
      </c>
      <c r="G52" s="263"/>
      <c r="H52" s="25">
        <v>1500</v>
      </c>
      <c r="I52" s="264"/>
      <c r="J52" s="25">
        <v>1500</v>
      </c>
      <c r="K52" s="261">
        <v>0</v>
      </c>
      <c r="L52" s="150" t="s">
        <v>585</v>
      </c>
      <c r="M52" s="353" t="s">
        <v>586</v>
      </c>
      <c r="O52" s="253"/>
    </row>
    <row r="53" spans="1:16" x14ac:dyDescent="0.25">
      <c r="A53" s="32" t="s">
        <v>37</v>
      </c>
      <c r="B53" s="26"/>
      <c r="C53" s="26"/>
      <c r="D53" s="26"/>
      <c r="E53" s="27" t="s">
        <v>38</v>
      </c>
      <c r="F53" s="24" t="s">
        <v>46</v>
      </c>
      <c r="G53" s="263"/>
      <c r="H53" s="25">
        <v>1500</v>
      </c>
      <c r="I53" s="264"/>
      <c r="J53" s="25">
        <v>1500</v>
      </c>
      <c r="K53" s="261">
        <v>0</v>
      </c>
      <c r="L53" s="150" t="s">
        <v>585</v>
      </c>
      <c r="M53" s="353" t="s">
        <v>586</v>
      </c>
      <c r="O53" s="253"/>
    </row>
    <row r="54" spans="1:16" x14ac:dyDescent="0.25">
      <c r="A54" s="32" t="s">
        <v>39</v>
      </c>
      <c r="B54" s="26"/>
      <c r="C54" s="26"/>
      <c r="D54" s="26"/>
      <c r="E54" s="27" t="s">
        <v>38</v>
      </c>
      <c r="F54" s="24" t="s">
        <v>46</v>
      </c>
      <c r="G54" s="263"/>
      <c r="H54" s="25">
        <v>8000</v>
      </c>
      <c r="I54" s="264"/>
      <c r="J54" s="25">
        <v>8000</v>
      </c>
      <c r="K54" s="261">
        <v>0</v>
      </c>
      <c r="L54" s="150" t="s">
        <v>585</v>
      </c>
      <c r="M54" s="353" t="s">
        <v>586</v>
      </c>
      <c r="O54" s="253"/>
    </row>
    <row r="55" spans="1:16" s="230" customFormat="1" x14ac:dyDescent="0.25">
      <c r="A55" s="32" t="s">
        <v>42</v>
      </c>
      <c r="B55" s="26"/>
      <c r="C55" s="26"/>
      <c r="D55" s="26"/>
      <c r="E55" s="27"/>
      <c r="F55" s="24" t="s">
        <v>46</v>
      </c>
      <c r="G55" s="263"/>
      <c r="H55" s="25">
        <v>20000</v>
      </c>
      <c r="I55" s="264"/>
      <c r="J55" s="25">
        <v>20000</v>
      </c>
      <c r="K55" s="261">
        <v>0</v>
      </c>
      <c r="L55" s="150" t="s">
        <v>585</v>
      </c>
      <c r="M55" s="353" t="s">
        <v>586</v>
      </c>
      <c r="O55" s="253"/>
      <c r="P55" s="253"/>
    </row>
    <row r="56" spans="1:16" x14ac:dyDescent="0.25">
      <c r="A56" s="26" t="s">
        <v>465</v>
      </c>
      <c r="B56" s="456"/>
      <c r="C56" s="456"/>
      <c r="D56" s="457"/>
      <c r="E56" s="117" t="s">
        <v>483</v>
      </c>
      <c r="F56" s="116" t="s">
        <v>466</v>
      </c>
      <c r="G56" s="266"/>
      <c r="H56" s="109">
        <v>4000</v>
      </c>
      <c r="I56" s="267"/>
      <c r="J56" s="109">
        <v>20000</v>
      </c>
      <c r="K56" s="267">
        <v>0</v>
      </c>
      <c r="L56" s="150" t="s">
        <v>585</v>
      </c>
      <c r="M56" s="353" t="s">
        <v>586</v>
      </c>
    </row>
    <row r="57" spans="1:16" x14ac:dyDescent="0.25">
      <c r="A57" s="184"/>
      <c r="B57" s="184"/>
      <c r="C57" s="184"/>
      <c r="D57" s="184"/>
      <c r="E57" s="153"/>
      <c r="F57" s="29"/>
      <c r="G57" s="265"/>
      <c r="H57" s="22"/>
      <c r="I57" s="155"/>
      <c r="J57" s="22"/>
      <c r="K57" s="133"/>
      <c r="L57" s="162"/>
      <c r="M57" s="161"/>
    </row>
    <row r="58" spans="1:16" x14ac:dyDescent="0.25">
      <c r="A58" s="152" t="s">
        <v>857</v>
      </c>
      <c r="B58" s="184"/>
      <c r="C58" s="184"/>
      <c r="D58" s="184"/>
      <c r="E58" s="153"/>
      <c r="F58" s="21"/>
      <c r="G58" s="258"/>
      <c r="H58" s="23"/>
      <c r="I58" s="171"/>
      <c r="J58" s="23"/>
      <c r="K58" s="255"/>
      <c r="L58" s="132"/>
      <c r="M58" s="135"/>
      <c r="N58" s="21"/>
    </row>
    <row r="59" spans="1:16" x14ac:dyDescent="0.25">
      <c r="A59" s="34" t="s">
        <v>813</v>
      </c>
      <c r="B59" s="26"/>
      <c r="C59" s="26"/>
      <c r="D59" s="26"/>
      <c r="E59" s="35" t="s">
        <v>62</v>
      </c>
      <c r="F59" s="24" t="s">
        <v>46</v>
      </c>
      <c r="G59" s="263">
        <v>89180</v>
      </c>
      <c r="H59" s="596" t="s">
        <v>147</v>
      </c>
      <c r="I59" s="597"/>
      <c r="J59" s="25">
        <v>8000</v>
      </c>
      <c r="K59" s="261">
        <v>2</v>
      </c>
      <c r="L59" s="183"/>
      <c r="M59" s="182">
        <f>K59*L59</f>
        <v>0</v>
      </c>
      <c r="O59" s="253"/>
    </row>
    <row r="60" spans="1:16" x14ac:dyDescent="0.25">
      <c r="A60" s="34" t="s">
        <v>814</v>
      </c>
      <c r="B60" s="26"/>
      <c r="C60" s="26"/>
      <c r="D60" s="26"/>
      <c r="E60" s="27" t="s">
        <v>63</v>
      </c>
      <c r="F60" s="24" t="s">
        <v>46</v>
      </c>
      <c r="G60" s="263">
        <v>89180</v>
      </c>
      <c r="H60" s="598"/>
      <c r="I60" s="599"/>
      <c r="J60" s="25">
        <v>8000</v>
      </c>
      <c r="K60" s="261">
        <v>2</v>
      </c>
      <c r="L60" s="183"/>
      <c r="M60" s="182">
        <f>K60*L60</f>
        <v>0</v>
      </c>
      <c r="O60" s="253"/>
    </row>
    <row r="61" spans="1:16" x14ac:dyDescent="0.25">
      <c r="A61" s="34" t="s">
        <v>815</v>
      </c>
      <c r="B61" s="26"/>
      <c r="C61" s="26"/>
      <c r="D61" s="26"/>
      <c r="E61" s="27" t="s">
        <v>64</v>
      </c>
      <c r="F61" s="24" t="s">
        <v>46</v>
      </c>
      <c r="G61" s="263">
        <v>89180</v>
      </c>
      <c r="H61" s="598"/>
      <c r="I61" s="599"/>
      <c r="J61" s="25">
        <v>8000</v>
      </c>
      <c r="K61" s="261">
        <v>2</v>
      </c>
      <c r="L61" s="183"/>
      <c r="M61" s="182">
        <f>K61*L61</f>
        <v>0</v>
      </c>
      <c r="O61" s="253"/>
    </row>
    <row r="62" spans="1:16" x14ac:dyDescent="0.25">
      <c r="A62" s="34" t="s">
        <v>816</v>
      </c>
      <c r="B62" s="26"/>
      <c r="C62" s="26"/>
      <c r="D62" s="26"/>
      <c r="E62" s="27" t="s">
        <v>65</v>
      </c>
      <c r="F62" s="24" t="s">
        <v>46</v>
      </c>
      <c r="G62" s="263">
        <v>89180</v>
      </c>
      <c r="H62" s="598"/>
      <c r="I62" s="599"/>
      <c r="J62" s="25">
        <v>8000</v>
      </c>
      <c r="K62" s="261">
        <v>2</v>
      </c>
      <c r="L62" s="183"/>
      <c r="M62" s="182">
        <f>K62*L62</f>
        <v>0</v>
      </c>
      <c r="O62" s="253"/>
    </row>
    <row r="63" spans="1:16" x14ac:dyDescent="0.25">
      <c r="A63" s="34" t="s">
        <v>817</v>
      </c>
      <c r="B63" s="26"/>
      <c r="C63" s="26"/>
      <c r="D63" s="26"/>
      <c r="E63" s="35" t="s">
        <v>66</v>
      </c>
      <c r="F63" s="24" t="s">
        <v>46</v>
      </c>
      <c r="G63" s="263">
        <v>89180</v>
      </c>
      <c r="H63" s="600"/>
      <c r="I63" s="601"/>
      <c r="J63" s="25">
        <v>8000</v>
      </c>
      <c r="K63" s="261">
        <v>2</v>
      </c>
      <c r="L63" s="183"/>
      <c r="M63" s="182">
        <f>K63*L63</f>
        <v>0</v>
      </c>
      <c r="O63" s="253"/>
    </row>
    <row r="64" spans="1:16" x14ac:dyDescent="0.25">
      <c r="A64" s="184"/>
      <c r="B64" s="153" t="s">
        <v>818</v>
      </c>
      <c r="C64" s="184"/>
      <c r="D64" s="184"/>
      <c r="F64" s="29"/>
      <c r="G64" s="389" t="s">
        <v>858</v>
      </c>
      <c r="H64" s="22"/>
      <c r="I64" s="155"/>
      <c r="J64" s="22"/>
      <c r="K64" s="133"/>
      <c r="L64" s="162"/>
      <c r="M64" s="161"/>
      <c r="O64" s="253"/>
    </row>
    <row r="65" spans="1:15" x14ac:dyDescent="0.25">
      <c r="A65" s="184"/>
      <c r="B65" s="184"/>
      <c r="C65" s="184"/>
      <c r="D65" s="184"/>
      <c r="E65" s="153"/>
      <c r="F65" s="29"/>
      <c r="G65" s="265"/>
      <c r="H65" s="22"/>
      <c r="I65" s="155"/>
      <c r="J65" s="22"/>
      <c r="K65" s="133"/>
      <c r="L65" s="162"/>
      <c r="M65" s="161"/>
      <c r="O65" s="253"/>
    </row>
    <row r="66" spans="1:15" x14ac:dyDescent="0.25">
      <c r="A66" s="152" t="s">
        <v>67</v>
      </c>
      <c r="B66" s="184"/>
      <c r="C66" s="184"/>
      <c r="D66" s="184"/>
      <c r="E66" s="153"/>
      <c r="F66" s="21"/>
      <c r="G66" s="258"/>
      <c r="H66" s="23"/>
      <c r="I66" s="171"/>
      <c r="J66" s="23"/>
      <c r="K66" s="255"/>
      <c r="L66" s="132"/>
      <c r="M66" s="135"/>
      <c r="O66" s="253"/>
    </row>
    <row r="67" spans="1:15" x14ac:dyDescent="0.25">
      <c r="A67" s="36" t="s">
        <v>68</v>
      </c>
      <c r="B67" s="184"/>
      <c r="C67" s="184"/>
      <c r="D67" s="184"/>
      <c r="E67" s="153"/>
      <c r="F67" s="21"/>
      <c r="G67" s="258"/>
      <c r="H67" s="23"/>
      <c r="I67" s="171"/>
      <c r="J67" s="23"/>
      <c r="K67" s="255"/>
      <c r="L67" s="132"/>
      <c r="M67" s="135"/>
      <c r="O67" s="253"/>
    </row>
    <row r="68" spans="1:15" x14ac:dyDescent="0.25">
      <c r="A68" s="28" t="s">
        <v>44</v>
      </c>
      <c r="B68" s="26"/>
      <c r="C68" s="26"/>
      <c r="D68" s="26"/>
      <c r="E68" s="27" t="s">
        <v>45</v>
      </c>
      <c r="F68" s="116" t="s">
        <v>471</v>
      </c>
      <c r="G68" s="263">
        <v>1685</v>
      </c>
      <c r="H68" s="25">
        <v>15000</v>
      </c>
      <c r="I68" s="268">
        <v>1</v>
      </c>
      <c r="J68" s="25">
        <v>50000</v>
      </c>
      <c r="K68" s="261">
        <v>1</v>
      </c>
      <c r="L68" s="183"/>
      <c r="M68" s="182">
        <f t="shared" ref="M68:M74" si="2">K68*L68</f>
        <v>0</v>
      </c>
      <c r="N68" s="229"/>
      <c r="O68" s="253"/>
    </row>
    <row r="69" spans="1:15" x14ac:dyDescent="0.25">
      <c r="A69" s="26" t="s">
        <v>47</v>
      </c>
      <c r="B69" s="26"/>
      <c r="C69" s="26"/>
      <c r="D69" s="26"/>
      <c r="E69" s="27" t="s">
        <v>48</v>
      </c>
      <c r="F69" s="116" t="s">
        <v>471</v>
      </c>
      <c r="G69" s="263">
        <v>1685</v>
      </c>
      <c r="H69" s="25">
        <v>15000</v>
      </c>
      <c r="I69" s="268">
        <v>1</v>
      </c>
      <c r="J69" s="25">
        <v>50000</v>
      </c>
      <c r="K69" s="261">
        <v>1</v>
      </c>
      <c r="L69" s="183"/>
      <c r="M69" s="182">
        <f t="shared" si="2"/>
        <v>0</v>
      </c>
      <c r="O69" s="253"/>
    </row>
    <row r="70" spans="1:15" x14ac:dyDescent="0.25">
      <c r="A70" s="28" t="s">
        <v>49</v>
      </c>
      <c r="B70" s="26"/>
      <c r="C70" s="26"/>
      <c r="D70" s="26"/>
      <c r="E70" s="27" t="s">
        <v>50</v>
      </c>
      <c r="F70" s="116" t="s">
        <v>471</v>
      </c>
      <c r="G70" s="263">
        <v>1685</v>
      </c>
      <c r="H70" s="25">
        <v>15000</v>
      </c>
      <c r="I70" s="268">
        <v>1</v>
      </c>
      <c r="J70" s="25">
        <v>50000</v>
      </c>
      <c r="K70" s="261">
        <v>1</v>
      </c>
      <c r="L70" s="183"/>
      <c r="M70" s="182">
        <f t="shared" si="2"/>
        <v>0</v>
      </c>
      <c r="O70" s="253"/>
    </row>
    <row r="71" spans="1:15" x14ac:dyDescent="0.25">
      <c r="A71" s="28" t="s">
        <v>51</v>
      </c>
      <c r="B71" s="26"/>
      <c r="C71" s="26"/>
      <c r="D71" s="26"/>
      <c r="E71" s="27" t="s">
        <v>52</v>
      </c>
      <c r="F71" s="116" t="s">
        <v>471</v>
      </c>
      <c r="G71" s="263">
        <v>1685</v>
      </c>
      <c r="H71" s="25">
        <v>15000</v>
      </c>
      <c r="I71" s="268">
        <v>1</v>
      </c>
      <c r="J71" s="25">
        <v>50000</v>
      </c>
      <c r="K71" s="261">
        <v>1</v>
      </c>
      <c r="L71" s="183"/>
      <c r="M71" s="182">
        <f t="shared" si="2"/>
        <v>0</v>
      </c>
      <c r="O71" s="253"/>
    </row>
    <row r="72" spans="1:15" x14ac:dyDescent="0.25">
      <c r="A72" s="26" t="s">
        <v>53</v>
      </c>
      <c r="B72" s="26"/>
      <c r="C72" s="26"/>
      <c r="D72" s="26"/>
      <c r="E72" s="27" t="s">
        <v>54</v>
      </c>
      <c r="F72" s="116" t="s">
        <v>471</v>
      </c>
      <c r="G72" s="263">
        <v>1685</v>
      </c>
      <c r="H72" s="25">
        <v>15000</v>
      </c>
      <c r="I72" s="268">
        <v>1</v>
      </c>
      <c r="J72" s="25">
        <v>50000</v>
      </c>
      <c r="K72" s="261">
        <v>1</v>
      </c>
      <c r="L72" s="183"/>
      <c r="M72" s="182">
        <f t="shared" si="2"/>
        <v>0</v>
      </c>
      <c r="O72" s="253"/>
    </row>
    <row r="73" spans="1:15" x14ac:dyDescent="0.25">
      <c r="A73" s="185" t="s">
        <v>58</v>
      </c>
      <c r="B73" s="26"/>
      <c r="C73" s="26"/>
      <c r="D73" s="26"/>
      <c r="E73" s="27" t="s">
        <v>54</v>
      </c>
      <c r="F73" s="116" t="s">
        <v>471</v>
      </c>
      <c r="G73" s="263">
        <v>1685</v>
      </c>
      <c r="H73" s="25">
        <v>15000</v>
      </c>
      <c r="I73" s="268"/>
      <c r="J73" s="25">
        <v>50000</v>
      </c>
      <c r="K73" s="261">
        <v>0</v>
      </c>
      <c r="L73" s="150" t="s">
        <v>585</v>
      </c>
      <c r="M73" s="353" t="s">
        <v>586</v>
      </c>
      <c r="O73" s="253"/>
    </row>
    <row r="74" spans="1:15" x14ac:dyDescent="0.25">
      <c r="A74" s="185" t="s">
        <v>59</v>
      </c>
      <c r="B74" s="26"/>
      <c r="C74" s="26"/>
      <c r="D74" s="26"/>
      <c r="E74" s="27" t="s">
        <v>60</v>
      </c>
      <c r="F74" s="116" t="s">
        <v>471</v>
      </c>
      <c r="G74" s="263">
        <v>1685</v>
      </c>
      <c r="H74" s="25">
        <v>15000</v>
      </c>
      <c r="I74" s="268">
        <v>1</v>
      </c>
      <c r="J74" s="25">
        <v>50000</v>
      </c>
      <c r="K74" s="261">
        <v>1</v>
      </c>
      <c r="L74" s="183"/>
      <c r="M74" s="182">
        <f t="shared" si="2"/>
        <v>0</v>
      </c>
      <c r="O74" s="253"/>
    </row>
    <row r="75" spans="1:15" x14ac:dyDescent="0.25">
      <c r="A75" s="185" t="s">
        <v>465</v>
      </c>
      <c r="B75" s="456"/>
      <c r="C75" s="456"/>
      <c r="D75" s="457"/>
      <c r="E75" s="117" t="s">
        <v>483</v>
      </c>
      <c r="F75" s="116" t="s">
        <v>471</v>
      </c>
      <c r="G75" s="263"/>
      <c r="H75" s="109">
        <v>15000</v>
      </c>
      <c r="I75" s="267"/>
      <c r="J75" s="109">
        <v>50000</v>
      </c>
      <c r="K75" s="267">
        <v>0</v>
      </c>
      <c r="L75" s="150" t="s">
        <v>585</v>
      </c>
      <c r="M75" s="353" t="s">
        <v>586</v>
      </c>
      <c r="O75" s="253"/>
    </row>
    <row r="76" spans="1:15" x14ac:dyDescent="0.25">
      <c r="A76" s="185" t="s">
        <v>42</v>
      </c>
      <c r="B76" s="114"/>
      <c r="C76" s="114"/>
      <c r="D76" s="114"/>
      <c r="E76" s="117"/>
      <c r="F76" s="116" t="s">
        <v>466</v>
      </c>
      <c r="G76" s="266"/>
      <c r="H76" s="109">
        <v>4000</v>
      </c>
      <c r="I76" s="267"/>
      <c r="J76" s="109">
        <v>20000</v>
      </c>
      <c r="K76" s="267">
        <v>0</v>
      </c>
      <c r="L76" s="150" t="s">
        <v>585</v>
      </c>
      <c r="M76" s="353" t="s">
        <v>586</v>
      </c>
      <c r="O76" s="253"/>
    </row>
    <row r="77" spans="1:15" x14ac:dyDescent="0.25">
      <c r="A77" s="185" t="s">
        <v>70</v>
      </c>
      <c r="B77" s="184"/>
      <c r="C77" s="184"/>
      <c r="D77" s="184"/>
      <c r="E77" s="188"/>
      <c r="F77" s="133"/>
      <c r="G77" s="262"/>
      <c r="H77" s="155"/>
      <c r="I77" s="155"/>
      <c r="J77" s="37"/>
      <c r="K77" s="396"/>
      <c r="L77" s="165"/>
      <c r="M77" s="136"/>
      <c r="O77" s="253"/>
    </row>
    <row r="78" spans="1:15" x14ac:dyDescent="0.25">
      <c r="A78" s="26"/>
      <c r="B78" s="184"/>
      <c r="C78" s="184"/>
      <c r="D78" s="184"/>
      <c r="E78" s="188"/>
      <c r="F78" s="133"/>
      <c r="G78" s="262"/>
      <c r="H78" s="155"/>
      <c r="I78" s="155"/>
      <c r="J78" s="37"/>
      <c r="K78" s="396"/>
      <c r="L78" s="165"/>
      <c r="M78" s="136"/>
      <c r="O78" s="253"/>
    </row>
    <row r="79" spans="1:15" x14ac:dyDescent="0.25">
      <c r="A79" s="36" t="s">
        <v>71</v>
      </c>
      <c r="B79" s="26"/>
      <c r="C79" s="26"/>
      <c r="D79" s="26"/>
      <c r="E79" s="28"/>
      <c r="F79" s="154"/>
      <c r="G79" s="258"/>
      <c r="H79" s="38"/>
      <c r="I79" s="375"/>
      <c r="J79" s="38"/>
      <c r="K79" s="255"/>
      <c r="L79" s="132"/>
      <c r="M79" s="135"/>
      <c r="O79" s="253"/>
    </row>
    <row r="80" spans="1:15" x14ac:dyDescent="0.25">
      <c r="A80" s="26" t="s">
        <v>55</v>
      </c>
      <c r="B80" s="26"/>
      <c r="C80" s="26"/>
      <c r="D80" s="26"/>
      <c r="E80" s="27" t="s">
        <v>34</v>
      </c>
      <c r="F80" s="116" t="s">
        <v>471</v>
      </c>
      <c r="G80" s="263">
        <v>1685</v>
      </c>
      <c r="H80" s="109">
        <v>200</v>
      </c>
      <c r="I80" s="269">
        <f>G80/H80</f>
        <v>8.4250000000000007</v>
      </c>
      <c r="J80" s="109" t="s">
        <v>467</v>
      </c>
      <c r="K80" s="261">
        <v>8</v>
      </c>
      <c r="L80" s="183"/>
      <c r="M80" s="182">
        <f>K80*L80</f>
        <v>0</v>
      </c>
      <c r="O80" s="253"/>
    </row>
    <row r="81" spans="1:15" x14ac:dyDescent="0.25">
      <c r="A81" s="26" t="s">
        <v>72</v>
      </c>
      <c r="B81" s="26"/>
      <c r="C81" s="26"/>
      <c r="D81" s="26"/>
      <c r="E81" s="27" t="s">
        <v>38</v>
      </c>
      <c r="F81" s="116" t="s">
        <v>471</v>
      </c>
      <c r="G81" s="263">
        <v>1685</v>
      </c>
      <c r="H81" s="109">
        <v>200</v>
      </c>
      <c r="I81" s="269">
        <f t="shared" ref="I81:I82" si="3">G81/H81</f>
        <v>8.4250000000000007</v>
      </c>
      <c r="J81" s="109" t="s">
        <v>468</v>
      </c>
      <c r="K81" s="261">
        <v>4</v>
      </c>
      <c r="L81" s="183"/>
      <c r="M81" s="182">
        <f>K81*L81</f>
        <v>0</v>
      </c>
      <c r="O81" s="253"/>
    </row>
    <row r="82" spans="1:15" x14ac:dyDescent="0.25">
      <c r="A82" s="26" t="s">
        <v>73</v>
      </c>
      <c r="B82" s="26"/>
      <c r="C82" s="26"/>
      <c r="D82" s="26"/>
      <c r="E82" s="27" t="s">
        <v>38</v>
      </c>
      <c r="F82" s="116" t="s">
        <v>471</v>
      </c>
      <c r="G82" s="263">
        <v>1685</v>
      </c>
      <c r="H82" s="109">
        <v>1000</v>
      </c>
      <c r="I82" s="269">
        <f t="shared" si="3"/>
        <v>1.6850000000000001</v>
      </c>
      <c r="J82" s="109" t="s">
        <v>469</v>
      </c>
      <c r="K82" s="261">
        <v>1</v>
      </c>
      <c r="L82" s="183"/>
      <c r="M82" s="182">
        <f>K82*L82</f>
        <v>0</v>
      </c>
      <c r="O82" s="253"/>
    </row>
    <row r="83" spans="1:15" x14ac:dyDescent="0.25">
      <c r="A83" s="184"/>
      <c r="B83" s="184"/>
      <c r="C83" s="184"/>
      <c r="D83" s="184"/>
      <c r="E83" s="189" t="s">
        <v>80</v>
      </c>
      <c r="F83" s="156"/>
      <c r="G83" s="265"/>
      <c r="H83" s="22"/>
      <c r="I83" s="155"/>
      <c r="J83" s="22"/>
      <c r="K83" s="133"/>
      <c r="L83" s="162"/>
      <c r="M83" s="161"/>
      <c r="O83" s="253"/>
    </row>
    <row r="84" spans="1:15" x14ac:dyDescent="0.25">
      <c r="A84" s="184"/>
      <c r="B84" s="184"/>
      <c r="C84" s="184"/>
      <c r="D84" s="184"/>
      <c r="E84" s="190" t="s">
        <v>81</v>
      </c>
      <c r="F84" s="156"/>
      <c r="G84" s="265"/>
      <c r="H84" s="22"/>
      <c r="I84" s="155"/>
      <c r="J84" s="22"/>
      <c r="K84" s="133"/>
      <c r="L84" s="162"/>
      <c r="M84" s="161"/>
      <c r="O84" s="253"/>
    </row>
    <row r="85" spans="1:15" x14ac:dyDescent="0.25">
      <c r="A85" s="152" t="s">
        <v>74</v>
      </c>
      <c r="B85" s="184"/>
      <c r="C85" s="184"/>
      <c r="D85" s="184"/>
      <c r="E85" s="153"/>
      <c r="F85" s="21"/>
      <c r="G85" s="258"/>
      <c r="H85" s="23"/>
      <c r="I85" s="171"/>
      <c r="J85" s="23"/>
      <c r="K85" s="255"/>
      <c r="L85" s="132"/>
      <c r="M85" s="135"/>
      <c r="O85" s="253"/>
    </row>
    <row r="86" spans="1:15" x14ac:dyDescent="0.25">
      <c r="A86" s="36" t="s">
        <v>796</v>
      </c>
      <c r="B86" s="26"/>
      <c r="C86" s="26"/>
      <c r="D86" s="26"/>
      <c r="E86" s="28"/>
      <c r="F86" s="154"/>
      <c r="G86" s="258"/>
      <c r="H86" s="38"/>
      <c r="I86" s="375"/>
      <c r="J86" s="38"/>
      <c r="K86" s="255"/>
      <c r="L86" s="132"/>
      <c r="M86" s="135"/>
      <c r="O86" s="253"/>
    </row>
    <row r="87" spans="1:15" x14ac:dyDescent="0.25">
      <c r="A87" s="26" t="s">
        <v>55</v>
      </c>
      <c r="B87" s="26"/>
      <c r="C87" s="26"/>
      <c r="D87" s="26"/>
      <c r="E87" s="27" t="s">
        <v>34</v>
      </c>
      <c r="F87" s="116" t="s">
        <v>471</v>
      </c>
      <c r="G87" s="263">
        <v>4143</v>
      </c>
      <c r="H87" s="25" t="s">
        <v>75</v>
      </c>
      <c r="I87" s="397">
        <v>200</v>
      </c>
      <c r="J87" s="25" t="s">
        <v>76</v>
      </c>
      <c r="K87" s="261">
        <v>40</v>
      </c>
      <c r="L87" s="183"/>
      <c r="M87" s="182">
        <f>K87*L87</f>
        <v>0</v>
      </c>
      <c r="O87" s="253"/>
    </row>
    <row r="88" spans="1:15" x14ac:dyDescent="0.25">
      <c r="A88" s="26" t="s">
        <v>37</v>
      </c>
      <c r="B88" s="26"/>
      <c r="C88" s="26"/>
      <c r="D88" s="26"/>
      <c r="E88" s="27" t="s">
        <v>38</v>
      </c>
      <c r="F88" s="116" t="s">
        <v>471</v>
      </c>
      <c r="G88" s="263">
        <v>4143</v>
      </c>
      <c r="H88" s="25" t="s">
        <v>75</v>
      </c>
      <c r="I88" s="397">
        <v>200</v>
      </c>
      <c r="J88" s="25" t="s">
        <v>77</v>
      </c>
      <c r="K88" s="261">
        <v>30</v>
      </c>
      <c r="L88" s="183"/>
      <c r="M88" s="182">
        <f>K88*L88</f>
        <v>0</v>
      </c>
      <c r="O88" s="253"/>
    </row>
    <row r="89" spans="1:15" x14ac:dyDescent="0.25">
      <c r="A89" s="26" t="s">
        <v>78</v>
      </c>
      <c r="B89" s="26"/>
      <c r="C89" s="26"/>
      <c r="D89" s="26"/>
      <c r="E89" s="27" t="s">
        <v>38</v>
      </c>
      <c r="F89" s="116" t="s">
        <v>471</v>
      </c>
      <c r="G89" s="263">
        <v>4143</v>
      </c>
      <c r="H89" s="25" t="s">
        <v>79</v>
      </c>
      <c r="I89" s="397">
        <v>0</v>
      </c>
      <c r="J89" s="25" t="s">
        <v>79</v>
      </c>
      <c r="K89" s="261">
        <v>8</v>
      </c>
      <c r="L89" s="183"/>
      <c r="M89" s="182">
        <f>K89*L89</f>
        <v>0</v>
      </c>
      <c r="O89" s="253"/>
    </row>
    <row r="90" spans="1:15" x14ac:dyDescent="0.25">
      <c r="A90" s="26"/>
      <c r="B90" s="26"/>
      <c r="C90" s="26"/>
      <c r="D90" s="26"/>
      <c r="E90" s="28"/>
      <c r="G90" s="389" t="s">
        <v>846</v>
      </c>
      <c r="H90" s="41"/>
      <c r="I90" s="398"/>
      <c r="J90" s="40" t="s">
        <v>80</v>
      </c>
      <c r="K90" s="133"/>
      <c r="L90" s="162"/>
      <c r="M90" s="161"/>
      <c r="O90" s="253"/>
    </row>
    <row r="91" spans="1:15" x14ac:dyDescent="0.25">
      <c r="A91" s="26"/>
      <c r="B91" s="26"/>
      <c r="C91" s="26"/>
      <c r="D91" s="26"/>
      <c r="E91" s="28"/>
      <c r="G91" s="265"/>
      <c r="H91" s="41"/>
      <c r="I91" s="398"/>
      <c r="J91" s="42" t="s">
        <v>81</v>
      </c>
      <c r="K91" s="133"/>
      <c r="L91" s="162"/>
      <c r="M91" s="161"/>
      <c r="O91" s="253"/>
    </row>
    <row r="92" spans="1:15" x14ac:dyDescent="0.25">
      <c r="A92" s="152" t="s">
        <v>470</v>
      </c>
      <c r="B92" s="110"/>
      <c r="C92" s="110"/>
      <c r="D92" s="110"/>
      <c r="E92" s="111"/>
      <c r="F92" s="112"/>
      <c r="G92" s="286"/>
      <c r="H92" s="113"/>
      <c r="I92" s="399"/>
      <c r="J92" s="113"/>
      <c r="K92" s="376"/>
      <c r="L92" s="162"/>
      <c r="M92" s="161"/>
      <c r="O92" s="253"/>
    </row>
    <row r="93" spans="1:15" x14ac:dyDescent="0.25">
      <c r="A93" s="185" t="s">
        <v>55</v>
      </c>
      <c r="B93" s="114"/>
      <c r="C93" s="114"/>
      <c r="D93" s="114"/>
      <c r="E93" s="115" t="s">
        <v>34</v>
      </c>
      <c r="F93" s="116" t="s">
        <v>471</v>
      </c>
      <c r="G93" s="280"/>
      <c r="H93" s="109">
        <v>100</v>
      </c>
      <c r="I93" s="400"/>
      <c r="J93" s="109">
        <v>400</v>
      </c>
      <c r="K93" s="261">
        <v>0</v>
      </c>
      <c r="L93" s="150" t="s">
        <v>585</v>
      </c>
      <c r="M93" s="182" t="s">
        <v>586</v>
      </c>
      <c r="O93" s="253"/>
    </row>
    <row r="94" spans="1:15" x14ac:dyDescent="0.25">
      <c r="A94" s="185" t="s">
        <v>472</v>
      </c>
      <c r="B94" s="114"/>
      <c r="C94" s="114"/>
      <c r="D94" s="114"/>
      <c r="E94" s="115" t="s">
        <v>38</v>
      </c>
      <c r="F94" s="116" t="s">
        <v>471</v>
      </c>
      <c r="G94" s="280"/>
      <c r="H94" s="109">
        <v>100</v>
      </c>
      <c r="I94" s="400"/>
      <c r="J94" s="109">
        <v>400</v>
      </c>
      <c r="K94" s="261">
        <v>0</v>
      </c>
      <c r="L94" s="150" t="s">
        <v>585</v>
      </c>
      <c r="M94" s="182" t="s">
        <v>586</v>
      </c>
      <c r="O94" s="253"/>
    </row>
    <row r="95" spans="1:15" x14ac:dyDescent="0.25">
      <c r="A95" s="185" t="s">
        <v>473</v>
      </c>
      <c r="B95" s="114"/>
      <c r="C95" s="114"/>
      <c r="D95" s="114"/>
      <c r="E95" s="117" t="s">
        <v>52</v>
      </c>
      <c r="F95" s="116" t="s">
        <v>471</v>
      </c>
      <c r="G95" s="280"/>
      <c r="H95" s="109">
        <v>2000</v>
      </c>
      <c r="I95" s="400"/>
      <c r="J95" s="120">
        <v>8000</v>
      </c>
      <c r="K95" s="261">
        <v>0</v>
      </c>
      <c r="L95" s="150" t="s">
        <v>585</v>
      </c>
      <c r="M95" s="182" t="s">
        <v>586</v>
      </c>
      <c r="O95" s="253"/>
    </row>
    <row r="96" spans="1:15" x14ac:dyDescent="0.25">
      <c r="A96" s="185" t="s">
        <v>474</v>
      </c>
      <c r="B96" s="114"/>
      <c r="C96" s="114"/>
      <c r="D96" s="114"/>
      <c r="E96" s="117" t="s">
        <v>54</v>
      </c>
      <c r="F96" s="116" t="s">
        <v>471</v>
      </c>
      <c r="G96" s="280"/>
      <c r="H96" s="109">
        <v>4000</v>
      </c>
      <c r="I96" s="400"/>
      <c r="J96" s="109">
        <v>8000</v>
      </c>
      <c r="K96" s="261">
        <v>0</v>
      </c>
      <c r="L96" s="150" t="s">
        <v>585</v>
      </c>
      <c r="M96" s="182" t="s">
        <v>586</v>
      </c>
      <c r="O96" s="253"/>
    </row>
    <row r="97" spans="1:16" x14ac:dyDescent="0.25">
      <c r="A97" s="185" t="s">
        <v>771</v>
      </c>
      <c r="B97" s="114"/>
      <c r="C97" s="114"/>
      <c r="D97" s="114"/>
      <c r="E97" s="117" t="s">
        <v>772</v>
      </c>
      <c r="F97" s="116" t="s">
        <v>466</v>
      </c>
      <c r="G97" s="280"/>
      <c r="H97" s="109">
        <v>1000</v>
      </c>
      <c r="I97" s="400"/>
      <c r="J97" s="109">
        <v>8000</v>
      </c>
      <c r="K97" s="261">
        <v>0</v>
      </c>
      <c r="L97" s="150" t="s">
        <v>585</v>
      </c>
      <c r="M97" s="353" t="s">
        <v>586</v>
      </c>
      <c r="O97" s="253"/>
    </row>
    <row r="98" spans="1:16" x14ac:dyDescent="0.25">
      <c r="A98" s="184"/>
      <c r="B98" s="184"/>
      <c r="C98" s="184"/>
      <c r="D98" s="184"/>
      <c r="E98" s="153"/>
      <c r="F98" s="156"/>
      <c r="G98" s="281"/>
      <c r="H98" s="22"/>
      <c r="I98" s="155"/>
      <c r="J98" s="22"/>
      <c r="K98" s="133"/>
      <c r="L98" s="162"/>
      <c r="M98" s="161"/>
      <c r="O98" s="253"/>
    </row>
    <row r="99" spans="1:16" x14ac:dyDescent="0.25">
      <c r="A99" s="152" t="s">
        <v>82</v>
      </c>
      <c r="B99" s="184"/>
      <c r="C99" s="184"/>
      <c r="D99" s="184"/>
      <c r="E99" s="153"/>
      <c r="F99" s="21"/>
      <c r="G99" s="258"/>
      <c r="H99" s="23"/>
      <c r="I99" s="171"/>
      <c r="J99" s="23"/>
      <c r="K99" s="255"/>
      <c r="L99" s="132"/>
      <c r="M99" s="135"/>
      <c r="O99" s="253"/>
    </row>
    <row r="100" spans="1:16" x14ac:dyDescent="0.25">
      <c r="A100" s="185" t="s">
        <v>83</v>
      </c>
      <c r="B100" s="184"/>
      <c r="C100" s="184"/>
      <c r="D100" s="184"/>
      <c r="E100" s="177" t="s">
        <v>52</v>
      </c>
      <c r="F100" s="178" t="s">
        <v>46</v>
      </c>
      <c r="G100" s="263"/>
      <c r="H100" s="180">
        <v>500</v>
      </c>
      <c r="I100" s="264"/>
      <c r="J100" s="180">
        <v>2000</v>
      </c>
      <c r="K100" s="261">
        <v>0</v>
      </c>
      <c r="L100" s="150" t="s">
        <v>585</v>
      </c>
      <c r="M100" s="182" t="s">
        <v>586</v>
      </c>
      <c r="O100" s="253"/>
    </row>
    <row r="101" spans="1:16" x14ac:dyDescent="0.25">
      <c r="A101" s="185" t="s">
        <v>55</v>
      </c>
      <c r="B101" s="184"/>
      <c r="C101" s="184"/>
      <c r="D101" s="184"/>
      <c r="E101" s="177" t="s">
        <v>34</v>
      </c>
      <c r="F101" s="178" t="s">
        <v>46</v>
      </c>
      <c r="G101" s="263"/>
      <c r="H101" s="180">
        <v>100</v>
      </c>
      <c r="I101" s="264"/>
      <c r="J101" s="180">
        <v>400</v>
      </c>
      <c r="K101" s="261">
        <v>0</v>
      </c>
      <c r="L101" s="150" t="s">
        <v>585</v>
      </c>
      <c r="M101" s="182" t="s">
        <v>586</v>
      </c>
      <c r="O101" s="253"/>
    </row>
    <row r="102" spans="1:16" x14ac:dyDescent="0.25">
      <c r="A102" s="185" t="s">
        <v>84</v>
      </c>
      <c r="B102" s="184"/>
      <c r="C102" s="184"/>
      <c r="D102" s="184"/>
      <c r="E102" s="177" t="s">
        <v>85</v>
      </c>
      <c r="F102" s="178" t="s">
        <v>46</v>
      </c>
      <c r="G102" s="263"/>
      <c r="H102" s="180">
        <v>500</v>
      </c>
      <c r="I102" s="264"/>
      <c r="J102" s="43">
        <v>2000</v>
      </c>
      <c r="K102" s="261">
        <v>0</v>
      </c>
      <c r="L102" s="150" t="s">
        <v>585</v>
      </c>
      <c r="M102" s="182" t="s">
        <v>586</v>
      </c>
      <c r="O102" s="253"/>
    </row>
    <row r="103" spans="1:16" s="228" customFormat="1" ht="13.35" customHeight="1" x14ac:dyDescent="0.25">
      <c r="A103" s="185" t="s">
        <v>49</v>
      </c>
      <c r="B103" s="114"/>
      <c r="C103" s="114"/>
      <c r="D103" s="114"/>
      <c r="E103" s="117" t="s">
        <v>50</v>
      </c>
      <c r="F103" s="116" t="s">
        <v>466</v>
      </c>
      <c r="G103" s="266"/>
      <c r="H103" s="109">
        <v>500</v>
      </c>
      <c r="I103" s="269"/>
      <c r="J103" s="109">
        <v>2000</v>
      </c>
      <c r="K103" s="267">
        <v>0</v>
      </c>
      <c r="L103" s="150" t="s">
        <v>585</v>
      </c>
      <c r="M103" s="182" t="s">
        <v>586</v>
      </c>
      <c r="O103" s="253"/>
      <c r="P103" s="253"/>
    </row>
    <row r="104" spans="1:16" s="228" customFormat="1" ht="13.35" customHeight="1" x14ac:dyDescent="0.25">
      <c r="A104" s="185" t="s">
        <v>53</v>
      </c>
      <c r="B104" s="114"/>
      <c r="C104" s="114"/>
      <c r="D104" s="114"/>
      <c r="E104" s="117" t="s">
        <v>54</v>
      </c>
      <c r="F104" s="116" t="s">
        <v>466</v>
      </c>
      <c r="G104" s="266"/>
      <c r="H104" s="109">
        <v>4000</v>
      </c>
      <c r="I104" s="269"/>
      <c r="J104" s="109">
        <v>20000</v>
      </c>
      <c r="K104" s="267">
        <v>0</v>
      </c>
      <c r="L104" s="150" t="s">
        <v>585</v>
      </c>
      <c r="M104" s="182" t="s">
        <v>586</v>
      </c>
      <c r="O104" s="253"/>
      <c r="P104" s="253"/>
    </row>
    <row r="105" spans="1:16" s="228" customFormat="1" ht="13.35" customHeight="1" x14ac:dyDescent="0.25">
      <c r="A105" s="185" t="s">
        <v>475</v>
      </c>
      <c r="B105" s="141"/>
      <c r="C105" s="141"/>
      <c r="D105" s="141"/>
      <c r="E105" s="56"/>
      <c r="F105" s="57" t="s">
        <v>466</v>
      </c>
      <c r="G105" s="266"/>
      <c r="H105" s="59">
        <v>4000</v>
      </c>
      <c r="I105" s="267"/>
      <c r="J105" s="191">
        <v>20000</v>
      </c>
      <c r="K105" s="267">
        <v>0</v>
      </c>
      <c r="L105" s="150" t="s">
        <v>585</v>
      </c>
      <c r="M105" s="182" t="s">
        <v>586</v>
      </c>
      <c r="O105" s="253"/>
      <c r="P105" s="253"/>
    </row>
    <row r="106" spans="1:16" s="228" customFormat="1" ht="13.35" customHeight="1" x14ac:dyDescent="0.25">
      <c r="A106" s="185" t="s">
        <v>476</v>
      </c>
      <c r="B106" s="141"/>
      <c r="C106" s="141"/>
      <c r="D106" s="141"/>
      <c r="E106" s="118"/>
      <c r="F106" s="121"/>
      <c r="G106" s="282"/>
      <c r="H106" s="122"/>
      <c r="I106" s="377"/>
      <c r="J106" s="122"/>
      <c r="K106" s="377"/>
      <c r="L106" s="173"/>
      <c r="M106" s="248"/>
      <c r="O106" s="253"/>
      <c r="P106" s="253"/>
    </row>
    <row r="107" spans="1:16" x14ac:dyDescent="0.25">
      <c r="A107" s="11"/>
      <c r="B107" s="11"/>
      <c r="C107" s="11"/>
      <c r="D107" s="11"/>
      <c r="E107" s="39"/>
      <c r="F107" s="156"/>
      <c r="G107" s="265"/>
      <c r="H107" s="22"/>
      <c r="I107" s="155"/>
      <c r="J107" s="37"/>
      <c r="K107" s="133"/>
      <c r="L107" s="165"/>
      <c r="M107" s="161"/>
      <c r="O107" s="253"/>
    </row>
    <row r="108" spans="1:16" x14ac:dyDescent="0.25">
      <c r="A108" s="184"/>
      <c r="B108" s="184"/>
      <c r="C108" s="184"/>
      <c r="D108" s="184"/>
      <c r="E108" s="153"/>
      <c r="F108" s="156"/>
      <c r="G108" s="281"/>
      <c r="H108" s="22"/>
      <c r="I108" s="155"/>
      <c r="J108" s="22"/>
      <c r="K108" s="133"/>
      <c r="L108" s="162"/>
      <c r="M108" s="161"/>
      <c r="O108" s="253"/>
    </row>
    <row r="109" spans="1:16" x14ac:dyDescent="0.25">
      <c r="A109" s="152" t="s">
        <v>566</v>
      </c>
      <c r="B109" s="184"/>
      <c r="C109" s="184"/>
      <c r="D109" s="184"/>
      <c r="E109" s="153"/>
      <c r="F109" s="21"/>
      <c r="G109" s="258"/>
      <c r="H109" s="23"/>
      <c r="I109" s="171"/>
      <c r="J109" s="23"/>
      <c r="K109" s="255"/>
      <c r="L109" s="132"/>
      <c r="M109" s="135"/>
      <c r="O109" s="253"/>
    </row>
    <row r="110" spans="1:16" x14ac:dyDescent="0.25">
      <c r="A110" s="152" t="s">
        <v>86</v>
      </c>
      <c r="B110" s="184"/>
      <c r="C110" s="184"/>
      <c r="D110" s="184"/>
      <c r="E110" s="153"/>
      <c r="F110" s="21"/>
      <c r="G110" s="258"/>
      <c r="H110" s="23"/>
      <c r="I110" s="171"/>
      <c r="J110" s="23"/>
      <c r="K110" s="255"/>
      <c r="L110" s="132"/>
      <c r="M110" s="135"/>
      <c r="O110" s="253"/>
    </row>
    <row r="111" spans="1:16" x14ac:dyDescent="0.25">
      <c r="A111" s="36" t="s">
        <v>87</v>
      </c>
      <c r="B111" s="26"/>
      <c r="C111" s="26"/>
      <c r="D111" s="26"/>
      <c r="E111" s="28"/>
      <c r="F111" s="154"/>
      <c r="G111" s="258"/>
      <c r="H111" s="38"/>
      <c r="I111" s="375"/>
      <c r="J111" s="38"/>
      <c r="K111" s="255"/>
      <c r="L111" s="132"/>
      <c r="M111" s="135"/>
      <c r="O111" s="253"/>
    </row>
    <row r="112" spans="1:16" x14ac:dyDescent="0.25">
      <c r="A112" s="26" t="s">
        <v>88</v>
      </c>
      <c r="B112" s="26"/>
      <c r="C112" s="26"/>
      <c r="D112" s="26"/>
      <c r="E112" s="27" t="s">
        <v>89</v>
      </c>
      <c r="F112" s="24" t="s">
        <v>69</v>
      </c>
      <c r="G112" s="263"/>
      <c r="H112" s="25">
        <v>5000</v>
      </c>
      <c r="I112" s="268"/>
      <c r="J112" s="44">
        <v>5000</v>
      </c>
      <c r="K112" s="261">
        <v>0</v>
      </c>
      <c r="L112" s="150" t="s">
        <v>585</v>
      </c>
      <c r="M112" s="353" t="s">
        <v>586</v>
      </c>
      <c r="O112" s="253"/>
    </row>
    <row r="113" spans="1:23" x14ac:dyDescent="0.25">
      <c r="A113" s="26" t="s">
        <v>90</v>
      </c>
      <c r="B113" s="26"/>
      <c r="C113" s="26"/>
      <c r="D113" s="26"/>
      <c r="E113" s="27" t="s">
        <v>52</v>
      </c>
      <c r="F113" s="24" t="s">
        <v>69</v>
      </c>
      <c r="G113" s="263"/>
      <c r="H113" s="25">
        <v>5000</v>
      </c>
      <c r="I113" s="268"/>
      <c r="J113" s="44">
        <v>5000</v>
      </c>
      <c r="K113" s="261">
        <v>0</v>
      </c>
      <c r="L113" s="150" t="s">
        <v>585</v>
      </c>
      <c r="M113" s="353" t="s">
        <v>586</v>
      </c>
      <c r="O113" s="253"/>
    </row>
    <row r="114" spans="1:23" x14ac:dyDescent="0.25">
      <c r="A114" s="26" t="s">
        <v>91</v>
      </c>
      <c r="B114" s="26"/>
      <c r="C114" s="26"/>
      <c r="D114" s="26"/>
      <c r="E114" s="27" t="s">
        <v>52</v>
      </c>
      <c r="F114" s="24" t="s">
        <v>69</v>
      </c>
      <c r="G114" s="263"/>
      <c r="H114" s="25">
        <v>3000</v>
      </c>
      <c r="I114" s="268"/>
      <c r="J114" s="44">
        <v>10000</v>
      </c>
      <c r="K114" s="261">
        <v>0</v>
      </c>
      <c r="L114" s="150" t="s">
        <v>585</v>
      </c>
      <c r="M114" s="353" t="s">
        <v>586</v>
      </c>
      <c r="O114" s="253"/>
    </row>
    <row r="115" spans="1:23" x14ac:dyDescent="0.25">
      <c r="A115" s="26" t="s">
        <v>567</v>
      </c>
      <c r="B115" s="26"/>
      <c r="C115" s="26"/>
      <c r="D115" s="26"/>
      <c r="E115" s="27" t="s">
        <v>92</v>
      </c>
      <c r="F115" s="24" t="s">
        <v>69</v>
      </c>
      <c r="G115" s="263"/>
      <c r="H115" s="25">
        <v>3000</v>
      </c>
      <c r="I115" s="268"/>
      <c r="J115" s="25">
        <v>10000</v>
      </c>
      <c r="K115" s="261">
        <v>0</v>
      </c>
      <c r="L115" s="150" t="s">
        <v>585</v>
      </c>
      <c r="M115" s="353" t="s">
        <v>586</v>
      </c>
      <c r="O115" s="253"/>
    </row>
    <row r="116" spans="1:23" x14ac:dyDescent="0.25">
      <c r="A116" s="26" t="s">
        <v>93</v>
      </c>
      <c r="B116" s="26"/>
      <c r="C116" s="26"/>
      <c r="D116" s="26"/>
      <c r="E116" s="35" t="s">
        <v>94</v>
      </c>
      <c r="F116" s="24" t="s">
        <v>69</v>
      </c>
      <c r="G116" s="263"/>
      <c r="H116" s="25">
        <v>3000</v>
      </c>
      <c r="I116" s="268"/>
      <c r="J116" s="25">
        <v>10000</v>
      </c>
      <c r="K116" s="261">
        <v>0</v>
      </c>
      <c r="L116" s="150" t="s">
        <v>585</v>
      </c>
      <c r="M116" s="353" t="s">
        <v>586</v>
      </c>
      <c r="O116" s="253"/>
    </row>
    <row r="117" spans="1:23" x14ac:dyDescent="0.25">
      <c r="A117" s="26" t="s">
        <v>53</v>
      </c>
      <c r="B117" s="26"/>
      <c r="C117" s="26"/>
      <c r="D117" s="26"/>
      <c r="E117" s="27" t="s">
        <v>54</v>
      </c>
      <c r="F117" s="24" t="s">
        <v>69</v>
      </c>
      <c r="G117" s="263"/>
      <c r="H117" s="25">
        <v>10000</v>
      </c>
      <c r="I117" s="268"/>
      <c r="J117" s="25">
        <v>40000</v>
      </c>
      <c r="K117" s="261">
        <v>0</v>
      </c>
      <c r="L117" s="150" t="s">
        <v>585</v>
      </c>
      <c r="M117" s="353" t="s">
        <v>586</v>
      </c>
      <c r="O117" s="253"/>
    </row>
    <row r="118" spans="1:23" x14ac:dyDescent="0.25">
      <c r="A118" s="26" t="s">
        <v>55</v>
      </c>
      <c r="B118" s="26"/>
      <c r="C118" s="26"/>
      <c r="D118" s="26"/>
      <c r="E118" s="35" t="s">
        <v>34</v>
      </c>
      <c r="F118" s="24" t="s">
        <v>46</v>
      </c>
      <c r="G118" s="263"/>
      <c r="H118" s="25">
        <v>500</v>
      </c>
      <c r="I118" s="268"/>
      <c r="J118" s="44">
        <v>2000</v>
      </c>
      <c r="K118" s="261">
        <v>0</v>
      </c>
      <c r="L118" s="150" t="s">
        <v>585</v>
      </c>
      <c r="M118" s="353" t="s">
        <v>586</v>
      </c>
      <c r="O118" s="253"/>
    </row>
    <row r="119" spans="1:23" x14ac:dyDescent="0.25">
      <c r="A119" s="26" t="s">
        <v>37</v>
      </c>
      <c r="B119" s="26"/>
      <c r="C119" s="26"/>
      <c r="D119" s="26"/>
      <c r="E119" s="35" t="s">
        <v>38</v>
      </c>
      <c r="F119" s="24" t="s">
        <v>46</v>
      </c>
      <c r="G119" s="263"/>
      <c r="H119" s="25">
        <v>500</v>
      </c>
      <c r="I119" s="268"/>
      <c r="J119" s="44">
        <v>2000</v>
      </c>
      <c r="K119" s="261">
        <v>0</v>
      </c>
      <c r="L119" s="150" t="s">
        <v>585</v>
      </c>
      <c r="M119" s="353" t="s">
        <v>586</v>
      </c>
      <c r="O119" s="253"/>
    </row>
    <row r="120" spans="1:23" x14ac:dyDescent="0.25">
      <c r="A120" s="26" t="s">
        <v>95</v>
      </c>
      <c r="B120" s="26"/>
      <c r="C120" s="26"/>
      <c r="D120" s="26"/>
      <c r="E120" s="35" t="s">
        <v>38</v>
      </c>
      <c r="F120" s="24" t="s">
        <v>46</v>
      </c>
      <c r="G120" s="263"/>
      <c r="H120" s="25">
        <v>10000</v>
      </c>
      <c r="I120" s="268"/>
      <c r="J120" s="44">
        <v>20000</v>
      </c>
      <c r="K120" s="261">
        <v>0</v>
      </c>
      <c r="L120" s="150" t="s">
        <v>585</v>
      </c>
      <c r="M120" s="353" t="s">
        <v>586</v>
      </c>
      <c r="O120" s="253"/>
    </row>
    <row r="121" spans="1:23" x14ac:dyDescent="0.25">
      <c r="A121" s="26" t="s">
        <v>96</v>
      </c>
      <c r="B121" s="26"/>
      <c r="C121" s="26"/>
      <c r="D121" s="26"/>
      <c r="E121" s="27" t="s">
        <v>97</v>
      </c>
      <c r="F121" s="24" t="s">
        <v>46</v>
      </c>
      <c r="G121" s="263"/>
      <c r="H121" s="25">
        <v>2000</v>
      </c>
      <c r="I121" s="268"/>
      <c r="J121" s="44">
        <v>8000</v>
      </c>
      <c r="K121" s="261">
        <v>0</v>
      </c>
      <c r="L121" s="150" t="s">
        <v>585</v>
      </c>
      <c r="M121" s="353" t="s">
        <v>586</v>
      </c>
      <c r="O121" s="253"/>
    </row>
    <row r="122" spans="1:23" x14ac:dyDescent="0.25">
      <c r="A122" s="184"/>
      <c r="B122" s="184"/>
      <c r="C122" s="184"/>
      <c r="D122" s="184"/>
      <c r="E122" s="153"/>
      <c r="F122" s="156"/>
      <c r="G122" s="265"/>
      <c r="H122" s="22"/>
      <c r="I122" s="155"/>
      <c r="J122" s="22"/>
      <c r="K122" s="133"/>
      <c r="L122" s="162"/>
      <c r="M122" s="161"/>
      <c r="O122" s="253"/>
    </row>
    <row r="123" spans="1:23" x14ac:dyDescent="0.25">
      <c r="A123" s="152" t="s">
        <v>98</v>
      </c>
      <c r="B123" s="184"/>
      <c r="C123" s="184"/>
      <c r="D123" s="184"/>
      <c r="E123" s="153"/>
      <c r="F123" s="21"/>
      <c r="G123" s="258"/>
      <c r="H123" s="23"/>
      <c r="I123" s="171"/>
      <c r="J123" s="23"/>
      <c r="K123" s="255"/>
      <c r="L123" s="132"/>
      <c r="M123" s="135"/>
      <c r="O123" s="253"/>
    </row>
    <row r="124" spans="1:23" x14ac:dyDescent="0.25">
      <c r="A124" s="184" t="s">
        <v>808</v>
      </c>
      <c r="B124" s="184"/>
      <c r="C124" s="184"/>
      <c r="D124" s="184"/>
      <c r="E124" s="177"/>
      <c r="F124" s="178" t="s">
        <v>99</v>
      </c>
      <c r="G124" s="263">
        <v>581</v>
      </c>
      <c r="H124" s="180" t="s">
        <v>761</v>
      </c>
      <c r="I124" s="264">
        <v>109</v>
      </c>
      <c r="J124" s="180">
        <v>0.25</v>
      </c>
      <c r="K124" s="261">
        <v>36</v>
      </c>
      <c r="L124" s="183"/>
      <c r="M124" s="182">
        <f>K124*L124</f>
        <v>0</v>
      </c>
      <c r="O124" s="253"/>
    </row>
    <row r="125" spans="1:23" x14ac:dyDescent="0.25">
      <c r="A125" s="184" t="s">
        <v>100</v>
      </c>
      <c r="B125" s="184"/>
      <c r="C125" s="184"/>
      <c r="D125" s="184"/>
      <c r="E125" s="177"/>
      <c r="F125" s="178" t="s">
        <v>99</v>
      </c>
      <c r="G125" s="263"/>
      <c r="H125" s="180" t="s">
        <v>761</v>
      </c>
      <c r="I125" s="264"/>
      <c r="J125" s="180">
        <v>0.25</v>
      </c>
      <c r="K125" s="261">
        <v>0</v>
      </c>
      <c r="L125" s="150" t="s">
        <v>585</v>
      </c>
      <c r="M125" s="353" t="s">
        <v>586</v>
      </c>
      <c r="O125" s="253"/>
    </row>
    <row r="126" spans="1:23" x14ac:dyDescent="0.25">
      <c r="A126" s="184"/>
      <c r="B126" s="184"/>
      <c r="C126" s="184"/>
      <c r="D126" s="11"/>
      <c r="E126" s="45" t="s">
        <v>797</v>
      </c>
      <c r="F126" s="154"/>
      <c r="G126" s="283"/>
      <c r="H126" s="33"/>
      <c r="I126" s="387"/>
      <c r="J126" s="33"/>
      <c r="K126" s="284"/>
      <c r="L126" s="143"/>
      <c r="M126" s="137"/>
      <c r="O126" s="253"/>
    </row>
    <row r="127" spans="1:23" x14ac:dyDescent="0.25">
      <c r="A127" s="184"/>
      <c r="B127" s="184"/>
      <c r="C127" s="184"/>
      <c r="D127" s="184"/>
      <c r="E127" s="153" t="s">
        <v>859</v>
      </c>
      <c r="F127" s="156"/>
      <c r="G127" s="265"/>
      <c r="H127" s="22"/>
      <c r="I127" s="155"/>
      <c r="J127" s="22"/>
      <c r="K127" s="133"/>
      <c r="L127" s="162"/>
      <c r="M127" s="161"/>
      <c r="O127" s="253"/>
    </row>
    <row r="128" spans="1:23" s="230" customFormat="1" ht="15.75" thickBot="1" x14ac:dyDescent="0.3">
      <c r="A128" s="184"/>
      <c r="B128" s="184"/>
      <c r="C128" s="184"/>
      <c r="D128" s="184"/>
      <c r="E128" s="153"/>
      <c r="F128" s="46"/>
      <c r="G128" s="285"/>
      <c r="H128" s="47"/>
      <c r="I128" s="158"/>
      <c r="J128" s="48"/>
      <c r="K128" s="386" t="s">
        <v>21</v>
      </c>
      <c r="L128" s="556">
        <f>SUM(M27:M127)</f>
        <v>0</v>
      </c>
      <c r="M128" s="556"/>
      <c r="N128" s="141"/>
      <c r="O128" s="253"/>
      <c r="P128" s="253"/>
      <c r="Q128" s="121"/>
      <c r="R128" s="119"/>
      <c r="S128" s="174"/>
      <c r="T128" s="174"/>
      <c r="U128" s="174"/>
      <c r="V128" s="186"/>
      <c r="W128" s="459"/>
    </row>
    <row r="129" spans="1:16" x14ac:dyDescent="0.25">
      <c r="A129" s="152" t="s">
        <v>101</v>
      </c>
      <c r="B129" s="184"/>
      <c r="C129" s="184"/>
      <c r="D129" s="184"/>
      <c r="E129" s="153"/>
      <c r="F129" s="21"/>
      <c r="G129" s="258"/>
      <c r="H129" s="184"/>
      <c r="I129" s="171"/>
      <c r="J129" s="184"/>
      <c r="K129" s="255"/>
      <c r="L129" s="149"/>
      <c r="M129" s="135"/>
      <c r="O129" s="253"/>
    </row>
    <row r="130" spans="1:16" x14ac:dyDescent="0.25">
      <c r="A130" s="152"/>
      <c r="B130" s="184"/>
      <c r="C130" s="184"/>
      <c r="D130" s="184"/>
      <c r="E130" s="153"/>
      <c r="F130" s="21"/>
      <c r="G130" s="258"/>
      <c r="H130" s="184"/>
      <c r="I130" s="171"/>
      <c r="J130" s="184"/>
      <c r="K130" s="255"/>
      <c r="L130" s="149"/>
      <c r="M130" s="135"/>
      <c r="O130" s="253"/>
    </row>
    <row r="131" spans="1:16" x14ac:dyDescent="0.25">
      <c r="A131" s="152" t="s">
        <v>102</v>
      </c>
      <c r="B131" s="184"/>
      <c r="C131" s="184"/>
      <c r="D131" s="184"/>
      <c r="E131" s="153"/>
      <c r="F131" s="21"/>
      <c r="G131" s="258"/>
      <c r="H131" s="23"/>
      <c r="I131" s="171"/>
      <c r="J131" s="23"/>
      <c r="K131" s="255"/>
      <c r="L131" s="132"/>
      <c r="M131" s="135"/>
      <c r="O131" s="253"/>
    </row>
    <row r="132" spans="1:16" x14ac:dyDescent="0.25">
      <c r="A132" s="152" t="s">
        <v>477</v>
      </c>
      <c r="B132" s="184"/>
      <c r="C132" s="184"/>
      <c r="D132" s="184"/>
      <c r="E132" s="153"/>
      <c r="F132" s="21"/>
      <c r="G132" s="258"/>
      <c r="H132" s="23"/>
      <c r="I132" s="171"/>
      <c r="J132" s="23"/>
      <c r="K132" s="255"/>
      <c r="L132" s="132"/>
      <c r="M132" s="135"/>
      <c r="O132" s="253"/>
    </row>
    <row r="133" spans="1:16" x14ac:dyDescent="0.25">
      <c r="A133" s="26" t="s">
        <v>103</v>
      </c>
      <c r="B133" s="26"/>
      <c r="C133" s="26"/>
      <c r="D133" s="26"/>
      <c r="E133" s="27" t="s">
        <v>89</v>
      </c>
      <c r="F133" s="192" t="s">
        <v>104</v>
      </c>
      <c r="G133" s="263">
        <v>15161</v>
      </c>
      <c r="H133" s="193">
        <v>1000</v>
      </c>
      <c r="I133" s="268">
        <f>G133/H133</f>
        <v>15.161</v>
      </c>
      <c r="J133" s="25">
        <v>4000</v>
      </c>
      <c r="K133" s="261">
        <v>4</v>
      </c>
      <c r="L133" s="194"/>
      <c r="M133" s="182">
        <f t="shared" ref="M133:M146" si="4">K133*L133</f>
        <v>0</v>
      </c>
      <c r="O133" s="253"/>
    </row>
    <row r="134" spans="1:16" x14ac:dyDescent="0.25">
      <c r="A134" s="26" t="s">
        <v>568</v>
      </c>
      <c r="B134" s="26"/>
      <c r="C134" s="26"/>
      <c r="D134" s="26"/>
      <c r="E134" s="27" t="s">
        <v>52</v>
      </c>
      <c r="F134" s="192" t="s">
        <v>104</v>
      </c>
      <c r="G134" s="263">
        <v>15161</v>
      </c>
      <c r="H134" s="193">
        <v>1000</v>
      </c>
      <c r="I134" s="268">
        <f t="shared" ref="I134:I146" si="5">G134/H134</f>
        <v>15.161</v>
      </c>
      <c r="J134" s="25">
        <v>4000</v>
      </c>
      <c r="K134" s="261">
        <v>4</v>
      </c>
      <c r="L134" s="194"/>
      <c r="M134" s="182">
        <f t="shared" si="4"/>
        <v>0</v>
      </c>
      <c r="O134" s="253"/>
    </row>
    <row r="135" spans="1:16" s="228" customFormat="1" ht="13.35" customHeight="1" x14ac:dyDescent="0.25">
      <c r="A135" s="26" t="s">
        <v>569</v>
      </c>
      <c r="B135" s="110"/>
      <c r="C135" s="110"/>
      <c r="D135" s="110"/>
      <c r="E135" s="117" t="s">
        <v>52</v>
      </c>
      <c r="F135" s="195" t="s">
        <v>570</v>
      </c>
      <c r="G135" s="263">
        <v>37338</v>
      </c>
      <c r="H135" s="196">
        <v>4000</v>
      </c>
      <c r="I135" s="268">
        <f t="shared" si="5"/>
        <v>9.3345000000000002</v>
      </c>
      <c r="J135" s="109">
        <v>16000</v>
      </c>
      <c r="K135" s="261">
        <v>2</v>
      </c>
      <c r="L135" s="194"/>
      <c r="M135" s="182">
        <f t="shared" si="4"/>
        <v>0</v>
      </c>
      <c r="O135" s="253"/>
      <c r="P135" s="253"/>
    </row>
    <row r="136" spans="1:16" x14ac:dyDescent="0.25">
      <c r="A136" s="26" t="s">
        <v>571</v>
      </c>
      <c r="B136" s="26"/>
      <c r="C136" s="26"/>
      <c r="D136" s="26"/>
      <c r="E136" s="27" t="s">
        <v>107</v>
      </c>
      <c r="F136" s="192" t="s">
        <v>108</v>
      </c>
      <c r="G136" s="263">
        <v>15161</v>
      </c>
      <c r="H136" s="193">
        <v>2000</v>
      </c>
      <c r="I136" s="268">
        <f t="shared" si="5"/>
        <v>7.5804999999999998</v>
      </c>
      <c r="J136" s="25">
        <v>4000</v>
      </c>
      <c r="K136" s="261">
        <v>4</v>
      </c>
      <c r="L136" s="194"/>
      <c r="M136" s="182">
        <f t="shared" si="4"/>
        <v>0</v>
      </c>
      <c r="O136" s="253"/>
    </row>
    <row r="137" spans="1:16" s="228" customFormat="1" ht="13.35" customHeight="1" x14ac:dyDescent="0.25">
      <c r="A137" s="185" t="s">
        <v>478</v>
      </c>
      <c r="B137" s="110"/>
      <c r="C137" s="110"/>
      <c r="D137" s="110"/>
      <c r="E137" s="117" t="s">
        <v>126</v>
      </c>
      <c r="F137" s="195" t="s">
        <v>572</v>
      </c>
      <c r="G137" s="263">
        <v>15161</v>
      </c>
      <c r="H137" s="196">
        <v>2000</v>
      </c>
      <c r="I137" s="268">
        <f t="shared" si="5"/>
        <v>7.5804999999999998</v>
      </c>
      <c r="J137" s="109">
        <v>4000</v>
      </c>
      <c r="K137" s="261">
        <v>2</v>
      </c>
      <c r="L137" s="194"/>
      <c r="M137" s="182">
        <f t="shared" si="4"/>
        <v>0</v>
      </c>
      <c r="O137" s="253"/>
      <c r="P137" s="253"/>
    </row>
    <row r="138" spans="1:16" x14ac:dyDescent="0.25">
      <c r="A138" s="185" t="s">
        <v>573</v>
      </c>
      <c r="B138" s="26"/>
      <c r="C138" s="26"/>
      <c r="D138" s="26"/>
      <c r="E138" s="27" t="s">
        <v>92</v>
      </c>
      <c r="F138" s="192" t="s">
        <v>104</v>
      </c>
      <c r="G138" s="263">
        <v>15161</v>
      </c>
      <c r="H138" s="193">
        <v>2000</v>
      </c>
      <c r="I138" s="268">
        <f t="shared" si="5"/>
        <v>7.5804999999999998</v>
      </c>
      <c r="J138" s="25">
        <v>4000</v>
      </c>
      <c r="K138" s="261">
        <v>4</v>
      </c>
      <c r="L138" s="194"/>
      <c r="M138" s="182">
        <f t="shared" si="4"/>
        <v>0</v>
      </c>
      <c r="O138" s="253"/>
    </row>
    <row r="139" spans="1:16" x14ac:dyDescent="0.25">
      <c r="A139" s="185" t="s">
        <v>109</v>
      </c>
      <c r="B139" s="26"/>
      <c r="C139" s="26"/>
      <c r="D139" s="26"/>
      <c r="E139" s="27" t="s">
        <v>94</v>
      </c>
      <c r="F139" s="192" t="s">
        <v>104</v>
      </c>
      <c r="G139" s="263">
        <v>15161</v>
      </c>
      <c r="H139" s="193">
        <v>2000</v>
      </c>
      <c r="I139" s="268">
        <f t="shared" si="5"/>
        <v>7.5804999999999998</v>
      </c>
      <c r="J139" s="25">
        <v>8000</v>
      </c>
      <c r="K139" s="261">
        <v>2</v>
      </c>
      <c r="L139" s="194"/>
      <c r="M139" s="182">
        <f t="shared" si="4"/>
        <v>0</v>
      </c>
      <c r="O139" s="253"/>
    </row>
    <row r="140" spans="1:16" x14ac:dyDescent="0.25">
      <c r="A140" s="185" t="s">
        <v>53</v>
      </c>
      <c r="B140" s="154"/>
      <c r="C140" s="26"/>
      <c r="D140" s="26"/>
      <c r="E140" s="27" t="s">
        <v>54</v>
      </c>
      <c r="F140" s="192" t="s">
        <v>104</v>
      </c>
      <c r="G140" s="263">
        <v>15161</v>
      </c>
      <c r="H140" s="193">
        <v>10000</v>
      </c>
      <c r="I140" s="268">
        <f t="shared" si="5"/>
        <v>1.5161</v>
      </c>
      <c r="J140" s="25">
        <v>40000</v>
      </c>
      <c r="K140" s="261">
        <v>1</v>
      </c>
      <c r="L140" s="194"/>
      <c r="M140" s="182">
        <f t="shared" si="4"/>
        <v>0</v>
      </c>
      <c r="O140" s="253"/>
    </row>
    <row r="141" spans="1:16" x14ac:dyDescent="0.25">
      <c r="A141" s="185" t="s">
        <v>110</v>
      </c>
      <c r="B141" s="26"/>
      <c r="C141" s="26"/>
      <c r="D141" s="26"/>
      <c r="E141" s="27" t="s">
        <v>111</v>
      </c>
      <c r="F141" s="192" t="s">
        <v>104</v>
      </c>
      <c r="G141" s="263">
        <v>15161</v>
      </c>
      <c r="H141" s="193">
        <v>10000</v>
      </c>
      <c r="I141" s="268">
        <f t="shared" si="5"/>
        <v>1.5161</v>
      </c>
      <c r="J141" s="193">
        <v>40000</v>
      </c>
      <c r="K141" s="261">
        <v>1</v>
      </c>
      <c r="L141" s="197"/>
      <c r="M141" s="182">
        <f t="shared" si="4"/>
        <v>0</v>
      </c>
      <c r="O141" s="253"/>
    </row>
    <row r="142" spans="1:16" x14ac:dyDescent="0.25">
      <c r="A142" s="185" t="s">
        <v>112</v>
      </c>
      <c r="B142" s="26"/>
      <c r="C142" s="26"/>
      <c r="D142" s="26"/>
      <c r="E142" s="27" t="s">
        <v>113</v>
      </c>
      <c r="F142" s="192" t="s">
        <v>104</v>
      </c>
      <c r="G142" s="263">
        <v>15161</v>
      </c>
      <c r="H142" s="193">
        <v>20000</v>
      </c>
      <c r="I142" s="268">
        <f t="shared" si="5"/>
        <v>0.75805</v>
      </c>
      <c r="J142" s="25">
        <v>80000</v>
      </c>
      <c r="K142" s="261">
        <v>1</v>
      </c>
      <c r="L142" s="194"/>
      <c r="M142" s="182">
        <f t="shared" si="4"/>
        <v>0</v>
      </c>
      <c r="O142" s="253"/>
    </row>
    <row r="143" spans="1:16" s="228" customFormat="1" ht="13.35" customHeight="1" x14ac:dyDescent="0.25">
      <c r="A143" s="185" t="s">
        <v>55</v>
      </c>
      <c r="B143" s="114"/>
      <c r="C143" s="114"/>
      <c r="D143" s="114"/>
      <c r="E143" s="117" t="s">
        <v>34</v>
      </c>
      <c r="F143" s="116" t="s">
        <v>466</v>
      </c>
      <c r="G143" s="263">
        <v>37338</v>
      </c>
      <c r="H143" s="109">
        <v>200</v>
      </c>
      <c r="I143" s="268">
        <f t="shared" si="5"/>
        <v>186.69</v>
      </c>
      <c r="J143" s="109">
        <v>800</v>
      </c>
      <c r="K143" s="261">
        <v>50</v>
      </c>
      <c r="L143" s="194"/>
      <c r="M143" s="182">
        <f t="shared" si="4"/>
        <v>0</v>
      </c>
      <c r="O143" s="253"/>
      <c r="P143" s="253"/>
    </row>
    <row r="144" spans="1:16" s="228" customFormat="1" ht="13.35" customHeight="1" x14ac:dyDescent="0.25">
      <c r="A144" s="185" t="s">
        <v>472</v>
      </c>
      <c r="B144" s="114"/>
      <c r="C144" s="114"/>
      <c r="D144" s="114"/>
      <c r="E144" s="117" t="s">
        <v>38</v>
      </c>
      <c r="F144" s="116" t="s">
        <v>466</v>
      </c>
      <c r="G144" s="263">
        <v>37338</v>
      </c>
      <c r="H144" s="109">
        <v>400</v>
      </c>
      <c r="I144" s="268">
        <f t="shared" si="5"/>
        <v>93.344999999999999</v>
      </c>
      <c r="J144" s="109">
        <v>1600</v>
      </c>
      <c r="K144" s="261">
        <v>25</v>
      </c>
      <c r="L144" s="194"/>
      <c r="M144" s="182">
        <f t="shared" si="4"/>
        <v>0</v>
      </c>
      <c r="O144" s="253"/>
      <c r="P144" s="253"/>
    </row>
    <row r="145" spans="1:16" s="228" customFormat="1" ht="13.35" customHeight="1" x14ac:dyDescent="0.25">
      <c r="A145" s="185" t="s">
        <v>479</v>
      </c>
      <c r="B145" s="114"/>
      <c r="C145" s="114"/>
      <c r="D145" s="114"/>
      <c r="E145" s="117" t="s">
        <v>38</v>
      </c>
      <c r="F145" s="116" t="s">
        <v>466</v>
      </c>
      <c r="G145" s="263">
        <v>37338</v>
      </c>
      <c r="H145" s="109">
        <v>1000</v>
      </c>
      <c r="I145" s="268">
        <f t="shared" si="5"/>
        <v>37.338000000000001</v>
      </c>
      <c r="J145" s="109">
        <v>4000</v>
      </c>
      <c r="K145" s="261">
        <v>9</v>
      </c>
      <c r="L145" s="194"/>
      <c r="M145" s="182">
        <f t="shared" si="4"/>
        <v>0</v>
      </c>
      <c r="O145" s="253"/>
      <c r="P145" s="253"/>
    </row>
    <row r="146" spans="1:16" s="228" customFormat="1" ht="13.35" customHeight="1" x14ac:dyDescent="0.25">
      <c r="A146" s="185" t="s">
        <v>96</v>
      </c>
      <c r="B146" s="114"/>
      <c r="C146" s="114"/>
      <c r="D146" s="114"/>
      <c r="E146" s="117" t="s">
        <v>97</v>
      </c>
      <c r="F146" s="116" t="s">
        <v>466</v>
      </c>
      <c r="G146" s="263">
        <v>37338</v>
      </c>
      <c r="H146" s="109">
        <v>2000</v>
      </c>
      <c r="I146" s="268">
        <f t="shared" si="5"/>
        <v>18.669</v>
      </c>
      <c r="J146" s="187">
        <v>8000</v>
      </c>
      <c r="K146" s="261">
        <v>4</v>
      </c>
      <c r="L146" s="194"/>
      <c r="M146" s="182">
        <f t="shared" si="4"/>
        <v>0</v>
      </c>
      <c r="O146" s="253"/>
      <c r="P146" s="253"/>
    </row>
    <row r="147" spans="1:16" x14ac:dyDescent="0.25">
      <c r="A147" s="26"/>
      <c r="B147" s="26"/>
      <c r="C147" s="26"/>
      <c r="D147" s="26"/>
      <c r="E147" s="1" t="s">
        <v>114</v>
      </c>
      <c r="F147" s="154"/>
      <c r="G147" s="258"/>
      <c r="H147" s="26"/>
      <c r="I147" s="375"/>
      <c r="J147" s="26"/>
      <c r="K147" s="133"/>
      <c r="L147" s="138"/>
      <c r="M147" s="161"/>
      <c r="O147" s="253"/>
    </row>
    <row r="148" spans="1:16" x14ac:dyDescent="0.25">
      <c r="A148" s="152"/>
      <c r="B148" s="184"/>
      <c r="C148" s="184"/>
      <c r="D148" s="184"/>
      <c r="E148" s="153"/>
      <c r="F148" s="156"/>
      <c r="G148" s="258"/>
      <c r="H148" s="184"/>
      <c r="I148" s="171"/>
      <c r="J148" s="184"/>
      <c r="K148" s="255"/>
      <c r="L148" s="138"/>
      <c r="M148" s="135"/>
      <c r="O148" s="253"/>
    </row>
    <row r="149" spans="1:16" s="228" customFormat="1" ht="13.35" customHeight="1" x14ac:dyDescent="0.25">
      <c r="A149" s="152" t="s">
        <v>574</v>
      </c>
      <c r="B149" s="142"/>
      <c r="C149" s="142"/>
      <c r="D149" s="142"/>
      <c r="E149" s="118"/>
      <c r="F149" s="124"/>
      <c r="G149" s="286"/>
      <c r="H149" s="128"/>
      <c r="I149" s="376"/>
      <c r="J149" s="128"/>
      <c r="K149" s="376"/>
      <c r="L149" s="148"/>
      <c r="M149" s="248"/>
      <c r="O149" s="253"/>
      <c r="P149" s="253"/>
    </row>
    <row r="150" spans="1:16" s="228" customFormat="1" ht="13.35" customHeight="1" x14ac:dyDescent="0.25">
      <c r="A150" s="152" t="s">
        <v>582</v>
      </c>
      <c r="B150" s="142"/>
      <c r="C150" s="142"/>
      <c r="D150" s="142"/>
      <c r="E150" s="118"/>
      <c r="F150" s="124"/>
      <c r="G150" s="286"/>
      <c r="H150" s="128"/>
      <c r="I150" s="376"/>
      <c r="J150" s="128"/>
      <c r="K150" s="376"/>
      <c r="L150" s="148"/>
      <c r="M150" s="248"/>
      <c r="O150" s="253"/>
      <c r="P150" s="253"/>
    </row>
    <row r="151" spans="1:16" s="228" customFormat="1" ht="13.35" customHeight="1" x14ac:dyDescent="0.25">
      <c r="A151" s="185" t="s">
        <v>105</v>
      </c>
      <c r="B151" s="142"/>
      <c r="C151" s="142"/>
      <c r="D151" s="142"/>
      <c r="E151" s="56" t="s">
        <v>52</v>
      </c>
      <c r="F151" s="57" t="s">
        <v>361</v>
      </c>
      <c r="G151" s="266"/>
      <c r="H151" s="59">
        <v>1</v>
      </c>
      <c r="I151" s="267"/>
      <c r="J151" s="59" t="s">
        <v>480</v>
      </c>
      <c r="K151" s="261">
        <v>0</v>
      </c>
      <c r="L151" s="150" t="s">
        <v>585</v>
      </c>
      <c r="M151" s="353" t="s">
        <v>586</v>
      </c>
      <c r="O151" s="253"/>
      <c r="P151" s="253"/>
    </row>
    <row r="152" spans="1:16" s="228" customFormat="1" ht="13.35" customHeight="1" x14ac:dyDescent="0.25">
      <c r="A152" s="185" t="s">
        <v>481</v>
      </c>
      <c r="B152" s="142"/>
      <c r="C152" s="142"/>
      <c r="D152" s="142"/>
      <c r="E152" s="56" t="s">
        <v>54</v>
      </c>
      <c r="F152" s="57" t="s">
        <v>361</v>
      </c>
      <c r="G152" s="266"/>
      <c r="H152" s="59">
        <v>1</v>
      </c>
      <c r="I152" s="267"/>
      <c r="J152" s="59" t="s">
        <v>480</v>
      </c>
      <c r="K152" s="261">
        <v>0</v>
      </c>
      <c r="L152" s="150" t="s">
        <v>585</v>
      </c>
      <c r="M152" s="353" t="s">
        <v>586</v>
      </c>
      <c r="O152" s="253"/>
      <c r="P152" s="253"/>
    </row>
    <row r="153" spans="1:16" s="228" customFormat="1" ht="13.35" customHeight="1" x14ac:dyDescent="0.25">
      <c r="A153" s="185" t="s">
        <v>482</v>
      </c>
      <c r="B153" s="142"/>
      <c r="C153" s="142"/>
      <c r="D153" s="142"/>
      <c r="E153" s="56" t="s">
        <v>483</v>
      </c>
      <c r="F153" s="57" t="s">
        <v>361</v>
      </c>
      <c r="G153" s="266"/>
      <c r="H153" s="59">
        <v>1</v>
      </c>
      <c r="I153" s="267"/>
      <c r="J153" s="59" t="s">
        <v>480</v>
      </c>
      <c r="K153" s="261">
        <v>0</v>
      </c>
      <c r="L153" s="150" t="s">
        <v>585</v>
      </c>
      <c r="M153" s="353" t="s">
        <v>586</v>
      </c>
      <c r="O153" s="253"/>
      <c r="P153" s="253"/>
    </row>
    <row r="154" spans="1:16" s="228" customFormat="1" ht="13.35" customHeight="1" x14ac:dyDescent="0.25">
      <c r="A154" s="185" t="s">
        <v>484</v>
      </c>
      <c r="B154" s="142"/>
      <c r="C154" s="142"/>
      <c r="D154" s="142"/>
      <c r="E154" s="56"/>
      <c r="F154" s="57" t="s">
        <v>361</v>
      </c>
      <c r="G154" s="266"/>
      <c r="H154" s="59">
        <v>1</v>
      </c>
      <c r="I154" s="267"/>
      <c r="J154" s="59" t="s">
        <v>480</v>
      </c>
      <c r="K154" s="261">
        <v>0</v>
      </c>
      <c r="L154" s="150" t="s">
        <v>585</v>
      </c>
      <c r="M154" s="353" t="s">
        <v>586</v>
      </c>
      <c r="O154" s="253"/>
      <c r="P154" s="253"/>
    </row>
    <row r="155" spans="1:16" s="228" customFormat="1" ht="13.35" customHeight="1" x14ac:dyDescent="0.25">
      <c r="A155" s="152" t="s">
        <v>485</v>
      </c>
      <c r="B155" s="142"/>
      <c r="C155" s="142"/>
      <c r="D155" s="142"/>
      <c r="E155" s="118"/>
      <c r="F155" s="124"/>
      <c r="G155" s="286"/>
      <c r="H155" s="128"/>
      <c r="I155" s="376"/>
      <c r="J155" s="128"/>
      <c r="K155" s="376"/>
      <c r="L155" s="139"/>
      <c r="M155" s="182"/>
      <c r="O155" s="253"/>
      <c r="P155" s="253"/>
    </row>
    <row r="156" spans="1:16" s="228" customFormat="1" ht="13.35" customHeight="1" x14ac:dyDescent="0.25">
      <c r="A156" s="185" t="s">
        <v>486</v>
      </c>
      <c r="B156" s="142"/>
      <c r="C156" s="142"/>
      <c r="D156" s="142"/>
      <c r="E156" s="56"/>
      <c r="F156" s="57" t="s">
        <v>466</v>
      </c>
      <c r="G156" s="266"/>
      <c r="H156" s="59">
        <v>8000</v>
      </c>
      <c r="I156" s="267"/>
      <c r="J156" s="59">
        <v>20000</v>
      </c>
      <c r="K156" s="261">
        <v>0</v>
      </c>
      <c r="L156" s="150" t="s">
        <v>585</v>
      </c>
      <c r="M156" s="353" t="s">
        <v>586</v>
      </c>
      <c r="N156" s="229"/>
      <c r="O156" s="253"/>
      <c r="P156" s="253"/>
    </row>
    <row r="157" spans="1:16" s="228" customFormat="1" ht="13.35" customHeight="1" x14ac:dyDescent="0.25">
      <c r="A157" s="141"/>
      <c r="B157" s="142"/>
      <c r="C157" s="142"/>
      <c r="D157" s="142"/>
      <c r="E157" s="118"/>
      <c r="F157" s="121"/>
      <c r="G157" s="287"/>
      <c r="H157" s="122"/>
      <c r="I157" s="377"/>
      <c r="J157" s="122"/>
      <c r="K157" s="377"/>
      <c r="L157" s="140"/>
      <c r="M157" s="248"/>
      <c r="O157" s="253"/>
      <c r="P157" s="253"/>
    </row>
    <row r="158" spans="1:16" s="228" customFormat="1" ht="13.35" customHeight="1" x14ac:dyDescent="0.25">
      <c r="A158" s="152" t="s">
        <v>487</v>
      </c>
      <c r="B158" s="142"/>
      <c r="C158" s="142"/>
      <c r="D158" s="142"/>
      <c r="E158" s="118"/>
      <c r="F158" s="124"/>
      <c r="G158" s="286"/>
      <c r="H158" s="128"/>
      <c r="I158" s="376"/>
      <c r="J158" s="128"/>
      <c r="K158" s="376"/>
      <c r="L158" s="140"/>
      <c r="M158" s="248"/>
      <c r="O158" s="253"/>
      <c r="P158" s="253"/>
    </row>
    <row r="159" spans="1:16" s="228" customFormat="1" ht="13.35" customHeight="1" x14ac:dyDescent="0.25">
      <c r="A159" s="185" t="s">
        <v>488</v>
      </c>
      <c r="B159" s="142"/>
      <c r="C159" s="142"/>
      <c r="D159" s="142"/>
      <c r="E159" s="56" t="s">
        <v>52</v>
      </c>
      <c r="F159" s="57" t="s">
        <v>466</v>
      </c>
      <c r="G159" s="266"/>
      <c r="H159" s="59">
        <v>4000</v>
      </c>
      <c r="I159" s="267"/>
      <c r="J159" s="59">
        <v>16000</v>
      </c>
      <c r="K159" s="261">
        <v>0</v>
      </c>
      <c r="L159" s="150" t="s">
        <v>585</v>
      </c>
      <c r="M159" s="353" t="s">
        <v>586</v>
      </c>
      <c r="O159" s="253"/>
      <c r="P159" s="253"/>
    </row>
    <row r="160" spans="1:16" s="228" customFormat="1" ht="13.35" customHeight="1" x14ac:dyDescent="0.25">
      <c r="A160" s="185" t="s">
        <v>575</v>
      </c>
      <c r="B160" s="142"/>
      <c r="C160" s="142"/>
      <c r="D160" s="142"/>
      <c r="E160" s="56" t="s">
        <v>54</v>
      </c>
      <c r="F160" s="57" t="s">
        <v>466</v>
      </c>
      <c r="G160" s="266"/>
      <c r="H160" s="59">
        <v>8000</v>
      </c>
      <c r="I160" s="267"/>
      <c r="J160" s="59">
        <v>20000</v>
      </c>
      <c r="K160" s="261">
        <v>0</v>
      </c>
      <c r="L160" s="150" t="s">
        <v>585</v>
      </c>
      <c r="M160" s="353" t="s">
        <v>586</v>
      </c>
      <c r="O160" s="253"/>
      <c r="P160" s="253"/>
    </row>
    <row r="161" spans="1:16" s="228" customFormat="1" ht="13.35" customHeight="1" x14ac:dyDescent="0.25">
      <c r="A161" s="185" t="s">
        <v>482</v>
      </c>
      <c r="B161" s="142"/>
      <c r="C161" s="142"/>
      <c r="D161" s="142"/>
      <c r="E161" s="56" t="s">
        <v>483</v>
      </c>
      <c r="F161" s="57" t="s">
        <v>466</v>
      </c>
      <c r="G161" s="266"/>
      <c r="H161" s="59">
        <v>4000</v>
      </c>
      <c r="I161" s="267"/>
      <c r="J161" s="59">
        <v>20000</v>
      </c>
      <c r="K161" s="261">
        <v>0</v>
      </c>
      <c r="L161" s="150" t="s">
        <v>585</v>
      </c>
      <c r="M161" s="353" t="s">
        <v>586</v>
      </c>
      <c r="O161" s="253"/>
      <c r="P161" s="253"/>
    </row>
    <row r="162" spans="1:16" s="228" customFormat="1" ht="13.35" customHeight="1" x14ac:dyDescent="0.25">
      <c r="A162" s="185" t="s">
        <v>489</v>
      </c>
      <c r="B162" s="142"/>
      <c r="C162" s="142"/>
      <c r="D162" s="142"/>
      <c r="E162" s="56"/>
      <c r="F162" s="57" t="s">
        <v>466</v>
      </c>
      <c r="G162" s="266"/>
      <c r="H162" s="59">
        <v>40000</v>
      </c>
      <c r="I162" s="267"/>
      <c r="J162" s="59">
        <v>20000</v>
      </c>
      <c r="K162" s="261">
        <v>0</v>
      </c>
      <c r="L162" s="150" t="s">
        <v>585</v>
      </c>
      <c r="M162" s="353" t="s">
        <v>586</v>
      </c>
      <c r="O162" s="253"/>
      <c r="P162" s="253"/>
    </row>
    <row r="163" spans="1:16" s="228" customFormat="1" ht="13.35" customHeight="1" x14ac:dyDescent="0.25">
      <c r="A163" s="141"/>
      <c r="B163" s="142"/>
      <c r="C163" s="142"/>
      <c r="D163" s="142"/>
      <c r="E163" s="118"/>
      <c r="F163" s="121"/>
      <c r="G163" s="287"/>
      <c r="H163" s="122"/>
      <c r="I163" s="377"/>
      <c r="J163" s="122"/>
      <c r="K163" s="377"/>
      <c r="L163" s="148"/>
      <c r="M163" s="248"/>
      <c r="O163" s="253"/>
      <c r="P163" s="253"/>
    </row>
    <row r="164" spans="1:16" s="228" customFormat="1" ht="13.35" customHeight="1" x14ac:dyDescent="0.25">
      <c r="A164" s="152" t="s">
        <v>490</v>
      </c>
      <c r="B164" s="142"/>
      <c r="C164" s="142"/>
      <c r="D164" s="142"/>
      <c r="E164" s="118"/>
      <c r="F164" s="124"/>
      <c r="G164" s="286"/>
      <c r="H164" s="128"/>
      <c r="I164" s="376"/>
      <c r="J164" s="128"/>
      <c r="K164" s="376"/>
      <c r="L164" s="148"/>
      <c r="M164" s="248"/>
      <c r="O164" s="253"/>
      <c r="P164" s="253"/>
    </row>
    <row r="165" spans="1:16" s="228" customFormat="1" ht="13.35" customHeight="1" x14ac:dyDescent="0.25">
      <c r="A165" s="185" t="s">
        <v>491</v>
      </c>
      <c r="B165" s="110"/>
      <c r="C165" s="110"/>
      <c r="D165" s="110"/>
      <c r="E165" s="117" t="s">
        <v>34</v>
      </c>
      <c r="F165" s="116" t="s">
        <v>466</v>
      </c>
      <c r="G165" s="490"/>
      <c r="H165" s="270">
        <v>100</v>
      </c>
      <c r="I165" s="378"/>
      <c r="J165" s="270">
        <v>400</v>
      </c>
      <c r="K165" s="261">
        <v>0</v>
      </c>
      <c r="L165" s="150" t="s">
        <v>585</v>
      </c>
      <c r="M165" s="353" t="s">
        <v>586</v>
      </c>
      <c r="O165" s="253"/>
      <c r="P165" s="253"/>
    </row>
    <row r="166" spans="1:16" s="230" customFormat="1" x14ac:dyDescent="0.25">
      <c r="A166" s="26"/>
      <c r="B166" s="26"/>
      <c r="C166" s="26"/>
      <c r="D166" s="26"/>
      <c r="F166" s="154"/>
      <c r="G166" s="283"/>
      <c r="H166" s="273"/>
      <c r="I166" s="379"/>
      <c r="J166" s="273"/>
      <c r="K166" s="284"/>
      <c r="L166" s="274"/>
      <c r="M166" s="137"/>
      <c r="O166" s="253"/>
      <c r="P166" s="253"/>
    </row>
    <row r="167" spans="1:16" ht="15.75" thickBot="1" x14ac:dyDescent="0.3">
      <c r="A167" s="184"/>
      <c r="B167" s="184"/>
      <c r="C167" s="184"/>
      <c r="D167" s="184"/>
      <c r="E167" s="39"/>
      <c r="F167" s="156"/>
      <c r="G167" s="288"/>
      <c r="H167" s="272"/>
      <c r="I167" s="380"/>
      <c r="J167" s="272"/>
      <c r="K167" s="381" t="s">
        <v>101</v>
      </c>
      <c r="L167" s="583">
        <f>SUM(M133:M166)</f>
        <v>0</v>
      </c>
      <c r="M167" s="583"/>
      <c r="O167" s="253"/>
    </row>
    <row r="168" spans="1:16" x14ac:dyDescent="0.25">
      <c r="A168" s="184"/>
      <c r="B168" s="184"/>
      <c r="C168" s="184"/>
      <c r="D168" s="184"/>
      <c r="E168" s="39"/>
      <c r="F168" s="156"/>
      <c r="G168" s="265"/>
      <c r="H168" s="22"/>
      <c r="I168" s="155"/>
      <c r="J168" s="22"/>
      <c r="K168" s="133"/>
      <c r="L168" s="149"/>
      <c r="M168" s="135"/>
      <c r="O168" s="253"/>
    </row>
    <row r="169" spans="1:16" x14ac:dyDescent="0.25">
      <c r="A169" s="152" t="s">
        <v>121</v>
      </c>
      <c r="B169" s="184"/>
      <c r="C169" s="184"/>
      <c r="D169" s="184"/>
      <c r="E169" s="39"/>
      <c r="F169" s="156"/>
      <c r="G169" s="265"/>
      <c r="H169" s="22"/>
      <c r="I169" s="155"/>
      <c r="J169" s="22"/>
      <c r="K169" s="133"/>
      <c r="L169" s="162"/>
      <c r="M169" s="161"/>
      <c r="O169" s="253"/>
    </row>
    <row r="170" spans="1:16" x14ac:dyDescent="0.25">
      <c r="A170" s="152" t="s">
        <v>825</v>
      </c>
      <c r="B170" s="184"/>
      <c r="C170" s="184"/>
      <c r="D170" s="184"/>
      <c r="E170" s="153"/>
      <c r="F170" s="156"/>
      <c r="G170" s="265"/>
      <c r="H170" s="22"/>
      <c r="I170" s="155"/>
      <c r="J170" s="22"/>
      <c r="K170" s="133"/>
      <c r="L170" s="162"/>
      <c r="M170" s="161"/>
      <c r="O170" s="253"/>
    </row>
    <row r="171" spans="1:16" x14ac:dyDescent="0.25">
      <c r="A171" s="152" t="s">
        <v>122</v>
      </c>
      <c r="B171" s="184"/>
      <c r="C171" s="184"/>
      <c r="D171" s="184"/>
      <c r="E171" s="153"/>
      <c r="F171" s="156"/>
      <c r="G171" s="265"/>
      <c r="H171" s="22"/>
      <c r="I171" s="155"/>
      <c r="J171" s="22"/>
      <c r="K171" s="133"/>
      <c r="L171" s="162"/>
      <c r="M171" s="161"/>
      <c r="O171" s="253"/>
    </row>
    <row r="172" spans="1:16" ht="15" customHeight="1" x14ac:dyDescent="0.25">
      <c r="A172" s="184" t="s">
        <v>83</v>
      </c>
      <c r="B172" s="184"/>
      <c r="C172" s="184"/>
      <c r="D172" s="184"/>
      <c r="E172" s="177" t="s">
        <v>52</v>
      </c>
      <c r="F172" s="178" t="s">
        <v>123</v>
      </c>
      <c r="G172" s="263"/>
      <c r="H172" s="596" t="s">
        <v>124</v>
      </c>
      <c r="I172" s="597"/>
      <c r="J172" s="178"/>
      <c r="K172" s="261">
        <v>0</v>
      </c>
      <c r="L172" s="150" t="s">
        <v>585</v>
      </c>
      <c r="M172" s="353" t="s">
        <v>586</v>
      </c>
      <c r="O172" s="253"/>
    </row>
    <row r="173" spans="1:16" x14ac:dyDescent="0.25">
      <c r="A173" s="184" t="s">
        <v>125</v>
      </c>
      <c r="B173" s="184"/>
      <c r="C173" s="184"/>
      <c r="D173" s="184"/>
      <c r="E173" s="177" t="s">
        <v>52</v>
      </c>
      <c r="F173" s="178" t="s">
        <v>123</v>
      </c>
      <c r="G173" s="263"/>
      <c r="H173" s="598"/>
      <c r="I173" s="599"/>
      <c r="J173" s="178"/>
      <c r="K173" s="261">
        <v>0</v>
      </c>
      <c r="L173" s="150" t="s">
        <v>585</v>
      </c>
      <c r="M173" s="353" t="s">
        <v>586</v>
      </c>
      <c r="O173" s="253"/>
    </row>
    <row r="174" spans="1:16" x14ac:dyDescent="0.25">
      <c r="A174" s="184" t="s">
        <v>106</v>
      </c>
      <c r="B174" s="154"/>
      <c r="C174" s="184"/>
      <c r="D174" s="184"/>
      <c r="E174" s="177" t="s">
        <v>126</v>
      </c>
      <c r="F174" s="178" t="s">
        <v>123</v>
      </c>
      <c r="G174" s="263"/>
      <c r="H174" s="598"/>
      <c r="I174" s="599"/>
      <c r="J174" s="178"/>
      <c r="K174" s="261">
        <v>0</v>
      </c>
      <c r="L174" s="150" t="s">
        <v>585</v>
      </c>
      <c r="M174" s="353" t="s">
        <v>586</v>
      </c>
      <c r="O174" s="253"/>
    </row>
    <row r="175" spans="1:16" x14ac:dyDescent="0.25">
      <c r="A175" s="184" t="s">
        <v>127</v>
      </c>
      <c r="B175" s="198"/>
      <c r="C175" s="152"/>
      <c r="D175" s="152"/>
      <c r="E175" s="177" t="s">
        <v>128</v>
      </c>
      <c r="F175" s="178" t="s">
        <v>123</v>
      </c>
      <c r="G175" s="263"/>
      <c r="H175" s="598"/>
      <c r="I175" s="599"/>
      <c r="J175" s="178"/>
      <c r="K175" s="261">
        <v>0</v>
      </c>
      <c r="L175" s="150" t="s">
        <v>585</v>
      </c>
      <c r="M175" s="353" t="s">
        <v>586</v>
      </c>
      <c r="O175" s="253"/>
      <c r="P175" s="243"/>
    </row>
    <row r="176" spans="1:16" x14ac:dyDescent="0.25">
      <c r="A176" s="184" t="s">
        <v>129</v>
      </c>
      <c r="B176" s="154"/>
      <c r="C176" s="184"/>
      <c r="D176" s="184"/>
      <c r="E176" s="177" t="s">
        <v>130</v>
      </c>
      <c r="F176" s="178" t="s">
        <v>123</v>
      </c>
      <c r="G176" s="263"/>
      <c r="H176" s="598"/>
      <c r="I176" s="599"/>
      <c r="J176" s="178"/>
      <c r="K176" s="261">
        <v>0</v>
      </c>
      <c r="L176" s="150" t="s">
        <v>585</v>
      </c>
      <c r="M176" s="353" t="s">
        <v>586</v>
      </c>
      <c r="O176" s="253"/>
      <c r="P176" s="243"/>
    </row>
    <row r="177" spans="1:16" x14ac:dyDescent="0.25">
      <c r="A177" s="184" t="s">
        <v>131</v>
      </c>
      <c r="B177" s="154"/>
      <c r="C177" s="184"/>
      <c r="D177" s="184"/>
      <c r="E177" s="177" t="s">
        <v>111</v>
      </c>
      <c r="F177" s="178" t="s">
        <v>123</v>
      </c>
      <c r="G177" s="263"/>
      <c r="H177" s="598"/>
      <c r="I177" s="599"/>
      <c r="J177" s="178"/>
      <c r="K177" s="261">
        <v>0</v>
      </c>
      <c r="L177" s="150" t="s">
        <v>585</v>
      </c>
      <c r="M177" s="353" t="s">
        <v>586</v>
      </c>
      <c r="O177" s="253"/>
      <c r="P177" s="243"/>
    </row>
    <row r="178" spans="1:16" x14ac:dyDescent="0.25">
      <c r="A178" s="184" t="s">
        <v>132</v>
      </c>
      <c r="B178" s="184"/>
      <c r="C178" s="184"/>
      <c r="D178" s="184"/>
      <c r="E178" s="177" t="s">
        <v>133</v>
      </c>
      <c r="F178" s="178" t="s">
        <v>123</v>
      </c>
      <c r="G178" s="263"/>
      <c r="H178" s="598"/>
      <c r="I178" s="599"/>
      <c r="J178" s="178"/>
      <c r="K178" s="261">
        <v>0</v>
      </c>
      <c r="L178" s="150" t="s">
        <v>585</v>
      </c>
      <c r="M178" s="353" t="s">
        <v>586</v>
      </c>
      <c r="O178" s="253"/>
      <c r="P178" s="243"/>
    </row>
    <row r="179" spans="1:16" x14ac:dyDescent="0.25">
      <c r="A179" s="184" t="s">
        <v>134</v>
      </c>
      <c r="B179" s="184"/>
      <c r="C179" s="184"/>
      <c r="D179" s="184"/>
      <c r="E179" s="177" t="s">
        <v>135</v>
      </c>
      <c r="F179" s="178" t="s">
        <v>123</v>
      </c>
      <c r="G179" s="263"/>
      <c r="H179" s="598"/>
      <c r="I179" s="599"/>
      <c r="J179" s="178"/>
      <c r="K179" s="261">
        <v>0</v>
      </c>
      <c r="L179" s="150" t="s">
        <v>585</v>
      </c>
      <c r="M179" s="353" t="s">
        <v>586</v>
      </c>
      <c r="O179" s="253"/>
      <c r="P179" s="243"/>
    </row>
    <row r="180" spans="1:16" x14ac:dyDescent="0.25">
      <c r="A180" s="184" t="s">
        <v>136</v>
      </c>
      <c r="B180" s="184"/>
      <c r="C180" s="184"/>
      <c r="D180" s="184"/>
      <c r="E180" s="177" t="s">
        <v>137</v>
      </c>
      <c r="F180" s="178" t="s">
        <v>123</v>
      </c>
      <c r="G180" s="263"/>
      <c r="H180" s="600"/>
      <c r="I180" s="601"/>
      <c r="J180" s="178"/>
      <c r="K180" s="261">
        <v>0</v>
      </c>
      <c r="L180" s="150" t="s">
        <v>585</v>
      </c>
      <c r="M180" s="353" t="s">
        <v>586</v>
      </c>
      <c r="O180" s="253"/>
      <c r="P180" s="243"/>
    </row>
    <row r="181" spans="1:16" x14ac:dyDescent="0.25">
      <c r="A181" s="184"/>
      <c r="B181" s="184"/>
      <c r="C181" s="184"/>
      <c r="D181" s="184"/>
      <c r="E181" s="49" t="s">
        <v>138</v>
      </c>
      <c r="F181" s="156"/>
      <c r="G181" s="265"/>
      <c r="H181" s="22"/>
      <c r="I181" s="155"/>
      <c r="J181" s="22"/>
      <c r="K181" s="133"/>
      <c r="L181" s="162"/>
      <c r="M181" s="161"/>
      <c r="O181" s="253"/>
      <c r="P181" s="243"/>
    </row>
    <row r="182" spans="1:16" x14ac:dyDescent="0.25">
      <c r="A182" s="152" t="s">
        <v>139</v>
      </c>
      <c r="B182" s="184"/>
      <c r="C182" s="184"/>
      <c r="D182" s="184"/>
      <c r="E182" s="153"/>
      <c r="F182" s="156"/>
      <c r="G182" s="265"/>
      <c r="H182" s="22"/>
      <c r="I182" s="155"/>
      <c r="J182" s="22"/>
      <c r="K182" s="133"/>
      <c r="L182" s="162"/>
      <c r="M182" s="161"/>
      <c r="O182" s="253"/>
      <c r="P182" s="243"/>
    </row>
    <row r="183" spans="1:16" x14ac:dyDescent="0.25">
      <c r="A183" s="184" t="s">
        <v>140</v>
      </c>
      <c r="B183" s="184"/>
      <c r="C183" s="184"/>
      <c r="D183" s="184"/>
      <c r="E183" s="177" t="s">
        <v>141</v>
      </c>
      <c r="F183" s="178" t="s">
        <v>142</v>
      </c>
      <c r="G183" s="263"/>
      <c r="H183" s="50">
        <v>1000</v>
      </c>
      <c r="I183" s="268">
        <v>1</v>
      </c>
      <c r="J183" s="178">
        <v>4000</v>
      </c>
      <c r="K183" s="261">
        <v>0</v>
      </c>
      <c r="L183" s="150" t="s">
        <v>585</v>
      </c>
      <c r="M183" s="353" t="s">
        <v>586</v>
      </c>
      <c r="O183" s="253"/>
      <c r="P183" s="243"/>
    </row>
    <row r="184" spans="1:16" x14ac:dyDescent="0.25">
      <c r="A184" s="184" t="s">
        <v>143</v>
      </c>
      <c r="B184" s="184"/>
      <c r="C184" s="184"/>
      <c r="D184" s="184"/>
      <c r="E184" s="177" t="s">
        <v>144</v>
      </c>
      <c r="F184" s="178" t="s">
        <v>142</v>
      </c>
      <c r="G184" s="263"/>
      <c r="H184" s="50">
        <v>1000</v>
      </c>
      <c r="I184" s="268">
        <v>1</v>
      </c>
      <c r="J184" s="178">
        <v>4000</v>
      </c>
      <c r="K184" s="261">
        <v>0</v>
      </c>
      <c r="L184" s="150" t="s">
        <v>585</v>
      </c>
      <c r="M184" s="353" t="s">
        <v>586</v>
      </c>
      <c r="O184" s="253"/>
      <c r="P184" s="243"/>
    </row>
    <row r="185" spans="1:16" ht="15" customHeight="1" x14ac:dyDescent="0.25">
      <c r="A185" s="184" t="s">
        <v>145</v>
      </c>
      <c r="B185" s="184"/>
      <c r="C185" s="184"/>
      <c r="D185" s="184"/>
      <c r="E185" s="177" t="s">
        <v>146</v>
      </c>
      <c r="F185" s="178" t="s">
        <v>142</v>
      </c>
      <c r="G185" s="263"/>
      <c r="H185" s="596" t="s">
        <v>147</v>
      </c>
      <c r="I185" s="597"/>
      <c r="J185" s="178">
        <v>4000</v>
      </c>
      <c r="K185" s="261">
        <v>0</v>
      </c>
      <c r="L185" s="150" t="s">
        <v>585</v>
      </c>
      <c r="M185" s="353" t="s">
        <v>586</v>
      </c>
      <c r="O185" s="253"/>
      <c r="P185" s="243"/>
    </row>
    <row r="186" spans="1:16" x14ac:dyDescent="0.25">
      <c r="A186" s="184" t="s">
        <v>148</v>
      </c>
      <c r="B186" s="184"/>
      <c r="C186" s="184"/>
      <c r="D186" s="184"/>
      <c r="E186" s="177" t="s">
        <v>149</v>
      </c>
      <c r="F186" s="178" t="s">
        <v>142</v>
      </c>
      <c r="G186" s="263"/>
      <c r="H186" s="598"/>
      <c r="I186" s="599"/>
      <c r="J186" s="178">
        <v>4000</v>
      </c>
      <c r="K186" s="261">
        <v>0</v>
      </c>
      <c r="L186" s="150" t="s">
        <v>585</v>
      </c>
      <c r="M186" s="353" t="s">
        <v>586</v>
      </c>
      <c r="O186" s="253"/>
      <c r="P186" s="243"/>
    </row>
    <row r="187" spans="1:16" x14ac:dyDescent="0.25">
      <c r="A187" s="184" t="s">
        <v>150</v>
      </c>
      <c r="B187" s="51"/>
      <c r="C187" s="51"/>
      <c r="D187" s="51"/>
      <c r="E187" s="52" t="s">
        <v>151</v>
      </c>
      <c r="F187" s="178" t="s">
        <v>142</v>
      </c>
      <c r="G187" s="263"/>
      <c r="H187" s="598"/>
      <c r="I187" s="599"/>
      <c r="J187" s="53">
        <v>4000</v>
      </c>
      <c r="K187" s="261">
        <v>0</v>
      </c>
      <c r="L187" s="150" t="s">
        <v>585</v>
      </c>
      <c r="M187" s="353" t="s">
        <v>586</v>
      </c>
      <c r="O187" s="253"/>
      <c r="P187" s="243"/>
    </row>
    <row r="188" spans="1:16" x14ac:dyDescent="0.25">
      <c r="A188" s="184" t="s">
        <v>152</v>
      </c>
      <c r="B188" s="51"/>
      <c r="C188" s="51"/>
      <c r="D188" s="51"/>
      <c r="E188" s="52" t="s">
        <v>153</v>
      </c>
      <c r="F188" s="178" t="s">
        <v>142</v>
      </c>
      <c r="G188" s="263"/>
      <c r="H188" s="598"/>
      <c r="I188" s="599"/>
      <c r="J188" s="53">
        <v>4000</v>
      </c>
      <c r="K188" s="261">
        <v>0</v>
      </c>
      <c r="L188" s="150" t="s">
        <v>585</v>
      </c>
      <c r="M188" s="353" t="s">
        <v>586</v>
      </c>
      <c r="O188" s="253"/>
      <c r="P188" s="243"/>
    </row>
    <row r="189" spans="1:16" x14ac:dyDescent="0.25">
      <c r="A189" s="184" t="s">
        <v>154</v>
      </c>
      <c r="B189" s="51"/>
      <c r="C189" s="51"/>
      <c r="D189" s="51"/>
      <c r="E189" s="52" t="s">
        <v>155</v>
      </c>
      <c r="F189" s="178" t="s">
        <v>142</v>
      </c>
      <c r="G189" s="263"/>
      <c r="H189" s="600"/>
      <c r="I189" s="601"/>
      <c r="J189" s="53">
        <v>4000</v>
      </c>
      <c r="K189" s="261">
        <v>0</v>
      </c>
      <c r="L189" s="150" t="s">
        <v>585</v>
      </c>
      <c r="M189" s="353" t="s">
        <v>586</v>
      </c>
      <c r="O189" s="253"/>
      <c r="P189" s="243"/>
    </row>
    <row r="190" spans="1:16" x14ac:dyDescent="0.25">
      <c r="A190" s="184"/>
      <c r="B190" s="184"/>
      <c r="C190" s="184"/>
      <c r="D190" s="184"/>
      <c r="E190" s="49" t="s">
        <v>156</v>
      </c>
      <c r="F190" s="156"/>
      <c r="G190" s="265"/>
      <c r="H190" s="22"/>
      <c r="I190" s="155"/>
      <c r="J190" s="22"/>
      <c r="K190" s="133"/>
      <c r="L190" s="162"/>
      <c r="M190" s="161"/>
      <c r="O190" s="253"/>
      <c r="P190" s="243"/>
    </row>
    <row r="191" spans="1:16" x14ac:dyDescent="0.25">
      <c r="A191" s="184"/>
      <c r="B191" s="184"/>
      <c r="C191" s="184"/>
      <c r="D191" s="154"/>
      <c r="E191" s="49"/>
      <c r="F191" s="21"/>
      <c r="G191" s="265"/>
      <c r="H191" s="22"/>
      <c r="I191" s="382"/>
      <c r="J191" s="22"/>
      <c r="K191" s="133"/>
      <c r="L191" s="162"/>
      <c r="M191" s="161"/>
      <c r="O191" s="253"/>
      <c r="P191" s="243"/>
    </row>
    <row r="192" spans="1:16" x14ac:dyDescent="0.25">
      <c r="A192" s="152" t="s">
        <v>157</v>
      </c>
      <c r="B192" s="184"/>
      <c r="C192" s="184"/>
      <c r="D192" s="184"/>
      <c r="E192" s="153"/>
      <c r="F192" s="156"/>
      <c r="G192" s="265"/>
      <c r="H192" s="22"/>
      <c r="I192" s="155"/>
      <c r="J192" s="22"/>
      <c r="K192" s="133"/>
      <c r="L192" s="162"/>
      <c r="M192" s="161"/>
      <c r="O192" s="253"/>
      <c r="P192" s="243"/>
    </row>
    <row r="193" spans="1:16" x14ac:dyDescent="0.25">
      <c r="A193" s="184" t="s">
        <v>158</v>
      </c>
      <c r="B193" s="184"/>
      <c r="C193" s="184"/>
      <c r="D193" s="184"/>
      <c r="E193" s="177" t="s">
        <v>159</v>
      </c>
      <c r="F193" s="178" t="s">
        <v>142</v>
      </c>
      <c r="G193" s="263">
        <v>15</v>
      </c>
      <c r="H193" s="180">
        <v>1000</v>
      </c>
      <c r="I193" s="268">
        <v>1</v>
      </c>
      <c r="J193" s="180">
        <v>4000</v>
      </c>
      <c r="K193" s="261">
        <v>0</v>
      </c>
      <c r="L193" s="150" t="s">
        <v>585</v>
      </c>
      <c r="M193" s="353" t="s">
        <v>586</v>
      </c>
      <c r="O193" s="253"/>
      <c r="P193" s="243"/>
    </row>
    <row r="194" spans="1:16" x14ac:dyDescent="0.25">
      <c r="A194" s="184" t="s">
        <v>83</v>
      </c>
      <c r="B194" s="184"/>
      <c r="C194" s="184"/>
      <c r="D194" s="184"/>
      <c r="E194" s="177" t="s">
        <v>160</v>
      </c>
      <c r="F194" s="178" t="s">
        <v>142</v>
      </c>
      <c r="G194" s="263">
        <v>15</v>
      </c>
      <c r="H194" s="180">
        <v>1000</v>
      </c>
      <c r="I194" s="268">
        <v>1</v>
      </c>
      <c r="J194" s="180">
        <v>4000</v>
      </c>
      <c r="K194" s="261">
        <v>0</v>
      </c>
      <c r="L194" s="150" t="s">
        <v>585</v>
      </c>
      <c r="M194" s="353" t="s">
        <v>586</v>
      </c>
      <c r="O194" s="253"/>
      <c r="P194" s="243"/>
    </row>
    <row r="195" spans="1:16" x14ac:dyDescent="0.25">
      <c r="A195" s="184" t="s">
        <v>161</v>
      </c>
      <c r="B195" s="184"/>
      <c r="C195" s="184"/>
      <c r="D195" s="184"/>
      <c r="E195" s="177" t="s">
        <v>162</v>
      </c>
      <c r="F195" s="178" t="s">
        <v>142</v>
      </c>
      <c r="G195" s="263">
        <v>15</v>
      </c>
      <c r="H195" s="180">
        <v>1000</v>
      </c>
      <c r="I195" s="268">
        <v>1</v>
      </c>
      <c r="J195" s="180">
        <v>4000</v>
      </c>
      <c r="K195" s="261">
        <v>0</v>
      </c>
      <c r="L195" s="150" t="s">
        <v>585</v>
      </c>
      <c r="M195" s="353" t="s">
        <v>586</v>
      </c>
      <c r="O195" s="253"/>
      <c r="P195" s="243"/>
    </row>
    <row r="196" spans="1:16" x14ac:dyDescent="0.25">
      <c r="A196" s="184" t="s">
        <v>163</v>
      </c>
      <c r="B196" s="184"/>
      <c r="C196" s="184"/>
      <c r="D196" s="184"/>
      <c r="E196" s="177" t="s">
        <v>164</v>
      </c>
      <c r="F196" s="178" t="s">
        <v>142</v>
      </c>
      <c r="G196" s="263">
        <v>15</v>
      </c>
      <c r="H196" s="180">
        <v>1000</v>
      </c>
      <c r="I196" s="268">
        <v>1</v>
      </c>
      <c r="J196" s="180">
        <v>4000</v>
      </c>
      <c r="K196" s="261">
        <v>0</v>
      </c>
      <c r="L196" s="150" t="s">
        <v>585</v>
      </c>
      <c r="M196" s="353" t="s">
        <v>586</v>
      </c>
      <c r="O196" s="253"/>
      <c r="P196" s="243"/>
    </row>
    <row r="197" spans="1:16" x14ac:dyDescent="0.25">
      <c r="A197" s="184" t="s">
        <v>165</v>
      </c>
      <c r="B197" s="184"/>
      <c r="C197" s="184"/>
      <c r="D197" s="184"/>
      <c r="E197" s="177" t="s">
        <v>166</v>
      </c>
      <c r="F197" s="178" t="s">
        <v>142</v>
      </c>
      <c r="G197" s="263">
        <v>15</v>
      </c>
      <c r="H197" s="180">
        <v>1000</v>
      </c>
      <c r="I197" s="268">
        <v>1</v>
      </c>
      <c r="J197" s="180">
        <v>4000</v>
      </c>
      <c r="K197" s="261">
        <v>0</v>
      </c>
      <c r="L197" s="150" t="s">
        <v>585</v>
      </c>
      <c r="M197" s="353" t="s">
        <v>586</v>
      </c>
      <c r="O197" s="253"/>
      <c r="P197" s="243"/>
    </row>
    <row r="198" spans="1:16" ht="23.25" customHeight="1" x14ac:dyDescent="0.25">
      <c r="A198" s="184" t="s">
        <v>167</v>
      </c>
      <c r="B198" s="184"/>
      <c r="C198" s="184"/>
      <c r="D198" s="184"/>
      <c r="E198" s="177" t="s">
        <v>168</v>
      </c>
      <c r="F198" s="178" t="s">
        <v>142</v>
      </c>
      <c r="G198" s="263">
        <v>15</v>
      </c>
      <c r="H198" s="621" t="s">
        <v>147</v>
      </c>
      <c r="I198" s="622"/>
      <c r="J198" s="180">
        <v>8000</v>
      </c>
      <c r="K198" s="261">
        <v>0</v>
      </c>
      <c r="L198" s="150" t="s">
        <v>585</v>
      </c>
      <c r="M198" s="353" t="s">
        <v>586</v>
      </c>
      <c r="O198" s="253"/>
      <c r="P198" s="243"/>
    </row>
    <row r="199" spans="1:16" x14ac:dyDescent="0.25">
      <c r="A199" s="184"/>
      <c r="B199" s="184"/>
      <c r="C199" s="184"/>
      <c r="D199" s="184"/>
      <c r="E199" s="49" t="s">
        <v>169</v>
      </c>
      <c r="F199" s="21"/>
      <c r="G199" s="265"/>
      <c r="H199" s="22"/>
      <c r="I199" s="382"/>
      <c r="J199" s="22"/>
      <c r="K199" s="133"/>
      <c r="L199" s="162"/>
      <c r="M199" s="161"/>
      <c r="O199" s="253"/>
      <c r="P199" s="243"/>
    </row>
    <row r="200" spans="1:16" x14ac:dyDescent="0.25">
      <c r="A200" s="184"/>
      <c r="B200" s="184"/>
      <c r="C200" s="184"/>
      <c r="D200" s="184"/>
      <c r="E200" s="49"/>
      <c r="F200" s="21"/>
      <c r="G200" s="265"/>
      <c r="H200" s="22"/>
      <c r="I200" s="382"/>
      <c r="J200" s="22"/>
      <c r="K200" s="133"/>
      <c r="L200" s="162"/>
      <c r="M200" s="161"/>
      <c r="O200" s="253"/>
      <c r="P200" s="243"/>
    </row>
    <row r="201" spans="1:16" x14ac:dyDescent="0.25">
      <c r="A201" s="152" t="s">
        <v>891</v>
      </c>
      <c r="B201" s="184"/>
      <c r="C201" s="184"/>
      <c r="D201" s="184"/>
      <c r="E201" s="153"/>
      <c r="F201" s="156"/>
      <c r="G201" s="265"/>
      <c r="H201" s="22"/>
      <c r="I201" s="155"/>
      <c r="J201" s="22"/>
      <c r="K201" s="133"/>
      <c r="L201" s="162"/>
      <c r="M201" s="161"/>
      <c r="O201" s="253"/>
      <c r="P201" s="243"/>
    </row>
    <row r="202" spans="1:16" x14ac:dyDescent="0.25">
      <c r="A202" s="184" t="s">
        <v>170</v>
      </c>
      <c r="B202" s="184"/>
      <c r="C202" s="184"/>
      <c r="D202" s="184"/>
      <c r="E202" s="153"/>
      <c r="F202" s="156"/>
      <c r="G202" s="265"/>
      <c r="H202" s="22"/>
      <c r="I202" s="155"/>
      <c r="J202" s="22"/>
      <c r="K202" s="133"/>
      <c r="L202" s="162"/>
      <c r="M202" s="161"/>
      <c r="O202" s="253"/>
      <c r="P202" s="243"/>
    </row>
    <row r="203" spans="1:16" x14ac:dyDescent="0.25">
      <c r="A203" s="184" t="s">
        <v>171</v>
      </c>
      <c r="B203" s="184"/>
      <c r="C203" s="184"/>
      <c r="D203" s="184"/>
      <c r="E203" s="177" t="s">
        <v>164</v>
      </c>
      <c r="F203" s="178" t="s">
        <v>142</v>
      </c>
      <c r="G203" s="263">
        <v>15</v>
      </c>
      <c r="H203" s="180">
        <v>1000</v>
      </c>
      <c r="I203" s="268">
        <v>1</v>
      </c>
      <c r="J203" s="180">
        <v>4000</v>
      </c>
      <c r="K203" s="261">
        <v>0</v>
      </c>
      <c r="L203" s="150" t="s">
        <v>585</v>
      </c>
      <c r="M203" s="353" t="s">
        <v>586</v>
      </c>
      <c r="O203" s="253"/>
      <c r="P203" s="243"/>
    </row>
    <row r="204" spans="1:16" x14ac:dyDescent="0.25">
      <c r="A204" s="184" t="s">
        <v>172</v>
      </c>
      <c r="B204" s="184"/>
      <c r="C204" s="184"/>
      <c r="D204" s="184"/>
      <c r="E204" s="177" t="s">
        <v>166</v>
      </c>
      <c r="F204" s="178" t="s">
        <v>142</v>
      </c>
      <c r="G204" s="263">
        <v>15</v>
      </c>
      <c r="H204" s="180">
        <v>1000</v>
      </c>
      <c r="I204" s="268">
        <v>1</v>
      </c>
      <c r="J204" s="180">
        <v>4000</v>
      </c>
      <c r="K204" s="261">
        <v>0</v>
      </c>
      <c r="L204" s="150" t="s">
        <v>585</v>
      </c>
      <c r="M204" s="353" t="s">
        <v>586</v>
      </c>
      <c r="O204" s="253"/>
      <c r="P204" s="243"/>
    </row>
    <row r="205" spans="1:16" x14ac:dyDescent="0.25">
      <c r="A205" s="184" t="s">
        <v>173</v>
      </c>
      <c r="B205" s="184"/>
      <c r="C205" s="184"/>
      <c r="D205" s="184"/>
      <c r="E205" s="177" t="s">
        <v>174</v>
      </c>
      <c r="F205" s="178" t="s">
        <v>142</v>
      </c>
      <c r="G205" s="263">
        <v>15</v>
      </c>
      <c r="H205" s="180">
        <v>1000</v>
      </c>
      <c r="I205" s="268">
        <v>1</v>
      </c>
      <c r="J205" s="180">
        <v>4000</v>
      </c>
      <c r="K205" s="261">
        <v>0</v>
      </c>
      <c r="L205" s="150" t="s">
        <v>585</v>
      </c>
      <c r="M205" s="353" t="s">
        <v>586</v>
      </c>
      <c r="O205" s="253"/>
      <c r="P205" s="243"/>
    </row>
    <row r="206" spans="1:16" x14ac:dyDescent="0.25">
      <c r="A206" s="184" t="s">
        <v>175</v>
      </c>
      <c r="B206" s="184"/>
      <c r="C206" s="184"/>
      <c r="D206" s="184"/>
      <c r="E206" s="177" t="s">
        <v>176</v>
      </c>
      <c r="F206" s="178" t="s">
        <v>142</v>
      </c>
      <c r="G206" s="263">
        <v>15</v>
      </c>
      <c r="H206" s="180">
        <v>1000</v>
      </c>
      <c r="I206" s="268">
        <v>1</v>
      </c>
      <c r="J206" s="180">
        <v>4000</v>
      </c>
      <c r="K206" s="261">
        <v>0</v>
      </c>
      <c r="L206" s="150" t="s">
        <v>585</v>
      </c>
      <c r="M206" s="353" t="s">
        <v>586</v>
      </c>
      <c r="O206" s="253"/>
      <c r="P206" s="243"/>
    </row>
    <row r="207" spans="1:16" ht="24.75" customHeight="1" x14ac:dyDescent="0.25">
      <c r="A207" s="184" t="s">
        <v>177</v>
      </c>
      <c r="B207" s="184"/>
      <c r="C207" s="184"/>
      <c r="D207" s="184"/>
      <c r="E207" s="177" t="s">
        <v>178</v>
      </c>
      <c r="F207" s="178" t="s">
        <v>142</v>
      </c>
      <c r="G207" s="263">
        <v>15</v>
      </c>
      <c r="H207" s="621" t="s">
        <v>147</v>
      </c>
      <c r="I207" s="622"/>
      <c r="J207" s="180">
        <v>8000</v>
      </c>
      <c r="K207" s="261">
        <v>0</v>
      </c>
      <c r="L207" s="150" t="s">
        <v>585</v>
      </c>
      <c r="M207" s="353" t="s">
        <v>586</v>
      </c>
      <c r="O207" s="253"/>
      <c r="P207" s="243"/>
    </row>
    <row r="208" spans="1:16" x14ac:dyDescent="0.25">
      <c r="A208" s="184" t="s">
        <v>179</v>
      </c>
      <c r="B208" s="184"/>
      <c r="C208" s="184"/>
      <c r="D208" s="184"/>
      <c r="E208" s="17"/>
      <c r="F208" s="156"/>
      <c r="G208" s="370"/>
      <c r="H208" s="13"/>
      <c r="I208" s="255"/>
      <c r="J208" s="22"/>
      <c r="K208" s="133"/>
      <c r="L208" s="162"/>
      <c r="M208" s="161"/>
      <c r="O208" s="253"/>
      <c r="P208" s="243"/>
    </row>
    <row r="209" spans="1:16" x14ac:dyDescent="0.25">
      <c r="A209" s="184" t="s">
        <v>180</v>
      </c>
      <c r="B209" s="184"/>
      <c r="C209" s="184"/>
      <c r="D209" s="184"/>
      <c r="E209" s="177" t="s">
        <v>181</v>
      </c>
      <c r="F209" s="178" t="s">
        <v>115</v>
      </c>
      <c r="G209" s="263">
        <v>76</v>
      </c>
      <c r="H209" s="180">
        <v>200</v>
      </c>
      <c r="I209" s="268"/>
      <c r="J209" s="180">
        <v>400</v>
      </c>
      <c r="K209" s="261">
        <v>0</v>
      </c>
      <c r="L209" s="150" t="s">
        <v>585</v>
      </c>
      <c r="M209" s="353" t="s">
        <v>586</v>
      </c>
      <c r="O209" s="253"/>
      <c r="P209" s="243"/>
    </row>
    <row r="210" spans="1:16" x14ac:dyDescent="0.25">
      <c r="A210" s="184" t="s">
        <v>182</v>
      </c>
      <c r="B210" s="184"/>
      <c r="C210" s="184"/>
      <c r="D210" s="184"/>
      <c r="E210" s="49" t="s">
        <v>183</v>
      </c>
      <c r="F210" s="154"/>
      <c r="G210" s="289"/>
      <c r="H210" s="154"/>
      <c r="I210" s="382"/>
      <c r="J210" s="154"/>
      <c r="K210" s="382"/>
      <c r="L210" s="163"/>
      <c r="M210" s="91"/>
      <c r="O210" s="253"/>
      <c r="P210" s="243"/>
    </row>
    <row r="211" spans="1:16" x14ac:dyDescent="0.25">
      <c r="A211" s="184"/>
      <c r="B211" s="184"/>
      <c r="C211" s="184"/>
      <c r="D211" s="184"/>
      <c r="E211" s="39"/>
      <c r="F211" s="156"/>
      <c r="G211" s="265"/>
      <c r="H211" s="22"/>
      <c r="I211" s="155"/>
      <c r="J211" s="22"/>
      <c r="K211" s="133"/>
      <c r="L211" s="162"/>
      <c r="M211" s="161"/>
      <c r="O211" s="253"/>
      <c r="P211" s="243"/>
    </row>
    <row r="212" spans="1:16" x14ac:dyDescent="0.25">
      <c r="A212" s="152" t="s">
        <v>184</v>
      </c>
      <c r="B212" s="184"/>
      <c r="C212" s="184"/>
      <c r="D212" s="184"/>
      <c r="E212" s="153"/>
      <c r="F212" s="156"/>
      <c r="G212" s="265"/>
      <c r="H212" s="22"/>
      <c r="I212" s="155"/>
      <c r="J212" s="22"/>
      <c r="K212" s="133"/>
      <c r="L212" s="162"/>
      <c r="M212" s="161"/>
      <c r="O212" s="253"/>
      <c r="P212" s="243"/>
    </row>
    <row r="213" spans="1:16" x14ac:dyDescent="0.25">
      <c r="A213" s="184" t="s">
        <v>140</v>
      </c>
      <c r="B213" s="184"/>
      <c r="C213" s="184"/>
      <c r="D213" s="184"/>
      <c r="E213" s="177" t="s">
        <v>141</v>
      </c>
      <c r="F213" s="178" t="s">
        <v>142</v>
      </c>
      <c r="G213" s="263">
        <v>15</v>
      </c>
      <c r="H213" s="179">
        <v>4000</v>
      </c>
      <c r="I213" s="268"/>
      <c r="J213" s="180">
        <v>4000</v>
      </c>
      <c r="K213" s="261">
        <v>0</v>
      </c>
      <c r="L213" s="150" t="s">
        <v>585</v>
      </c>
      <c r="M213" s="353" t="s">
        <v>586</v>
      </c>
      <c r="O213" s="253"/>
      <c r="P213" s="243"/>
    </row>
    <row r="214" spans="1:16" x14ac:dyDescent="0.25">
      <c r="A214" s="184" t="s">
        <v>143</v>
      </c>
      <c r="B214" s="184"/>
      <c r="C214" s="184"/>
      <c r="D214" s="184"/>
      <c r="E214" s="177" t="s">
        <v>144</v>
      </c>
      <c r="F214" s="178" t="s">
        <v>142</v>
      </c>
      <c r="G214" s="263">
        <v>15</v>
      </c>
      <c r="H214" s="179">
        <v>4000</v>
      </c>
      <c r="I214" s="268"/>
      <c r="J214" s="180">
        <v>4000</v>
      </c>
      <c r="K214" s="261">
        <v>0</v>
      </c>
      <c r="L214" s="150" t="s">
        <v>585</v>
      </c>
      <c r="M214" s="353" t="s">
        <v>586</v>
      </c>
      <c r="O214" s="253"/>
      <c r="P214" s="243"/>
    </row>
    <row r="215" spans="1:16" x14ac:dyDescent="0.25">
      <c r="A215" s="184" t="s">
        <v>145</v>
      </c>
      <c r="B215" s="184"/>
      <c r="C215" s="184"/>
      <c r="D215" s="184"/>
      <c r="E215" s="177" t="s">
        <v>146</v>
      </c>
      <c r="F215" s="178" t="s">
        <v>142</v>
      </c>
      <c r="G215" s="263"/>
      <c r="H215" s="179" t="s">
        <v>185</v>
      </c>
      <c r="I215" s="264"/>
      <c r="J215" s="180">
        <v>4000</v>
      </c>
      <c r="K215" s="261">
        <v>0</v>
      </c>
      <c r="L215" s="150" t="s">
        <v>585</v>
      </c>
      <c r="M215" s="353" t="s">
        <v>586</v>
      </c>
      <c r="O215" s="253"/>
      <c r="P215" s="243"/>
    </row>
    <row r="216" spans="1:16" x14ac:dyDescent="0.25">
      <c r="A216" s="184" t="s">
        <v>148</v>
      </c>
      <c r="B216" s="184"/>
      <c r="C216" s="184"/>
      <c r="D216" s="184"/>
      <c r="E216" s="177" t="s">
        <v>149</v>
      </c>
      <c r="F216" s="178" t="s">
        <v>142</v>
      </c>
      <c r="G216" s="263"/>
      <c r="H216" s="179" t="s">
        <v>185</v>
      </c>
      <c r="I216" s="264"/>
      <c r="J216" s="180">
        <v>4000</v>
      </c>
      <c r="K216" s="261">
        <v>0</v>
      </c>
      <c r="L216" s="150" t="s">
        <v>585</v>
      </c>
      <c r="M216" s="353" t="s">
        <v>586</v>
      </c>
      <c r="O216" s="253"/>
      <c r="P216" s="243"/>
    </row>
    <row r="217" spans="1:16" x14ac:dyDescent="0.25">
      <c r="A217" s="184"/>
      <c r="B217" s="184"/>
      <c r="C217" s="184"/>
      <c r="D217" s="184"/>
      <c r="E217" s="153"/>
      <c r="F217" s="21"/>
      <c r="G217" s="265"/>
      <c r="H217" s="22"/>
      <c r="I217" s="382"/>
      <c r="J217" s="22"/>
      <c r="K217" s="133"/>
      <c r="L217" s="162"/>
      <c r="M217" s="161"/>
      <c r="O217" s="253"/>
      <c r="P217" s="243"/>
    </row>
    <row r="218" spans="1:16" ht="15.75" x14ac:dyDescent="0.25">
      <c r="A218" s="152" t="s">
        <v>186</v>
      </c>
      <c r="B218" s="184"/>
      <c r="C218" s="184"/>
      <c r="D218" s="184"/>
      <c r="E218" s="153"/>
      <c r="F218" s="156"/>
      <c r="G218" s="265"/>
      <c r="H218" s="199"/>
      <c r="I218" s="155"/>
      <c r="J218" s="22"/>
      <c r="K218" s="133"/>
      <c r="L218" s="162"/>
      <c r="M218" s="161"/>
      <c r="O218" s="253"/>
      <c r="P218" s="243"/>
    </row>
    <row r="219" spans="1:16" x14ac:dyDescent="0.25">
      <c r="A219" s="152" t="s">
        <v>187</v>
      </c>
      <c r="B219" s="184"/>
      <c r="C219" s="184"/>
      <c r="D219" s="184"/>
      <c r="E219" s="153"/>
      <c r="F219" s="156"/>
      <c r="G219" s="265"/>
      <c r="H219" s="22"/>
      <c r="I219" s="155"/>
      <c r="J219" s="22"/>
      <c r="K219" s="133"/>
      <c r="L219" s="162"/>
      <c r="M219" s="161"/>
      <c r="O219" s="253"/>
      <c r="P219" s="243"/>
    </row>
    <row r="220" spans="1:16" ht="15" customHeight="1" x14ac:dyDescent="0.25">
      <c r="A220" s="184" t="s">
        <v>83</v>
      </c>
      <c r="B220" s="184"/>
      <c r="C220" s="184"/>
      <c r="D220" s="184"/>
      <c r="E220" s="177" t="s">
        <v>52</v>
      </c>
      <c r="F220" s="178" t="s">
        <v>123</v>
      </c>
      <c r="G220" s="263"/>
      <c r="H220" s="596" t="s">
        <v>147</v>
      </c>
      <c r="I220" s="597"/>
      <c r="J220" s="178"/>
      <c r="K220" s="261">
        <v>0</v>
      </c>
      <c r="L220" s="150" t="s">
        <v>585</v>
      </c>
      <c r="M220" s="353" t="s">
        <v>586</v>
      </c>
      <c r="O220" s="253"/>
      <c r="P220" s="243"/>
    </row>
    <row r="221" spans="1:16" x14ac:dyDescent="0.25">
      <c r="A221" s="184" t="s">
        <v>125</v>
      </c>
      <c r="B221" s="184"/>
      <c r="C221" s="184"/>
      <c r="D221" s="184"/>
      <c r="E221" s="177" t="s">
        <v>52</v>
      </c>
      <c r="F221" s="178" t="s">
        <v>123</v>
      </c>
      <c r="G221" s="263"/>
      <c r="H221" s="598"/>
      <c r="I221" s="599"/>
      <c r="J221" s="178"/>
      <c r="K221" s="261">
        <v>0</v>
      </c>
      <c r="L221" s="150" t="s">
        <v>585</v>
      </c>
      <c r="M221" s="353" t="s">
        <v>586</v>
      </c>
      <c r="O221" s="253"/>
      <c r="P221" s="243"/>
    </row>
    <row r="222" spans="1:16" x14ac:dyDescent="0.25">
      <c r="A222" s="184" t="s">
        <v>106</v>
      </c>
      <c r="B222" s="154"/>
      <c r="C222" s="184"/>
      <c r="D222" s="184"/>
      <c r="E222" s="177" t="s">
        <v>126</v>
      </c>
      <c r="F222" s="178" t="s">
        <v>123</v>
      </c>
      <c r="G222" s="263"/>
      <c r="H222" s="598"/>
      <c r="I222" s="599"/>
      <c r="J222" s="178"/>
      <c r="K222" s="261">
        <v>0</v>
      </c>
      <c r="L222" s="150" t="s">
        <v>585</v>
      </c>
      <c r="M222" s="353" t="s">
        <v>586</v>
      </c>
      <c r="O222" s="253"/>
      <c r="P222" s="243"/>
    </row>
    <row r="223" spans="1:16" x14ac:dyDescent="0.25">
      <c r="A223" s="184" t="s">
        <v>127</v>
      </c>
      <c r="B223" s="198"/>
      <c r="C223" s="152"/>
      <c r="D223" s="152"/>
      <c r="E223" s="177" t="s">
        <v>188</v>
      </c>
      <c r="F223" s="178" t="s">
        <v>123</v>
      </c>
      <c r="G223" s="263"/>
      <c r="H223" s="598"/>
      <c r="I223" s="599"/>
      <c r="J223" s="178"/>
      <c r="K223" s="261">
        <v>0</v>
      </c>
      <c r="L223" s="150" t="s">
        <v>585</v>
      </c>
      <c r="M223" s="353" t="s">
        <v>586</v>
      </c>
      <c r="O223" s="253"/>
      <c r="P223" s="243"/>
    </row>
    <row r="224" spans="1:16" x14ac:dyDescent="0.25">
      <c r="A224" s="184" t="s">
        <v>129</v>
      </c>
      <c r="B224" s="154"/>
      <c r="C224" s="184"/>
      <c r="D224" s="184"/>
      <c r="E224" s="177" t="s">
        <v>130</v>
      </c>
      <c r="F224" s="178" t="s">
        <v>123</v>
      </c>
      <c r="G224" s="263"/>
      <c r="H224" s="598"/>
      <c r="I224" s="599"/>
      <c r="J224" s="178"/>
      <c r="K224" s="261">
        <v>0</v>
      </c>
      <c r="L224" s="150" t="s">
        <v>585</v>
      </c>
      <c r="M224" s="353" t="s">
        <v>586</v>
      </c>
      <c r="O224" s="253"/>
      <c r="P224" s="243"/>
    </row>
    <row r="225" spans="1:16" x14ac:dyDescent="0.25">
      <c r="A225" s="184" t="s">
        <v>131</v>
      </c>
      <c r="B225" s="154"/>
      <c r="C225" s="184"/>
      <c r="D225" s="184"/>
      <c r="E225" s="177" t="s">
        <v>111</v>
      </c>
      <c r="F225" s="178" t="s">
        <v>123</v>
      </c>
      <c r="G225" s="263"/>
      <c r="H225" s="598"/>
      <c r="I225" s="599"/>
      <c r="J225" s="178"/>
      <c r="K225" s="261">
        <v>0</v>
      </c>
      <c r="L225" s="150" t="s">
        <v>585</v>
      </c>
      <c r="M225" s="353" t="s">
        <v>586</v>
      </c>
      <c r="O225" s="253"/>
      <c r="P225" s="243"/>
    </row>
    <row r="226" spans="1:16" x14ac:dyDescent="0.25">
      <c r="A226" s="184" t="s">
        <v>189</v>
      </c>
      <c r="B226" s="154"/>
      <c r="C226" s="184"/>
      <c r="D226" s="184"/>
      <c r="E226" s="177" t="s">
        <v>190</v>
      </c>
      <c r="F226" s="178" t="s">
        <v>123</v>
      </c>
      <c r="G226" s="263"/>
      <c r="H226" s="598"/>
      <c r="I226" s="599"/>
      <c r="J226" s="178"/>
      <c r="K226" s="261">
        <v>0</v>
      </c>
      <c r="L226" s="150" t="s">
        <v>585</v>
      </c>
      <c r="M226" s="353" t="s">
        <v>586</v>
      </c>
      <c r="O226" s="253"/>
      <c r="P226" s="243"/>
    </row>
    <row r="227" spans="1:16" x14ac:dyDescent="0.25">
      <c r="A227" s="184" t="s">
        <v>191</v>
      </c>
      <c r="B227" s="154"/>
      <c r="C227" s="184"/>
      <c r="D227" s="184"/>
      <c r="E227" s="177" t="s">
        <v>113</v>
      </c>
      <c r="F227" s="178" t="s">
        <v>123</v>
      </c>
      <c r="G227" s="263"/>
      <c r="H227" s="598"/>
      <c r="I227" s="599"/>
      <c r="J227" s="178"/>
      <c r="K227" s="261">
        <v>0</v>
      </c>
      <c r="L227" s="150" t="s">
        <v>585</v>
      </c>
      <c r="M227" s="353" t="s">
        <v>586</v>
      </c>
      <c r="O227" s="253"/>
      <c r="P227" s="243"/>
    </row>
    <row r="228" spans="1:16" x14ac:dyDescent="0.25">
      <c r="A228" s="184" t="s">
        <v>134</v>
      </c>
      <c r="B228" s="184"/>
      <c r="C228" s="184"/>
      <c r="D228" s="184"/>
      <c r="E228" s="177" t="s">
        <v>135</v>
      </c>
      <c r="F228" s="178" t="s">
        <v>123</v>
      </c>
      <c r="G228" s="263"/>
      <c r="H228" s="598"/>
      <c r="I228" s="599"/>
      <c r="J228" s="178"/>
      <c r="K228" s="261">
        <v>0</v>
      </c>
      <c r="L228" s="150" t="s">
        <v>585</v>
      </c>
      <c r="M228" s="353" t="s">
        <v>586</v>
      </c>
      <c r="O228" s="253"/>
      <c r="P228" s="243"/>
    </row>
    <row r="229" spans="1:16" x14ac:dyDescent="0.25">
      <c r="A229" s="184" t="s">
        <v>136</v>
      </c>
      <c r="B229" s="184"/>
      <c r="C229" s="184"/>
      <c r="D229" s="184"/>
      <c r="E229" s="177" t="s">
        <v>137</v>
      </c>
      <c r="F229" s="178" t="s">
        <v>123</v>
      </c>
      <c r="G229" s="263"/>
      <c r="H229" s="598"/>
      <c r="I229" s="599"/>
      <c r="J229" s="178"/>
      <c r="K229" s="261">
        <v>0</v>
      </c>
      <c r="L229" s="150" t="s">
        <v>585</v>
      </c>
      <c r="M229" s="353" t="s">
        <v>586</v>
      </c>
      <c r="O229" s="253"/>
      <c r="P229" s="243"/>
    </row>
    <row r="230" spans="1:16" x14ac:dyDescent="0.25">
      <c r="A230" s="184" t="s">
        <v>132</v>
      </c>
      <c r="B230" s="184"/>
      <c r="C230" s="184"/>
      <c r="D230" s="184"/>
      <c r="E230" s="177" t="s">
        <v>133</v>
      </c>
      <c r="F230" s="178" t="s">
        <v>123</v>
      </c>
      <c r="G230" s="263"/>
      <c r="H230" s="600"/>
      <c r="I230" s="601"/>
      <c r="J230" s="178"/>
      <c r="K230" s="261">
        <v>0</v>
      </c>
      <c r="L230" s="150" t="s">
        <v>585</v>
      </c>
      <c r="M230" s="353" t="s">
        <v>586</v>
      </c>
      <c r="O230" s="253"/>
      <c r="P230" s="243"/>
    </row>
    <row r="231" spans="1:16" x14ac:dyDescent="0.25">
      <c r="A231" s="152"/>
      <c r="B231" s="184"/>
      <c r="C231" s="184"/>
      <c r="D231" s="184"/>
      <c r="E231" s="49" t="s">
        <v>138</v>
      </c>
      <c r="F231" s="156"/>
      <c r="G231" s="265"/>
      <c r="H231" s="22"/>
      <c r="I231" s="155"/>
      <c r="J231" s="22"/>
      <c r="K231" s="133"/>
      <c r="L231" s="162"/>
      <c r="M231" s="161"/>
      <c r="O231" s="253"/>
      <c r="P231" s="243"/>
    </row>
    <row r="232" spans="1:16" x14ac:dyDescent="0.25">
      <c r="A232" s="152" t="s">
        <v>192</v>
      </c>
      <c r="B232" s="184"/>
      <c r="C232" s="184"/>
      <c r="D232" s="184"/>
      <c r="E232" s="153"/>
      <c r="F232" s="156"/>
      <c r="G232" s="265"/>
      <c r="H232" s="22"/>
      <c r="I232" s="155"/>
      <c r="J232" s="22"/>
      <c r="K232" s="133"/>
      <c r="L232" s="162"/>
      <c r="M232" s="161"/>
      <c r="O232" s="253"/>
      <c r="P232" s="243"/>
    </row>
    <row r="233" spans="1:16" x14ac:dyDescent="0.25">
      <c r="A233" s="184" t="s">
        <v>140</v>
      </c>
      <c r="B233" s="184"/>
      <c r="C233" s="184"/>
      <c r="D233" s="184"/>
      <c r="E233" s="177" t="s">
        <v>141</v>
      </c>
      <c r="F233" s="178" t="s">
        <v>123</v>
      </c>
      <c r="G233" s="263"/>
      <c r="H233" s="54"/>
      <c r="I233" s="383"/>
      <c r="J233" s="178"/>
      <c r="K233" s="261">
        <v>0</v>
      </c>
      <c r="L233" s="150" t="s">
        <v>585</v>
      </c>
      <c r="M233" s="353" t="s">
        <v>586</v>
      </c>
      <c r="O233" s="253"/>
      <c r="P233" s="243"/>
    </row>
    <row r="234" spans="1:16" x14ac:dyDescent="0.25">
      <c r="A234" s="184" t="s">
        <v>143</v>
      </c>
      <c r="B234" s="184"/>
      <c r="C234" s="184"/>
      <c r="D234" s="184"/>
      <c r="E234" s="177" t="s">
        <v>144</v>
      </c>
      <c r="F234" s="178" t="s">
        <v>123</v>
      </c>
      <c r="G234" s="263"/>
      <c r="H234" s="55"/>
      <c r="I234" s="384"/>
      <c r="J234" s="178"/>
      <c r="K234" s="261">
        <v>0</v>
      </c>
      <c r="L234" s="150" t="s">
        <v>585</v>
      </c>
      <c r="M234" s="353" t="s">
        <v>586</v>
      </c>
      <c r="O234" s="253"/>
      <c r="P234" s="243"/>
    </row>
    <row r="235" spans="1:16" ht="15" customHeight="1" x14ac:dyDescent="0.25">
      <c r="A235" s="184" t="s">
        <v>145</v>
      </c>
      <c r="B235" s="184"/>
      <c r="C235" s="184"/>
      <c r="D235" s="184"/>
      <c r="E235" s="177" t="s">
        <v>146</v>
      </c>
      <c r="F235" s="178" t="s">
        <v>123</v>
      </c>
      <c r="G235" s="263"/>
      <c r="H235" s="598" t="s">
        <v>193</v>
      </c>
      <c r="I235" s="599"/>
      <c r="J235" s="178"/>
      <c r="K235" s="261">
        <v>0</v>
      </c>
      <c r="L235" s="150" t="s">
        <v>585</v>
      </c>
      <c r="M235" s="353" t="s">
        <v>586</v>
      </c>
      <c r="O235" s="253"/>
      <c r="P235" s="243"/>
    </row>
    <row r="236" spans="1:16" x14ac:dyDescent="0.25">
      <c r="A236" s="184" t="s">
        <v>148</v>
      </c>
      <c r="B236" s="184"/>
      <c r="C236" s="184"/>
      <c r="D236" s="184"/>
      <c r="E236" s="177" t="s">
        <v>149</v>
      </c>
      <c r="F236" s="178" t="s">
        <v>123</v>
      </c>
      <c r="G236" s="263"/>
      <c r="H236" s="598"/>
      <c r="I236" s="599"/>
      <c r="J236" s="178"/>
      <c r="K236" s="261">
        <v>0</v>
      </c>
      <c r="L236" s="150" t="s">
        <v>585</v>
      </c>
      <c r="M236" s="353" t="s">
        <v>586</v>
      </c>
      <c r="O236" s="253"/>
      <c r="P236" s="243"/>
    </row>
    <row r="237" spans="1:16" x14ac:dyDescent="0.25">
      <c r="A237" s="184" t="s">
        <v>194</v>
      </c>
      <c r="B237" s="142"/>
      <c r="C237" s="142"/>
      <c r="D237" s="142"/>
      <c r="E237" s="56" t="s">
        <v>576</v>
      </c>
      <c r="F237" s="57" t="s">
        <v>123</v>
      </c>
      <c r="G237" s="263"/>
      <c r="H237" s="598"/>
      <c r="I237" s="599"/>
      <c r="J237" s="57">
        <v>4000</v>
      </c>
      <c r="K237" s="261">
        <v>0</v>
      </c>
      <c r="L237" s="150" t="s">
        <v>585</v>
      </c>
      <c r="M237" s="353" t="s">
        <v>586</v>
      </c>
      <c r="O237" s="253"/>
      <c r="P237" s="243"/>
    </row>
    <row r="238" spans="1:16" x14ac:dyDescent="0.25">
      <c r="A238" s="184" t="s">
        <v>195</v>
      </c>
      <c r="B238" s="142"/>
      <c r="C238" s="142"/>
      <c r="D238" s="142"/>
      <c r="E238" s="56" t="s">
        <v>144</v>
      </c>
      <c r="F238" s="57" t="s">
        <v>123</v>
      </c>
      <c r="G238" s="263"/>
      <c r="H238" s="598"/>
      <c r="I238" s="599"/>
      <c r="J238" s="57">
        <v>4000</v>
      </c>
      <c r="K238" s="261">
        <v>0</v>
      </c>
      <c r="L238" s="150" t="s">
        <v>585</v>
      </c>
      <c r="M238" s="353" t="s">
        <v>586</v>
      </c>
      <c r="O238" s="253"/>
      <c r="P238" s="243"/>
    </row>
    <row r="239" spans="1:16" x14ac:dyDescent="0.25">
      <c r="A239" s="184" t="s">
        <v>196</v>
      </c>
      <c r="B239" s="142"/>
      <c r="C239" s="142"/>
      <c r="D239" s="142"/>
      <c r="E239" s="56" t="s">
        <v>141</v>
      </c>
      <c r="F239" s="57" t="s">
        <v>123</v>
      </c>
      <c r="G239" s="263"/>
      <c r="H239" s="598"/>
      <c r="I239" s="599"/>
      <c r="J239" s="57">
        <v>4000</v>
      </c>
      <c r="K239" s="261">
        <v>0</v>
      </c>
      <c r="L239" s="150" t="s">
        <v>585</v>
      </c>
      <c r="M239" s="353" t="s">
        <v>586</v>
      </c>
      <c r="O239" s="253"/>
      <c r="P239" s="243"/>
    </row>
    <row r="240" spans="1:16" x14ac:dyDescent="0.25">
      <c r="A240" s="184" t="s">
        <v>197</v>
      </c>
      <c r="B240" s="142"/>
      <c r="C240" s="142"/>
      <c r="D240" s="142"/>
      <c r="E240" s="56" t="s">
        <v>141</v>
      </c>
      <c r="F240" s="57" t="s">
        <v>123</v>
      </c>
      <c r="G240" s="263"/>
      <c r="H240" s="598"/>
      <c r="I240" s="599"/>
      <c r="J240" s="58">
        <v>4000</v>
      </c>
      <c r="K240" s="261">
        <v>0</v>
      </c>
      <c r="L240" s="150" t="s">
        <v>585</v>
      </c>
      <c r="M240" s="353" t="s">
        <v>586</v>
      </c>
      <c r="O240" s="253"/>
      <c r="P240" s="243"/>
    </row>
    <row r="241" spans="1:16" x14ac:dyDescent="0.25">
      <c r="A241" s="184" t="s">
        <v>198</v>
      </c>
      <c r="B241" s="142"/>
      <c r="C241" s="142"/>
      <c r="D241" s="142"/>
      <c r="E241" s="56" t="s">
        <v>199</v>
      </c>
      <c r="F241" s="57" t="s">
        <v>123</v>
      </c>
      <c r="G241" s="263"/>
      <c r="H241" s="598"/>
      <c r="I241" s="599"/>
      <c r="J241" s="58">
        <v>4000</v>
      </c>
      <c r="K241" s="261">
        <v>0</v>
      </c>
      <c r="L241" s="150" t="s">
        <v>585</v>
      </c>
      <c r="M241" s="353" t="s">
        <v>586</v>
      </c>
      <c r="O241" s="253"/>
      <c r="P241" s="243"/>
    </row>
    <row r="242" spans="1:16" x14ac:dyDescent="0.25">
      <c r="A242" s="184" t="s">
        <v>200</v>
      </c>
      <c r="B242" s="142"/>
      <c r="C242" s="142"/>
      <c r="D242" s="142"/>
      <c r="E242" s="56" t="s">
        <v>201</v>
      </c>
      <c r="F242" s="57" t="s">
        <v>123</v>
      </c>
      <c r="G242" s="263"/>
      <c r="H242" s="600"/>
      <c r="I242" s="601"/>
      <c r="J242" s="58">
        <v>4000</v>
      </c>
      <c r="K242" s="261">
        <v>0</v>
      </c>
      <c r="L242" s="150" t="s">
        <v>585</v>
      </c>
      <c r="M242" s="353" t="s">
        <v>586</v>
      </c>
      <c r="O242" s="253"/>
      <c r="P242" s="243"/>
    </row>
    <row r="243" spans="1:16" x14ac:dyDescent="0.25">
      <c r="A243" s="184"/>
      <c r="B243" s="184"/>
      <c r="C243" s="184"/>
      <c r="D243" s="184"/>
      <c r="E243" s="49" t="s">
        <v>156</v>
      </c>
      <c r="F243" s="156"/>
      <c r="G243" s="265"/>
      <c r="H243" s="22"/>
      <c r="I243" s="155"/>
      <c r="J243" s="22"/>
      <c r="K243" s="133"/>
      <c r="L243" s="162"/>
      <c r="M243" s="161"/>
      <c r="O243" s="253"/>
      <c r="P243" s="243"/>
    </row>
    <row r="244" spans="1:16" x14ac:dyDescent="0.25">
      <c r="A244" s="184"/>
      <c r="B244" s="184"/>
      <c r="C244" s="184"/>
      <c r="D244" s="153"/>
      <c r="E244" s="153"/>
      <c r="F244" s="21"/>
      <c r="G244" s="265"/>
      <c r="H244" s="22"/>
      <c r="I244" s="382"/>
      <c r="J244" s="22"/>
      <c r="K244" s="133"/>
      <c r="L244" s="162"/>
      <c r="M244" s="161"/>
      <c r="O244" s="253"/>
      <c r="P244" s="243"/>
    </row>
    <row r="245" spans="1:16" x14ac:dyDescent="0.25">
      <c r="A245" s="152" t="s">
        <v>202</v>
      </c>
      <c r="B245" s="184"/>
      <c r="C245" s="184"/>
      <c r="D245" s="184"/>
      <c r="E245" s="153"/>
      <c r="F245" s="156"/>
      <c r="G245" s="265"/>
      <c r="H245" s="22"/>
      <c r="I245" s="155"/>
      <c r="J245" s="22"/>
      <c r="K245" s="133"/>
      <c r="L245" s="162"/>
      <c r="M245" s="161"/>
      <c r="O245" s="253"/>
      <c r="P245" s="243"/>
    </row>
    <row r="246" spans="1:16" x14ac:dyDescent="0.25">
      <c r="A246" s="184" t="s">
        <v>158</v>
      </c>
      <c r="B246" s="184"/>
      <c r="C246" s="184"/>
      <c r="D246" s="184"/>
      <c r="E246" s="177" t="s">
        <v>159</v>
      </c>
      <c r="F246" s="178" t="s">
        <v>142</v>
      </c>
      <c r="G246" s="263"/>
      <c r="H246" s="180">
        <v>500</v>
      </c>
      <c r="I246" s="268"/>
      <c r="J246" s="180">
        <v>2500</v>
      </c>
      <c r="K246" s="261">
        <v>0</v>
      </c>
      <c r="L246" s="150" t="s">
        <v>585</v>
      </c>
      <c r="M246" s="353" t="s">
        <v>586</v>
      </c>
      <c r="O246" s="253"/>
      <c r="P246" s="243"/>
    </row>
    <row r="247" spans="1:16" x14ac:dyDescent="0.25">
      <c r="A247" s="184" t="s">
        <v>83</v>
      </c>
      <c r="B247" s="184"/>
      <c r="C247" s="184"/>
      <c r="D247" s="184"/>
      <c r="E247" s="177" t="s">
        <v>160</v>
      </c>
      <c r="F247" s="178" t="s">
        <v>142</v>
      </c>
      <c r="G247" s="263"/>
      <c r="H247" s="180">
        <v>500</v>
      </c>
      <c r="I247" s="268"/>
      <c r="J247" s="180">
        <v>2500</v>
      </c>
      <c r="K247" s="261">
        <v>0</v>
      </c>
      <c r="L247" s="150" t="s">
        <v>585</v>
      </c>
      <c r="M247" s="353" t="s">
        <v>586</v>
      </c>
      <c r="O247" s="253"/>
      <c r="P247" s="243"/>
    </row>
    <row r="248" spans="1:16" x14ac:dyDescent="0.25">
      <c r="A248" s="184" t="s">
        <v>161</v>
      </c>
      <c r="B248" s="184"/>
      <c r="C248" s="184"/>
      <c r="D248" s="184"/>
      <c r="E248" s="177" t="s">
        <v>162</v>
      </c>
      <c r="F248" s="178" t="s">
        <v>142</v>
      </c>
      <c r="G248" s="263"/>
      <c r="H248" s="180">
        <v>500</v>
      </c>
      <c r="I248" s="268"/>
      <c r="J248" s="180">
        <v>2500</v>
      </c>
      <c r="K248" s="261">
        <v>0</v>
      </c>
      <c r="L248" s="150" t="s">
        <v>585</v>
      </c>
      <c r="M248" s="353" t="s">
        <v>586</v>
      </c>
      <c r="O248" s="253"/>
      <c r="P248" s="243"/>
    </row>
    <row r="249" spans="1:16" x14ac:dyDescent="0.25">
      <c r="A249" s="184" t="s">
        <v>163</v>
      </c>
      <c r="B249" s="184"/>
      <c r="C249" s="184"/>
      <c r="D249" s="184"/>
      <c r="E249" s="177" t="s">
        <v>164</v>
      </c>
      <c r="F249" s="178" t="s">
        <v>142</v>
      </c>
      <c r="G249" s="263"/>
      <c r="H249" s="180">
        <v>500</v>
      </c>
      <c r="I249" s="268"/>
      <c r="J249" s="180">
        <v>2500</v>
      </c>
      <c r="K249" s="261">
        <v>0</v>
      </c>
      <c r="L249" s="150" t="s">
        <v>585</v>
      </c>
      <c r="M249" s="353" t="s">
        <v>586</v>
      </c>
      <c r="O249" s="253"/>
      <c r="P249" s="243"/>
    </row>
    <row r="250" spans="1:16" x14ac:dyDescent="0.25">
      <c r="A250" s="184" t="s">
        <v>165</v>
      </c>
      <c r="B250" s="184"/>
      <c r="C250" s="184"/>
      <c r="D250" s="184"/>
      <c r="E250" s="177" t="s">
        <v>166</v>
      </c>
      <c r="F250" s="178" t="s">
        <v>142</v>
      </c>
      <c r="G250" s="263"/>
      <c r="H250" s="180">
        <v>500</v>
      </c>
      <c r="I250" s="268"/>
      <c r="J250" s="180">
        <v>2500</v>
      </c>
      <c r="K250" s="261">
        <v>0</v>
      </c>
      <c r="L250" s="150" t="s">
        <v>585</v>
      </c>
      <c r="M250" s="353" t="s">
        <v>586</v>
      </c>
      <c r="O250" s="253"/>
      <c r="P250" s="243"/>
    </row>
    <row r="251" spans="1:16" x14ac:dyDescent="0.25">
      <c r="A251" s="184"/>
      <c r="B251" s="184"/>
      <c r="C251" s="184"/>
      <c r="D251" s="184"/>
      <c r="E251" s="153"/>
      <c r="F251" s="21"/>
      <c r="G251" s="265"/>
      <c r="H251" s="22"/>
      <c r="I251" s="382"/>
      <c r="J251" s="22"/>
      <c r="K251" s="133"/>
      <c r="L251" s="162"/>
      <c r="M251" s="161"/>
      <c r="O251" s="253"/>
      <c r="P251" s="243"/>
    </row>
    <row r="252" spans="1:16" x14ac:dyDescent="0.25">
      <c r="A252" s="184"/>
      <c r="B252" s="184"/>
      <c r="C252" s="184"/>
      <c r="D252" s="184"/>
      <c r="E252" s="153"/>
      <c r="F252" s="21"/>
      <c r="G252" s="265"/>
      <c r="H252" s="22"/>
      <c r="I252" s="382"/>
      <c r="J252" s="22"/>
      <c r="K252" s="133"/>
      <c r="L252" s="162"/>
      <c r="M252" s="161"/>
      <c r="O252" s="253"/>
      <c r="P252" s="243"/>
    </row>
    <row r="253" spans="1:16" x14ac:dyDescent="0.25">
      <c r="A253" s="152" t="s">
        <v>203</v>
      </c>
      <c r="B253" s="184"/>
      <c r="C253" s="184"/>
      <c r="D253" s="184"/>
      <c r="E253" s="153"/>
      <c r="F253" s="156"/>
      <c r="G253" s="265"/>
      <c r="H253" s="22"/>
      <c r="I253" s="155"/>
      <c r="J253" s="22"/>
      <c r="K253" s="133"/>
      <c r="L253" s="162"/>
      <c r="M253" s="161"/>
      <c r="O253" s="253"/>
      <c r="P253" s="243"/>
    </row>
    <row r="254" spans="1:16" x14ac:dyDescent="0.25">
      <c r="A254" s="184" t="s">
        <v>170</v>
      </c>
      <c r="B254" s="184"/>
      <c r="C254" s="184"/>
      <c r="D254" s="184"/>
      <c r="E254" s="153"/>
      <c r="F254" s="156"/>
      <c r="G254" s="265"/>
      <c r="H254" s="22"/>
      <c r="I254" s="155"/>
      <c r="J254" s="22"/>
      <c r="K254" s="133"/>
      <c r="L254" s="162"/>
      <c r="M254" s="161"/>
      <c r="O254" s="253"/>
      <c r="P254" s="243"/>
    </row>
    <row r="255" spans="1:16" x14ac:dyDescent="0.25">
      <c r="A255" s="184" t="s">
        <v>171</v>
      </c>
      <c r="B255" s="184"/>
      <c r="C255" s="184"/>
      <c r="D255" s="184"/>
      <c r="E255" s="177" t="s">
        <v>164</v>
      </c>
      <c r="F255" s="178" t="s">
        <v>142</v>
      </c>
      <c r="G255" s="263"/>
      <c r="H255" s="180">
        <v>500</v>
      </c>
      <c r="I255" s="268"/>
      <c r="J255" s="180">
        <v>2500</v>
      </c>
      <c r="K255" s="261">
        <v>0</v>
      </c>
      <c r="L255" s="150" t="s">
        <v>585</v>
      </c>
      <c r="M255" s="353" t="s">
        <v>586</v>
      </c>
      <c r="O255" s="253"/>
      <c r="P255" s="243"/>
    </row>
    <row r="256" spans="1:16" x14ac:dyDescent="0.25">
      <c r="A256" s="184" t="s">
        <v>172</v>
      </c>
      <c r="B256" s="184"/>
      <c r="C256" s="184"/>
      <c r="D256" s="184"/>
      <c r="E256" s="177" t="s">
        <v>166</v>
      </c>
      <c r="F256" s="178" t="s">
        <v>142</v>
      </c>
      <c r="G256" s="263"/>
      <c r="H256" s="180">
        <v>500</v>
      </c>
      <c r="I256" s="268"/>
      <c r="J256" s="180">
        <v>2500</v>
      </c>
      <c r="K256" s="261">
        <v>0</v>
      </c>
      <c r="L256" s="150" t="s">
        <v>585</v>
      </c>
      <c r="M256" s="353" t="s">
        <v>586</v>
      </c>
      <c r="O256" s="253"/>
      <c r="P256" s="243"/>
    </row>
    <row r="257" spans="1:16" x14ac:dyDescent="0.25">
      <c r="A257" s="184" t="s">
        <v>173</v>
      </c>
      <c r="B257" s="184"/>
      <c r="C257" s="184"/>
      <c r="D257" s="184"/>
      <c r="E257" s="177" t="s">
        <v>174</v>
      </c>
      <c r="F257" s="178" t="s">
        <v>142</v>
      </c>
      <c r="G257" s="263"/>
      <c r="H257" s="180">
        <v>500</v>
      </c>
      <c r="I257" s="268"/>
      <c r="J257" s="180">
        <v>2500</v>
      </c>
      <c r="K257" s="261">
        <v>0</v>
      </c>
      <c r="L257" s="150" t="s">
        <v>585</v>
      </c>
      <c r="M257" s="353" t="s">
        <v>586</v>
      </c>
      <c r="O257" s="253"/>
      <c r="P257" s="243"/>
    </row>
    <row r="258" spans="1:16" x14ac:dyDescent="0.25">
      <c r="A258" s="184" t="s">
        <v>175</v>
      </c>
      <c r="B258" s="184"/>
      <c r="C258" s="184"/>
      <c r="D258" s="184"/>
      <c r="E258" s="177" t="s">
        <v>176</v>
      </c>
      <c r="F258" s="178" t="s">
        <v>142</v>
      </c>
      <c r="G258" s="263"/>
      <c r="H258" s="180">
        <v>500</v>
      </c>
      <c r="I258" s="268"/>
      <c r="J258" s="180">
        <v>2500</v>
      </c>
      <c r="K258" s="261">
        <v>0</v>
      </c>
      <c r="L258" s="150" t="s">
        <v>585</v>
      </c>
      <c r="M258" s="353" t="s">
        <v>586</v>
      </c>
      <c r="O258" s="253"/>
      <c r="P258" s="243"/>
    </row>
    <row r="259" spans="1:16" x14ac:dyDescent="0.25">
      <c r="A259" s="184" t="s">
        <v>179</v>
      </c>
      <c r="B259" s="184"/>
      <c r="C259" s="184"/>
      <c r="D259" s="184"/>
      <c r="E259" s="153"/>
      <c r="F259" s="184"/>
      <c r="G259" s="258"/>
      <c r="H259" s="184"/>
      <c r="I259" s="171"/>
      <c r="J259" s="184"/>
      <c r="K259" s="276"/>
      <c r="L259" s="150"/>
      <c r="M259" s="135"/>
      <c r="O259" s="253"/>
      <c r="P259" s="243"/>
    </row>
    <row r="260" spans="1:16" x14ac:dyDescent="0.25">
      <c r="A260" s="184" t="s">
        <v>180</v>
      </c>
      <c r="B260" s="184"/>
      <c r="C260" s="184"/>
      <c r="D260" s="184"/>
      <c r="E260" s="177" t="s">
        <v>181</v>
      </c>
      <c r="F260" s="178" t="s">
        <v>115</v>
      </c>
      <c r="G260" s="263"/>
      <c r="H260" s="180">
        <v>100</v>
      </c>
      <c r="I260" s="268"/>
      <c r="J260" s="180">
        <v>200</v>
      </c>
      <c r="K260" s="261">
        <v>0</v>
      </c>
      <c r="L260" s="150" t="s">
        <v>585</v>
      </c>
      <c r="M260" s="353" t="s">
        <v>586</v>
      </c>
      <c r="O260" s="253"/>
      <c r="P260" s="243"/>
    </row>
    <row r="261" spans="1:16" x14ac:dyDescent="0.25">
      <c r="A261" s="184" t="s">
        <v>182</v>
      </c>
      <c r="B261" s="184"/>
      <c r="C261" s="184"/>
      <c r="D261" s="184"/>
      <c r="E261" s="153"/>
      <c r="F261" s="21"/>
      <c r="G261" s="265"/>
      <c r="H261" s="22"/>
      <c r="I261" s="382"/>
      <c r="J261" s="22"/>
      <c r="K261" s="133"/>
      <c r="L261" s="162"/>
      <c r="M261" s="161"/>
      <c r="O261" s="253"/>
      <c r="P261" s="243"/>
    </row>
    <row r="262" spans="1:16" x14ac:dyDescent="0.25">
      <c r="A262" s="184"/>
      <c r="B262" s="184"/>
      <c r="C262" s="184"/>
      <c r="D262" s="184"/>
      <c r="E262" s="153"/>
      <c r="F262" s="21"/>
      <c r="G262" s="265"/>
      <c r="H262" s="22"/>
      <c r="I262" s="382"/>
      <c r="J262" s="22"/>
      <c r="K262" s="133"/>
      <c r="L262" s="162"/>
      <c r="M262" s="161"/>
      <c r="O262" s="253"/>
      <c r="P262" s="243"/>
    </row>
    <row r="263" spans="1:16" x14ac:dyDescent="0.25">
      <c r="A263" s="152" t="s">
        <v>204</v>
      </c>
      <c r="B263" s="184"/>
      <c r="C263" s="184"/>
      <c r="D263" s="184"/>
      <c r="E263" s="153"/>
      <c r="F263" s="156"/>
      <c r="G263" s="265"/>
      <c r="H263" s="22"/>
      <c r="I263" s="155"/>
      <c r="J263" s="22"/>
      <c r="K263" s="133"/>
      <c r="L263" s="162"/>
      <c r="M263" s="161"/>
      <c r="O263" s="253"/>
      <c r="P263" s="243"/>
    </row>
    <row r="264" spans="1:16" x14ac:dyDescent="0.25">
      <c r="A264" s="184" t="s">
        <v>140</v>
      </c>
      <c r="B264" s="184"/>
      <c r="C264" s="184"/>
      <c r="D264" s="184"/>
      <c r="E264" s="177" t="s">
        <v>141</v>
      </c>
      <c r="F264" s="178" t="s">
        <v>142</v>
      </c>
      <c r="G264" s="263"/>
      <c r="H264" s="59">
        <v>2500</v>
      </c>
      <c r="I264" s="268"/>
      <c r="J264" s="180">
        <v>2500</v>
      </c>
      <c r="K264" s="261">
        <v>0</v>
      </c>
      <c r="L264" s="150" t="s">
        <v>585</v>
      </c>
      <c r="M264" s="353" t="s">
        <v>586</v>
      </c>
      <c r="O264" s="253"/>
      <c r="P264" s="243"/>
    </row>
    <row r="265" spans="1:16" x14ac:dyDescent="0.25">
      <c r="A265" s="184" t="s">
        <v>143</v>
      </c>
      <c r="B265" s="184"/>
      <c r="C265" s="184"/>
      <c r="D265" s="184"/>
      <c r="E265" s="177" t="s">
        <v>144</v>
      </c>
      <c r="F265" s="178" t="s">
        <v>142</v>
      </c>
      <c r="G265" s="263"/>
      <c r="H265" s="59">
        <v>2500</v>
      </c>
      <c r="I265" s="268"/>
      <c r="J265" s="180">
        <v>2500</v>
      </c>
      <c r="K265" s="261">
        <v>0</v>
      </c>
      <c r="L265" s="150" t="s">
        <v>585</v>
      </c>
      <c r="M265" s="353" t="s">
        <v>586</v>
      </c>
      <c r="O265" s="253"/>
      <c r="P265" s="243"/>
    </row>
    <row r="266" spans="1:16" x14ac:dyDescent="0.25">
      <c r="A266" s="184" t="s">
        <v>145</v>
      </c>
      <c r="B266" s="184"/>
      <c r="C266" s="184"/>
      <c r="D266" s="184"/>
      <c r="E266" s="177" t="s">
        <v>146</v>
      </c>
      <c r="F266" s="178" t="s">
        <v>142</v>
      </c>
      <c r="G266" s="263"/>
      <c r="H266" s="181" t="s">
        <v>185</v>
      </c>
      <c r="I266" s="264"/>
      <c r="J266" s="180">
        <v>2500</v>
      </c>
      <c r="K266" s="261">
        <v>0</v>
      </c>
      <c r="L266" s="150" t="s">
        <v>585</v>
      </c>
      <c r="M266" s="353" t="s">
        <v>586</v>
      </c>
      <c r="O266" s="253"/>
      <c r="P266" s="243"/>
    </row>
    <row r="267" spans="1:16" x14ac:dyDescent="0.25">
      <c r="A267" s="184" t="s">
        <v>148</v>
      </c>
      <c r="B267" s="184"/>
      <c r="C267" s="184"/>
      <c r="D267" s="184"/>
      <c r="E267" s="177" t="s">
        <v>149</v>
      </c>
      <c r="F267" s="178" t="s">
        <v>142</v>
      </c>
      <c r="G267" s="263"/>
      <c r="H267" s="181" t="s">
        <v>185</v>
      </c>
      <c r="I267" s="264"/>
      <c r="J267" s="180">
        <v>2500</v>
      </c>
      <c r="K267" s="261">
        <v>0</v>
      </c>
      <c r="L267" s="150" t="s">
        <v>585</v>
      </c>
      <c r="M267" s="353" t="s">
        <v>586</v>
      </c>
      <c r="O267" s="253"/>
      <c r="P267" s="243"/>
    </row>
    <row r="268" spans="1:16" x14ac:dyDescent="0.25">
      <c r="A268" s="184"/>
      <c r="B268" s="184"/>
      <c r="C268" s="184"/>
      <c r="D268" s="184"/>
      <c r="E268" s="153"/>
      <c r="F268" s="21"/>
      <c r="G268" s="283"/>
      <c r="H268" s="33"/>
      <c r="I268" s="382"/>
      <c r="J268" s="33"/>
      <c r="K268" s="284"/>
      <c r="L268" s="143"/>
      <c r="M268" s="137"/>
      <c r="O268" s="253"/>
      <c r="P268" s="243"/>
    </row>
    <row r="269" spans="1:16" x14ac:dyDescent="0.25">
      <c r="A269" s="152"/>
      <c r="B269" s="184"/>
      <c r="C269" s="184"/>
      <c r="D269" s="184"/>
      <c r="E269" s="153"/>
      <c r="F269" s="156"/>
      <c r="G269" s="265"/>
      <c r="H269" s="22"/>
      <c r="I269" s="155"/>
      <c r="J269" s="22"/>
      <c r="K269" s="133"/>
      <c r="L269" s="162"/>
      <c r="M269" s="161"/>
      <c r="O269" s="253"/>
      <c r="P269" s="243"/>
    </row>
    <row r="270" spans="1:16" x14ac:dyDescent="0.25">
      <c r="A270" s="152" t="s">
        <v>205</v>
      </c>
      <c r="B270" s="184"/>
      <c r="C270" s="184"/>
      <c r="D270" s="184"/>
      <c r="E270" s="153"/>
      <c r="F270" s="156"/>
      <c r="G270" s="265"/>
      <c r="H270" s="22"/>
      <c r="I270" s="155"/>
      <c r="J270" s="22"/>
      <c r="K270" s="133"/>
      <c r="L270" s="162"/>
      <c r="M270" s="161"/>
      <c r="O270" s="253"/>
      <c r="P270" s="243"/>
    </row>
    <row r="271" spans="1:16" x14ac:dyDescent="0.25">
      <c r="A271" s="152" t="s">
        <v>826</v>
      </c>
      <c r="B271" s="184"/>
      <c r="C271" s="184"/>
      <c r="D271" s="184"/>
      <c r="E271" s="153"/>
      <c r="F271" s="156"/>
      <c r="G271" s="265"/>
      <c r="H271" s="22"/>
      <c r="I271" s="155"/>
      <c r="J271" s="22"/>
      <c r="K271" s="133"/>
      <c r="L271" s="162"/>
      <c r="M271" s="161"/>
      <c r="O271" s="253"/>
      <c r="P271" s="243"/>
    </row>
    <row r="272" spans="1:16" x14ac:dyDescent="0.25">
      <c r="A272" s="152" t="s">
        <v>206</v>
      </c>
      <c r="B272" s="184"/>
      <c r="C272" s="184"/>
      <c r="D272" s="184"/>
      <c r="E272" s="153"/>
      <c r="F272" s="156"/>
      <c r="G272" s="265"/>
      <c r="H272" s="22"/>
      <c r="I272" s="155"/>
      <c r="J272" s="22"/>
      <c r="K272" s="133"/>
      <c r="L272" s="162"/>
      <c r="M272" s="161"/>
      <c r="O272" s="253"/>
      <c r="P272" s="243"/>
    </row>
    <row r="273" spans="1:16" ht="15" customHeight="1" x14ac:dyDescent="0.25">
      <c r="A273" s="184" t="s">
        <v>83</v>
      </c>
      <c r="B273" s="184"/>
      <c r="C273" s="184"/>
      <c r="D273" s="184"/>
      <c r="E273" s="177" t="s">
        <v>52</v>
      </c>
      <c r="F273" s="178" t="s">
        <v>123</v>
      </c>
      <c r="G273" s="263"/>
      <c r="H273" s="596" t="s">
        <v>147</v>
      </c>
      <c r="I273" s="597"/>
      <c r="J273" s="178"/>
      <c r="K273" s="261">
        <v>0</v>
      </c>
      <c r="L273" s="150" t="s">
        <v>585</v>
      </c>
      <c r="M273" s="353" t="s">
        <v>586</v>
      </c>
      <c r="O273" s="253"/>
      <c r="P273" s="243"/>
    </row>
    <row r="274" spans="1:16" x14ac:dyDescent="0.25">
      <c r="A274" s="184" t="s">
        <v>125</v>
      </c>
      <c r="B274" s="184"/>
      <c r="C274" s="184"/>
      <c r="D274" s="184"/>
      <c r="E274" s="177" t="s">
        <v>52</v>
      </c>
      <c r="F274" s="178" t="s">
        <v>123</v>
      </c>
      <c r="G274" s="263"/>
      <c r="H274" s="598"/>
      <c r="I274" s="599"/>
      <c r="J274" s="178"/>
      <c r="K274" s="261">
        <v>0</v>
      </c>
      <c r="L274" s="150" t="s">
        <v>585</v>
      </c>
      <c r="M274" s="353" t="s">
        <v>586</v>
      </c>
      <c r="O274" s="253"/>
      <c r="P274" s="243"/>
    </row>
    <row r="275" spans="1:16" x14ac:dyDescent="0.25">
      <c r="A275" s="184" t="s">
        <v>106</v>
      </c>
      <c r="B275" s="154"/>
      <c r="C275" s="184"/>
      <c r="D275" s="184"/>
      <c r="E275" s="177" t="s">
        <v>126</v>
      </c>
      <c r="F275" s="178" t="s">
        <v>123</v>
      </c>
      <c r="G275" s="263"/>
      <c r="H275" s="598"/>
      <c r="I275" s="599"/>
      <c r="J275" s="178"/>
      <c r="K275" s="261">
        <v>0</v>
      </c>
      <c r="L275" s="150" t="s">
        <v>585</v>
      </c>
      <c r="M275" s="353" t="s">
        <v>586</v>
      </c>
      <c r="O275" s="253"/>
      <c r="P275" s="243"/>
    </row>
    <row r="276" spans="1:16" x14ac:dyDescent="0.25">
      <c r="A276" s="184" t="s">
        <v>127</v>
      </c>
      <c r="B276" s="198"/>
      <c r="C276" s="152"/>
      <c r="D276" s="152"/>
      <c r="E276" s="177" t="s">
        <v>188</v>
      </c>
      <c r="F276" s="178" t="s">
        <v>123</v>
      </c>
      <c r="G276" s="263"/>
      <c r="H276" s="598"/>
      <c r="I276" s="599"/>
      <c r="J276" s="178"/>
      <c r="K276" s="261">
        <v>0</v>
      </c>
      <c r="L276" s="150" t="s">
        <v>585</v>
      </c>
      <c r="M276" s="353" t="s">
        <v>586</v>
      </c>
      <c r="O276" s="253"/>
      <c r="P276" s="243"/>
    </row>
    <row r="277" spans="1:16" x14ac:dyDescent="0.25">
      <c r="A277" s="184" t="s">
        <v>129</v>
      </c>
      <c r="B277" s="154"/>
      <c r="C277" s="184"/>
      <c r="D277" s="184"/>
      <c r="E277" s="177" t="s">
        <v>130</v>
      </c>
      <c r="F277" s="178" t="s">
        <v>123</v>
      </c>
      <c r="G277" s="263"/>
      <c r="H277" s="598"/>
      <c r="I277" s="599"/>
      <c r="J277" s="178"/>
      <c r="K277" s="261">
        <v>0</v>
      </c>
      <c r="L277" s="150" t="s">
        <v>585</v>
      </c>
      <c r="M277" s="353" t="s">
        <v>586</v>
      </c>
      <c r="O277" s="253"/>
      <c r="P277" s="243"/>
    </row>
    <row r="278" spans="1:16" x14ac:dyDescent="0.25">
      <c r="A278" s="184" t="s">
        <v>131</v>
      </c>
      <c r="B278" s="154"/>
      <c r="C278" s="184"/>
      <c r="D278" s="184"/>
      <c r="E278" s="177" t="s">
        <v>111</v>
      </c>
      <c r="F278" s="178" t="s">
        <v>123</v>
      </c>
      <c r="G278" s="263"/>
      <c r="H278" s="598"/>
      <c r="I278" s="599"/>
      <c r="J278" s="178"/>
      <c r="K278" s="261">
        <v>0</v>
      </c>
      <c r="L278" s="150" t="s">
        <v>585</v>
      </c>
      <c r="M278" s="353" t="s">
        <v>586</v>
      </c>
      <c r="O278" s="253"/>
      <c r="P278" s="243"/>
    </row>
    <row r="279" spans="1:16" x14ac:dyDescent="0.25">
      <c r="A279" s="184" t="s">
        <v>189</v>
      </c>
      <c r="B279" s="154"/>
      <c r="C279" s="184"/>
      <c r="D279" s="184"/>
      <c r="E279" s="177" t="s">
        <v>190</v>
      </c>
      <c r="F279" s="178" t="s">
        <v>123</v>
      </c>
      <c r="G279" s="263"/>
      <c r="H279" s="598"/>
      <c r="I279" s="599"/>
      <c r="J279" s="178"/>
      <c r="K279" s="261">
        <v>0</v>
      </c>
      <c r="L279" s="150" t="s">
        <v>585</v>
      </c>
      <c r="M279" s="353" t="s">
        <v>586</v>
      </c>
      <c r="O279" s="253"/>
      <c r="P279" s="243"/>
    </row>
    <row r="280" spans="1:16" x14ac:dyDescent="0.25">
      <c r="A280" s="184" t="s">
        <v>191</v>
      </c>
      <c r="B280" s="154"/>
      <c r="C280" s="184"/>
      <c r="D280" s="184"/>
      <c r="E280" s="177" t="s">
        <v>113</v>
      </c>
      <c r="F280" s="178" t="s">
        <v>123</v>
      </c>
      <c r="G280" s="263"/>
      <c r="H280" s="598"/>
      <c r="I280" s="599"/>
      <c r="J280" s="178"/>
      <c r="K280" s="261">
        <v>0</v>
      </c>
      <c r="L280" s="150" t="s">
        <v>585</v>
      </c>
      <c r="M280" s="353" t="s">
        <v>586</v>
      </c>
      <c r="O280" s="253"/>
      <c r="P280" s="243"/>
    </row>
    <row r="281" spans="1:16" x14ac:dyDescent="0.25">
      <c r="A281" s="184" t="s">
        <v>132</v>
      </c>
      <c r="B281" s="184"/>
      <c r="C281" s="184"/>
      <c r="D281" s="184"/>
      <c r="E281" s="177" t="s">
        <v>133</v>
      </c>
      <c r="F281" s="178" t="s">
        <v>123</v>
      </c>
      <c r="G281" s="263"/>
      <c r="H281" s="598"/>
      <c r="I281" s="599"/>
      <c r="J281" s="178"/>
      <c r="K281" s="261">
        <v>0</v>
      </c>
      <c r="L281" s="150" t="s">
        <v>585</v>
      </c>
      <c r="M281" s="353" t="s">
        <v>586</v>
      </c>
      <c r="O281" s="253"/>
      <c r="P281" s="243"/>
    </row>
    <row r="282" spans="1:16" x14ac:dyDescent="0.25">
      <c r="A282" s="184" t="s">
        <v>134</v>
      </c>
      <c r="B282" s="184"/>
      <c r="C282" s="184"/>
      <c r="D282" s="184"/>
      <c r="E282" s="177" t="s">
        <v>135</v>
      </c>
      <c r="F282" s="178" t="s">
        <v>123</v>
      </c>
      <c r="G282" s="263"/>
      <c r="H282" s="598"/>
      <c r="I282" s="599"/>
      <c r="J282" s="178"/>
      <c r="K282" s="261">
        <v>0</v>
      </c>
      <c r="L282" s="150" t="s">
        <v>585</v>
      </c>
      <c r="M282" s="353" t="s">
        <v>586</v>
      </c>
      <c r="O282" s="253"/>
      <c r="P282" s="243"/>
    </row>
    <row r="283" spans="1:16" x14ac:dyDescent="0.25">
      <c r="A283" s="184" t="s">
        <v>136</v>
      </c>
      <c r="B283" s="184"/>
      <c r="C283" s="184"/>
      <c r="D283" s="184"/>
      <c r="E283" s="177" t="s">
        <v>137</v>
      </c>
      <c r="F283" s="178" t="s">
        <v>123</v>
      </c>
      <c r="G283" s="263"/>
      <c r="H283" s="600"/>
      <c r="I283" s="601"/>
      <c r="J283" s="178"/>
      <c r="K283" s="261">
        <v>0</v>
      </c>
      <c r="L283" s="150" t="s">
        <v>585</v>
      </c>
      <c r="M283" s="353" t="s">
        <v>586</v>
      </c>
      <c r="O283" s="253"/>
      <c r="P283" s="243"/>
    </row>
    <row r="284" spans="1:16" x14ac:dyDescent="0.25">
      <c r="A284" s="184"/>
      <c r="B284" s="184"/>
      <c r="C284" s="184"/>
      <c r="D284" s="184"/>
      <c r="E284" s="49" t="s">
        <v>138</v>
      </c>
      <c r="F284" s="156"/>
      <c r="G284" s="265"/>
      <c r="H284" s="22"/>
      <c r="I284" s="155"/>
      <c r="J284" s="22"/>
      <c r="K284" s="133"/>
      <c r="L284" s="162"/>
      <c r="M284" s="161"/>
      <c r="O284" s="253"/>
      <c r="P284" s="243"/>
    </row>
    <row r="285" spans="1:16" x14ac:dyDescent="0.25">
      <c r="A285" s="152"/>
      <c r="B285" s="184"/>
      <c r="C285" s="184"/>
      <c r="D285" s="184"/>
      <c r="E285" s="153"/>
      <c r="F285" s="156"/>
      <c r="G285" s="265"/>
      <c r="H285" s="22"/>
      <c r="I285" s="155"/>
      <c r="J285" s="22"/>
      <c r="K285" s="133"/>
      <c r="L285" s="162"/>
      <c r="M285" s="161"/>
      <c r="O285" s="253"/>
      <c r="P285" s="243"/>
    </row>
    <row r="286" spans="1:16" x14ac:dyDescent="0.25">
      <c r="A286" s="152" t="s">
        <v>207</v>
      </c>
      <c r="B286" s="184"/>
      <c r="C286" s="184"/>
      <c r="D286" s="184"/>
      <c r="E286" s="153"/>
      <c r="F286" s="156"/>
      <c r="G286" s="265"/>
      <c r="H286" s="22"/>
      <c r="I286" s="155"/>
      <c r="J286" s="22"/>
      <c r="K286" s="133"/>
      <c r="L286" s="162"/>
      <c r="M286" s="161"/>
      <c r="O286" s="253"/>
      <c r="P286" s="243"/>
    </row>
    <row r="287" spans="1:16" x14ac:dyDescent="0.25">
      <c r="A287" s="184" t="s">
        <v>140</v>
      </c>
      <c r="B287" s="184"/>
      <c r="C287" s="184"/>
      <c r="D287" s="184"/>
      <c r="E287" s="177" t="s">
        <v>141</v>
      </c>
      <c r="F287" s="178" t="s">
        <v>123</v>
      </c>
      <c r="G287" s="263"/>
      <c r="H287" s="50">
        <v>2500</v>
      </c>
      <c r="I287" s="268">
        <v>1</v>
      </c>
      <c r="J287" s="178">
        <v>2500</v>
      </c>
      <c r="K287" s="261">
        <v>0</v>
      </c>
      <c r="L287" s="150" t="s">
        <v>585</v>
      </c>
      <c r="M287" s="353" t="s">
        <v>586</v>
      </c>
      <c r="O287" s="253"/>
      <c r="P287" s="243"/>
    </row>
    <row r="288" spans="1:16" x14ac:dyDescent="0.25">
      <c r="A288" s="184" t="s">
        <v>143</v>
      </c>
      <c r="B288" s="184"/>
      <c r="C288" s="184"/>
      <c r="D288" s="184"/>
      <c r="E288" s="177" t="s">
        <v>144</v>
      </c>
      <c r="F288" s="178" t="s">
        <v>123</v>
      </c>
      <c r="G288" s="263"/>
      <c r="H288" s="50">
        <v>2500</v>
      </c>
      <c r="I288" s="268">
        <v>1</v>
      </c>
      <c r="J288" s="178">
        <v>2500</v>
      </c>
      <c r="K288" s="261">
        <v>0</v>
      </c>
      <c r="L288" s="150" t="s">
        <v>585</v>
      </c>
      <c r="M288" s="353" t="s">
        <v>586</v>
      </c>
      <c r="O288" s="253"/>
      <c r="P288" s="243"/>
    </row>
    <row r="289" spans="1:16" ht="15" customHeight="1" x14ac:dyDescent="0.25">
      <c r="A289" s="184" t="s">
        <v>145</v>
      </c>
      <c r="B289" s="184"/>
      <c r="C289" s="184"/>
      <c r="D289" s="184"/>
      <c r="E289" s="177" t="s">
        <v>146</v>
      </c>
      <c r="F289" s="178" t="s">
        <v>123</v>
      </c>
      <c r="G289" s="263"/>
      <c r="H289" s="631" t="s">
        <v>193</v>
      </c>
      <c r="I289" s="632"/>
      <c r="J289" s="178">
        <v>2500</v>
      </c>
      <c r="K289" s="261">
        <v>0</v>
      </c>
      <c r="L289" s="150" t="s">
        <v>585</v>
      </c>
      <c r="M289" s="353" t="s">
        <v>586</v>
      </c>
      <c r="O289" s="253"/>
      <c r="P289" s="243"/>
    </row>
    <row r="290" spans="1:16" x14ac:dyDescent="0.25">
      <c r="A290" s="184" t="s">
        <v>148</v>
      </c>
      <c r="B290" s="184"/>
      <c r="C290" s="184"/>
      <c r="D290" s="184"/>
      <c r="E290" s="177" t="s">
        <v>149</v>
      </c>
      <c r="F290" s="178" t="s">
        <v>123</v>
      </c>
      <c r="G290" s="263"/>
      <c r="H290" s="633"/>
      <c r="I290" s="634"/>
      <c r="J290" s="178">
        <v>2500</v>
      </c>
      <c r="K290" s="261">
        <v>0</v>
      </c>
      <c r="L290" s="150" t="s">
        <v>585</v>
      </c>
      <c r="M290" s="353" t="s">
        <v>586</v>
      </c>
      <c r="O290" s="253"/>
      <c r="P290" s="243"/>
    </row>
    <row r="291" spans="1:16" x14ac:dyDescent="0.25">
      <c r="A291" s="184" t="s">
        <v>208</v>
      </c>
      <c r="B291" s="142"/>
      <c r="C291" s="142"/>
      <c r="D291" s="142"/>
      <c r="E291" s="56" t="s">
        <v>576</v>
      </c>
      <c r="F291" s="57" t="s">
        <v>123</v>
      </c>
      <c r="G291" s="263"/>
      <c r="H291" s="633"/>
      <c r="I291" s="634"/>
      <c r="J291" s="57">
        <v>4000</v>
      </c>
      <c r="K291" s="261">
        <v>0</v>
      </c>
      <c r="L291" s="150" t="s">
        <v>585</v>
      </c>
      <c r="M291" s="353" t="s">
        <v>586</v>
      </c>
      <c r="O291" s="253"/>
      <c r="P291" s="243"/>
    </row>
    <row r="292" spans="1:16" x14ac:dyDescent="0.25">
      <c r="A292" s="184" t="s">
        <v>209</v>
      </c>
      <c r="B292" s="142"/>
      <c r="C292" s="142"/>
      <c r="D292" s="142"/>
      <c r="E292" s="56" t="s">
        <v>144</v>
      </c>
      <c r="F292" s="57" t="s">
        <v>123</v>
      </c>
      <c r="G292" s="263"/>
      <c r="H292" s="633"/>
      <c r="I292" s="634"/>
      <c r="J292" s="57">
        <v>4000</v>
      </c>
      <c r="K292" s="261">
        <v>0</v>
      </c>
      <c r="L292" s="150" t="s">
        <v>585</v>
      </c>
      <c r="M292" s="353" t="s">
        <v>586</v>
      </c>
      <c r="O292" s="253"/>
      <c r="P292" s="243"/>
    </row>
    <row r="293" spans="1:16" x14ac:dyDescent="0.25">
      <c r="A293" s="184" t="s">
        <v>210</v>
      </c>
      <c r="B293" s="142"/>
      <c r="C293" s="142"/>
      <c r="D293" s="142"/>
      <c r="E293" s="56" t="s">
        <v>141</v>
      </c>
      <c r="F293" s="57" t="s">
        <v>123</v>
      </c>
      <c r="G293" s="263"/>
      <c r="H293" s="633"/>
      <c r="I293" s="634"/>
      <c r="J293" s="57">
        <v>4000</v>
      </c>
      <c r="K293" s="261">
        <v>0</v>
      </c>
      <c r="L293" s="150" t="s">
        <v>585</v>
      </c>
      <c r="M293" s="353" t="s">
        <v>586</v>
      </c>
      <c r="O293" s="253"/>
      <c r="P293" s="243"/>
    </row>
    <row r="294" spans="1:16" x14ac:dyDescent="0.25">
      <c r="A294" s="184" t="s">
        <v>211</v>
      </c>
      <c r="B294" s="142"/>
      <c r="C294" s="142"/>
      <c r="D294" s="142"/>
      <c r="E294" s="56" t="s">
        <v>141</v>
      </c>
      <c r="F294" s="57" t="s">
        <v>123</v>
      </c>
      <c r="G294" s="263"/>
      <c r="H294" s="633"/>
      <c r="I294" s="634"/>
      <c r="J294" s="58">
        <v>4000</v>
      </c>
      <c r="K294" s="261">
        <v>0</v>
      </c>
      <c r="L294" s="150" t="s">
        <v>585</v>
      </c>
      <c r="M294" s="353" t="s">
        <v>586</v>
      </c>
      <c r="O294" s="253"/>
      <c r="P294" s="243"/>
    </row>
    <row r="295" spans="1:16" x14ac:dyDescent="0.25">
      <c r="A295" s="184" t="s">
        <v>212</v>
      </c>
      <c r="B295" s="142"/>
      <c r="C295" s="142"/>
      <c r="D295" s="142"/>
      <c r="E295" s="56" t="s">
        <v>199</v>
      </c>
      <c r="F295" s="57" t="s">
        <v>123</v>
      </c>
      <c r="G295" s="263"/>
      <c r="H295" s="633"/>
      <c r="I295" s="634"/>
      <c r="J295" s="58">
        <v>4000</v>
      </c>
      <c r="K295" s="261">
        <v>0</v>
      </c>
      <c r="L295" s="150" t="s">
        <v>585</v>
      </c>
      <c r="M295" s="353" t="s">
        <v>586</v>
      </c>
      <c r="O295" s="253"/>
      <c r="P295" s="243"/>
    </row>
    <row r="296" spans="1:16" x14ac:dyDescent="0.25">
      <c r="A296" s="184" t="s">
        <v>213</v>
      </c>
      <c r="B296" s="142"/>
      <c r="C296" s="142"/>
      <c r="D296" s="142"/>
      <c r="E296" s="56" t="s">
        <v>201</v>
      </c>
      <c r="F296" s="57" t="s">
        <v>123</v>
      </c>
      <c r="G296" s="263"/>
      <c r="H296" s="635"/>
      <c r="I296" s="636"/>
      <c r="J296" s="58">
        <v>4000</v>
      </c>
      <c r="K296" s="261">
        <v>0</v>
      </c>
      <c r="L296" s="150" t="s">
        <v>585</v>
      </c>
      <c r="M296" s="353" t="s">
        <v>586</v>
      </c>
      <c r="O296" s="253"/>
      <c r="P296" s="243"/>
    </row>
    <row r="297" spans="1:16" x14ac:dyDescent="0.25">
      <c r="A297" s="184"/>
      <c r="B297" s="184"/>
      <c r="C297" s="184"/>
      <c r="D297" s="184"/>
      <c r="E297" s="49" t="s">
        <v>214</v>
      </c>
      <c r="F297" s="49"/>
      <c r="G297" s="265"/>
      <c r="H297" s="22"/>
      <c r="I297" s="155"/>
      <c r="J297" s="22"/>
      <c r="K297" s="133"/>
      <c r="L297" s="162"/>
      <c r="M297" s="161"/>
      <c r="O297" s="253"/>
      <c r="P297" s="243"/>
    </row>
    <row r="298" spans="1:16" x14ac:dyDescent="0.25">
      <c r="A298" s="152" t="s">
        <v>215</v>
      </c>
      <c r="B298" s="184"/>
      <c r="C298" s="184"/>
      <c r="D298" s="184"/>
      <c r="E298" s="153"/>
      <c r="F298" s="156"/>
      <c r="G298" s="265"/>
      <c r="H298" s="22"/>
      <c r="I298" s="155"/>
      <c r="J298" s="22"/>
      <c r="K298" s="133"/>
      <c r="L298" s="162"/>
      <c r="M298" s="161"/>
      <c r="O298" s="253"/>
      <c r="P298" s="243"/>
    </row>
    <row r="299" spans="1:16" x14ac:dyDescent="0.25">
      <c r="A299" s="184" t="s">
        <v>158</v>
      </c>
      <c r="B299" s="184"/>
      <c r="C299" s="184"/>
      <c r="D299" s="184"/>
      <c r="E299" s="177" t="s">
        <v>159</v>
      </c>
      <c r="F299" s="178" t="s">
        <v>142</v>
      </c>
      <c r="G299" s="263">
        <v>10</v>
      </c>
      <c r="H299" s="180">
        <v>500</v>
      </c>
      <c r="I299" s="268">
        <v>1</v>
      </c>
      <c r="J299" s="180">
        <v>2500</v>
      </c>
      <c r="K299" s="261">
        <v>0</v>
      </c>
      <c r="L299" s="150" t="s">
        <v>585</v>
      </c>
      <c r="M299" s="353" t="s">
        <v>586</v>
      </c>
      <c r="O299" s="253"/>
      <c r="P299" s="243"/>
    </row>
    <row r="300" spans="1:16" x14ac:dyDescent="0.25">
      <c r="A300" s="184" t="s">
        <v>83</v>
      </c>
      <c r="B300" s="184"/>
      <c r="C300" s="184"/>
      <c r="D300" s="184"/>
      <c r="E300" s="177" t="s">
        <v>160</v>
      </c>
      <c r="F300" s="178" t="s">
        <v>142</v>
      </c>
      <c r="G300" s="263">
        <v>10</v>
      </c>
      <c r="H300" s="180">
        <v>500</v>
      </c>
      <c r="I300" s="268">
        <v>1</v>
      </c>
      <c r="J300" s="180">
        <v>2500</v>
      </c>
      <c r="K300" s="261">
        <v>0</v>
      </c>
      <c r="L300" s="150" t="s">
        <v>585</v>
      </c>
      <c r="M300" s="353" t="s">
        <v>586</v>
      </c>
      <c r="O300" s="253"/>
      <c r="P300" s="243"/>
    </row>
    <row r="301" spans="1:16" x14ac:dyDescent="0.25">
      <c r="A301" s="184" t="s">
        <v>161</v>
      </c>
      <c r="B301" s="184"/>
      <c r="C301" s="184"/>
      <c r="D301" s="184"/>
      <c r="E301" s="177" t="s">
        <v>162</v>
      </c>
      <c r="F301" s="178" t="s">
        <v>142</v>
      </c>
      <c r="G301" s="263">
        <v>10</v>
      </c>
      <c r="H301" s="180">
        <v>500</v>
      </c>
      <c r="I301" s="268">
        <v>1</v>
      </c>
      <c r="J301" s="180">
        <v>2500</v>
      </c>
      <c r="K301" s="261">
        <v>0</v>
      </c>
      <c r="L301" s="150" t="s">
        <v>585</v>
      </c>
      <c r="M301" s="353" t="s">
        <v>586</v>
      </c>
      <c r="O301" s="253"/>
      <c r="P301" s="243"/>
    </row>
    <row r="302" spans="1:16" x14ac:dyDescent="0.25">
      <c r="A302" s="184" t="s">
        <v>163</v>
      </c>
      <c r="B302" s="184"/>
      <c r="C302" s="184"/>
      <c r="D302" s="184"/>
      <c r="E302" s="177" t="s">
        <v>164</v>
      </c>
      <c r="F302" s="178" t="s">
        <v>142</v>
      </c>
      <c r="G302" s="263">
        <v>10</v>
      </c>
      <c r="H302" s="180">
        <v>500</v>
      </c>
      <c r="I302" s="268">
        <v>1</v>
      </c>
      <c r="J302" s="180">
        <v>2500</v>
      </c>
      <c r="K302" s="261">
        <v>0</v>
      </c>
      <c r="L302" s="150" t="s">
        <v>585</v>
      </c>
      <c r="M302" s="353" t="s">
        <v>586</v>
      </c>
      <c r="O302" s="253"/>
      <c r="P302" s="243"/>
    </row>
    <row r="303" spans="1:16" x14ac:dyDescent="0.25">
      <c r="A303" s="184" t="s">
        <v>165</v>
      </c>
      <c r="B303" s="184"/>
      <c r="C303" s="184"/>
      <c r="D303" s="184"/>
      <c r="E303" s="177" t="s">
        <v>166</v>
      </c>
      <c r="F303" s="178" t="s">
        <v>142</v>
      </c>
      <c r="G303" s="263">
        <v>10</v>
      </c>
      <c r="H303" s="180">
        <v>500</v>
      </c>
      <c r="I303" s="268">
        <v>1</v>
      </c>
      <c r="J303" s="180">
        <v>2500</v>
      </c>
      <c r="K303" s="261">
        <v>0</v>
      </c>
      <c r="L303" s="150" t="s">
        <v>585</v>
      </c>
      <c r="M303" s="353" t="s">
        <v>586</v>
      </c>
      <c r="O303" s="253"/>
      <c r="P303" s="243"/>
    </row>
    <row r="304" spans="1:16" x14ac:dyDescent="0.25">
      <c r="A304" s="184" t="s">
        <v>167</v>
      </c>
      <c r="B304" s="184"/>
      <c r="C304" s="184"/>
      <c r="D304" s="184"/>
      <c r="E304" s="177" t="s">
        <v>168</v>
      </c>
      <c r="F304" s="178" t="s">
        <v>142</v>
      </c>
      <c r="G304" s="263">
        <v>10</v>
      </c>
      <c r="H304" s="275" t="s">
        <v>147</v>
      </c>
      <c r="I304" s="494"/>
      <c r="J304" s="180">
        <v>8000</v>
      </c>
      <c r="K304" s="261">
        <v>0</v>
      </c>
      <c r="L304" s="150" t="s">
        <v>585</v>
      </c>
      <c r="M304" s="353" t="s">
        <v>586</v>
      </c>
      <c r="O304" s="253"/>
      <c r="P304" s="243"/>
    </row>
    <row r="305" spans="1:16" x14ac:dyDescent="0.25">
      <c r="A305" s="184"/>
      <c r="B305" s="184"/>
      <c r="C305" s="184"/>
      <c r="D305" s="184"/>
      <c r="E305" s="49" t="s">
        <v>169</v>
      </c>
      <c r="F305" s="21"/>
      <c r="G305" s="265"/>
      <c r="H305" s="22"/>
      <c r="I305" s="382"/>
      <c r="J305" s="22"/>
      <c r="K305" s="133"/>
      <c r="L305" s="162"/>
      <c r="M305" s="161"/>
      <c r="O305" s="253"/>
      <c r="P305" s="243"/>
    </row>
    <row r="306" spans="1:16" x14ac:dyDescent="0.25">
      <c r="A306" s="184"/>
      <c r="B306" s="184"/>
      <c r="C306" s="184"/>
      <c r="D306" s="184"/>
      <c r="E306" s="153"/>
      <c r="F306" s="21"/>
      <c r="G306" s="265"/>
      <c r="H306" s="22"/>
      <c r="I306" s="382"/>
      <c r="J306" s="22"/>
      <c r="K306" s="133"/>
      <c r="L306" s="162"/>
      <c r="M306" s="161"/>
      <c r="O306" s="253"/>
      <c r="P306" s="243"/>
    </row>
    <row r="307" spans="1:16" x14ac:dyDescent="0.25">
      <c r="A307" s="152" t="s">
        <v>890</v>
      </c>
      <c r="B307" s="184"/>
      <c r="C307" s="184"/>
      <c r="D307" s="184"/>
      <c r="E307" s="153"/>
      <c r="F307" s="156"/>
      <c r="G307" s="265"/>
      <c r="H307" s="22"/>
      <c r="I307" s="155"/>
      <c r="J307" s="22"/>
      <c r="K307" s="133"/>
      <c r="L307" s="162"/>
      <c r="M307" s="161"/>
      <c r="O307" s="253"/>
      <c r="P307" s="243"/>
    </row>
    <row r="308" spans="1:16" x14ac:dyDescent="0.25">
      <c r="A308" s="184" t="s">
        <v>170</v>
      </c>
      <c r="B308" s="184"/>
      <c r="C308" s="184"/>
      <c r="D308" s="184"/>
      <c r="E308" s="153"/>
      <c r="F308" s="156"/>
      <c r="G308" s="265"/>
      <c r="H308" s="22"/>
      <c r="I308" s="155"/>
      <c r="J308" s="22"/>
      <c r="K308" s="133"/>
      <c r="L308" s="162"/>
      <c r="M308" s="161"/>
      <c r="O308" s="253"/>
      <c r="P308" s="243"/>
    </row>
    <row r="309" spans="1:16" x14ac:dyDescent="0.25">
      <c r="A309" s="184" t="s">
        <v>171</v>
      </c>
      <c r="B309" s="184"/>
      <c r="C309" s="184"/>
      <c r="D309" s="184"/>
      <c r="E309" s="177" t="s">
        <v>164</v>
      </c>
      <c r="F309" s="178" t="s">
        <v>142</v>
      </c>
      <c r="G309" s="263">
        <v>10</v>
      </c>
      <c r="H309" s="180">
        <v>500</v>
      </c>
      <c r="I309" s="268">
        <v>1</v>
      </c>
      <c r="J309" s="180">
        <v>2500</v>
      </c>
      <c r="K309" s="261">
        <v>0</v>
      </c>
      <c r="L309" s="150" t="s">
        <v>585</v>
      </c>
      <c r="M309" s="353" t="s">
        <v>586</v>
      </c>
      <c r="O309" s="253"/>
      <c r="P309" s="243"/>
    </row>
    <row r="310" spans="1:16" x14ac:dyDescent="0.25">
      <c r="A310" s="184" t="s">
        <v>172</v>
      </c>
      <c r="B310" s="184"/>
      <c r="C310" s="184"/>
      <c r="D310" s="184"/>
      <c r="E310" s="177" t="s">
        <v>166</v>
      </c>
      <c r="F310" s="178" t="s">
        <v>142</v>
      </c>
      <c r="G310" s="263">
        <v>10</v>
      </c>
      <c r="H310" s="180">
        <v>500</v>
      </c>
      <c r="I310" s="268">
        <v>1</v>
      </c>
      <c r="J310" s="180">
        <v>2500</v>
      </c>
      <c r="K310" s="261">
        <v>0</v>
      </c>
      <c r="L310" s="150" t="s">
        <v>585</v>
      </c>
      <c r="M310" s="353" t="s">
        <v>586</v>
      </c>
      <c r="O310" s="253"/>
      <c r="P310" s="243"/>
    </row>
    <row r="311" spans="1:16" x14ac:dyDescent="0.25">
      <c r="A311" s="184" t="s">
        <v>173</v>
      </c>
      <c r="B311" s="184"/>
      <c r="C311" s="184"/>
      <c r="D311" s="184"/>
      <c r="E311" s="177" t="s">
        <v>174</v>
      </c>
      <c r="F311" s="178" t="s">
        <v>142</v>
      </c>
      <c r="G311" s="263">
        <v>10</v>
      </c>
      <c r="H311" s="180">
        <v>500</v>
      </c>
      <c r="I311" s="268">
        <v>1</v>
      </c>
      <c r="J311" s="180">
        <v>2500</v>
      </c>
      <c r="K311" s="261">
        <v>0</v>
      </c>
      <c r="L311" s="150" t="s">
        <v>585</v>
      </c>
      <c r="M311" s="353" t="s">
        <v>586</v>
      </c>
      <c r="O311" s="253"/>
      <c r="P311" s="243"/>
    </row>
    <row r="312" spans="1:16" x14ac:dyDescent="0.25">
      <c r="A312" s="184" t="s">
        <v>175</v>
      </c>
      <c r="B312" s="184"/>
      <c r="C312" s="184"/>
      <c r="D312" s="184"/>
      <c r="E312" s="177" t="s">
        <v>176</v>
      </c>
      <c r="F312" s="178" t="s">
        <v>142</v>
      </c>
      <c r="G312" s="263">
        <v>10</v>
      </c>
      <c r="H312" s="180">
        <v>500</v>
      </c>
      <c r="I312" s="268">
        <v>1</v>
      </c>
      <c r="J312" s="180">
        <v>2500</v>
      </c>
      <c r="K312" s="261">
        <v>0</v>
      </c>
      <c r="L312" s="150" t="s">
        <v>585</v>
      </c>
      <c r="M312" s="353" t="s">
        <v>586</v>
      </c>
      <c r="O312" s="253"/>
      <c r="P312" s="243"/>
    </row>
    <row r="313" spans="1:16" x14ac:dyDescent="0.25">
      <c r="A313" s="184" t="s">
        <v>216</v>
      </c>
      <c r="B313" s="184"/>
      <c r="C313" s="184"/>
      <c r="D313" s="184"/>
      <c r="E313" s="177" t="s">
        <v>217</v>
      </c>
      <c r="F313" s="178" t="s">
        <v>142</v>
      </c>
      <c r="G313" s="263">
        <v>10</v>
      </c>
      <c r="H313" s="180">
        <v>1000</v>
      </c>
      <c r="I313" s="268"/>
      <c r="J313" s="180">
        <v>2500</v>
      </c>
      <c r="K313" s="261">
        <v>0</v>
      </c>
      <c r="L313" s="150" t="s">
        <v>585</v>
      </c>
      <c r="M313" s="353" t="s">
        <v>586</v>
      </c>
      <c r="O313" s="253"/>
      <c r="P313" s="243"/>
    </row>
    <row r="314" spans="1:16" x14ac:dyDescent="0.25">
      <c r="A314" s="184" t="s">
        <v>177</v>
      </c>
      <c r="B314" s="184"/>
      <c r="C314" s="184"/>
      <c r="D314" s="184"/>
      <c r="E314" s="177" t="s">
        <v>178</v>
      </c>
      <c r="F314" s="178" t="s">
        <v>142</v>
      </c>
      <c r="G314" s="263">
        <v>10</v>
      </c>
      <c r="H314" s="275" t="s">
        <v>147</v>
      </c>
      <c r="I314" s="494"/>
      <c r="J314" s="180">
        <v>8000</v>
      </c>
      <c r="K314" s="261">
        <v>0</v>
      </c>
      <c r="L314" s="150" t="s">
        <v>585</v>
      </c>
      <c r="M314" s="353" t="s">
        <v>586</v>
      </c>
      <c r="O314" s="253"/>
      <c r="P314" s="243"/>
    </row>
    <row r="315" spans="1:16" x14ac:dyDescent="0.25">
      <c r="A315" s="184" t="s">
        <v>179</v>
      </c>
      <c r="B315" s="184"/>
      <c r="C315" s="184"/>
      <c r="D315" s="184"/>
      <c r="E315" s="153"/>
      <c r="F315" s="184"/>
      <c r="G315" s="258"/>
      <c r="H315" s="184"/>
      <c r="I315" s="171"/>
      <c r="J315" s="184"/>
      <c r="K315" s="255"/>
      <c r="L315" s="149"/>
      <c r="M315" s="135"/>
      <c r="O315" s="253"/>
      <c r="P315" s="243"/>
    </row>
    <row r="316" spans="1:16" x14ac:dyDescent="0.25">
      <c r="A316" s="184" t="s">
        <v>180</v>
      </c>
      <c r="B316" s="184"/>
      <c r="C316" s="184"/>
      <c r="D316" s="184"/>
      <c r="E316" s="177" t="s">
        <v>181</v>
      </c>
      <c r="F316" s="178" t="s">
        <v>115</v>
      </c>
      <c r="G316" s="263">
        <v>100</v>
      </c>
      <c r="H316" s="180">
        <v>100</v>
      </c>
      <c r="I316" s="268"/>
      <c r="J316" s="180">
        <v>200</v>
      </c>
      <c r="K316" s="261">
        <v>0</v>
      </c>
      <c r="L316" s="150" t="s">
        <v>585</v>
      </c>
      <c r="M316" s="353" t="s">
        <v>586</v>
      </c>
      <c r="O316" s="253"/>
      <c r="P316" s="243"/>
    </row>
    <row r="317" spans="1:16" x14ac:dyDescent="0.25">
      <c r="A317" s="184" t="s">
        <v>182</v>
      </c>
      <c r="B317" s="184"/>
      <c r="C317" s="184"/>
      <c r="D317" s="184"/>
      <c r="E317" s="49" t="s">
        <v>169</v>
      </c>
      <c r="F317" s="156"/>
      <c r="G317" s="265"/>
      <c r="H317" s="22"/>
      <c r="I317" s="155"/>
      <c r="J317" s="22"/>
      <c r="K317" s="133"/>
      <c r="L317" s="162"/>
      <c r="M317" s="161"/>
      <c r="O317" s="253"/>
      <c r="P317" s="243"/>
    </row>
    <row r="318" spans="1:16" x14ac:dyDescent="0.25">
      <c r="A318" s="184"/>
      <c r="B318" s="184"/>
      <c r="C318" s="184"/>
      <c r="D318" s="184"/>
      <c r="E318" s="49" t="s">
        <v>775</v>
      </c>
      <c r="F318" s="156"/>
      <c r="G318" s="265"/>
      <c r="H318" s="22"/>
      <c r="I318" s="155"/>
      <c r="J318" s="22"/>
      <c r="K318" s="133"/>
      <c r="L318" s="162"/>
      <c r="M318" s="161"/>
      <c r="O318" s="253"/>
      <c r="P318" s="243"/>
    </row>
    <row r="319" spans="1:16" x14ac:dyDescent="0.25">
      <c r="A319" s="152"/>
      <c r="B319" s="184"/>
      <c r="C319" s="184"/>
      <c r="D319" s="184"/>
      <c r="E319" s="49"/>
      <c r="F319" s="156"/>
      <c r="G319" s="265"/>
      <c r="H319" s="22"/>
      <c r="I319" s="155"/>
      <c r="J319" s="22"/>
      <c r="K319" s="133"/>
      <c r="L319" s="162"/>
      <c r="M319" s="161"/>
      <c r="O319" s="253"/>
      <c r="P319" s="243"/>
    </row>
    <row r="320" spans="1:16" x14ac:dyDescent="0.25">
      <c r="A320" s="152" t="s">
        <v>218</v>
      </c>
      <c r="B320" s="184"/>
      <c r="C320" s="184"/>
      <c r="D320" s="184"/>
      <c r="E320" s="153"/>
      <c r="F320" s="156"/>
      <c r="G320" s="265"/>
      <c r="H320" s="22"/>
      <c r="I320" s="155"/>
      <c r="J320" s="22"/>
      <c r="K320" s="133"/>
      <c r="L320" s="162"/>
      <c r="M320" s="161"/>
      <c r="O320" s="253"/>
    </row>
    <row r="321" spans="1:87" x14ac:dyDescent="0.25">
      <c r="A321" s="184" t="s">
        <v>140</v>
      </c>
      <c r="B321" s="184"/>
      <c r="C321" s="184"/>
      <c r="D321" s="184"/>
      <c r="E321" s="177" t="s">
        <v>141</v>
      </c>
      <c r="F321" s="178" t="s">
        <v>142</v>
      </c>
      <c r="G321" s="263">
        <v>10</v>
      </c>
      <c r="H321" s="180">
        <v>2500</v>
      </c>
      <c r="I321" s="268"/>
      <c r="J321" s="180">
        <v>2500</v>
      </c>
      <c r="K321" s="261">
        <v>0</v>
      </c>
      <c r="L321" s="150" t="s">
        <v>585</v>
      </c>
      <c r="M321" s="353" t="s">
        <v>586</v>
      </c>
      <c r="O321" s="253"/>
    </row>
    <row r="322" spans="1:87" x14ac:dyDescent="0.25">
      <c r="A322" s="184" t="s">
        <v>143</v>
      </c>
      <c r="B322" s="184"/>
      <c r="C322" s="184"/>
      <c r="D322" s="184"/>
      <c r="E322" s="177" t="s">
        <v>144</v>
      </c>
      <c r="F322" s="178" t="s">
        <v>142</v>
      </c>
      <c r="G322" s="263">
        <v>10</v>
      </c>
      <c r="H322" s="180">
        <v>2500</v>
      </c>
      <c r="I322" s="268"/>
      <c r="J322" s="180">
        <v>2500</v>
      </c>
      <c r="K322" s="261">
        <v>0</v>
      </c>
      <c r="L322" s="150" t="s">
        <v>585</v>
      </c>
      <c r="M322" s="353" t="s">
        <v>586</v>
      </c>
      <c r="O322" s="253"/>
    </row>
    <row r="323" spans="1:87" x14ac:dyDescent="0.25">
      <c r="A323" s="184" t="s">
        <v>145</v>
      </c>
      <c r="B323" s="184"/>
      <c r="C323" s="184"/>
      <c r="D323" s="184"/>
      <c r="E323" s="177" t="s">
        <v>146</v>
      </c>
      <c r="F323" s="178" t="s">
        <v>142</v>
      </c>
      <c r="G323" s="263"/>
      <c r="H323" s="181" t="s">
        <v>185</v>
      </c>
      <c r="I323" s="264"/>
      <c r="J323" s="180">
        <v>2500</v>
      </c>
      <c r="K323" s="261">
        <v>0</v>
      </c>
      <c r="L323" s="150" t="s">
        <v>585</v>
      </c>
      <c r="M323" s="353" t="s">
        <v>586</v>
      </c>
      <c r="O323" s="253"/>
    </row>
    <row r="324" spans="1:87" x14ac:dyDescent="0.25">
      <c r="A324" s="184" t="s">
        <v>148</v>
      </c>
      <c r="B324" s="184"/>
      <c r="C324" s="184"/>
      <c r="D324" s="184"/>
      <c r="E324" s="177" t="s">
        <v>149</v>
      </c>
      <c r="F324" s="178" t="s">
        <v>142</v>
      </c>
      <c r="G324" s="263"/>
      <c r="H324" s="181" t="s">
        <v>185</v>
      </c>
      <c r="I324" s="264"/>
      <c r="J324" s="180">
        <v>2500</v>
      </c>
      <c r="K324" s="261">
        <v>0</v>
      </c>
      <c r="L324" s="150" t="s">
        <v>585</v>
      </c>
      <c r="M324" s="353" t="s">
        <v>586</v>
      </c>
      <c r="O324" s="253"/>
    </row>
    <row r="325" spans="1:87" x14ac:dyDescent="0.25">
      <c r="A325" s="153" t="s">
        <v>219</v>
      </c>
      <c r="B325" s="184"/>
      <c r="C325" s="184"/>
      <c r="D325" s="153"/>
      <c r="E325" s="49" t="s">
        <v>220</v>
      </c>
      <c r="F325" s="21"/>
      <c r="G325" s="265"/>
      <c r="H325" s="22"/>
      <c r="I325" s="382"/>
      <c r="J325" s="22"/>
      <c r="K325" s="133"/>
      <c r="L325" s="162"/>
      <c r="M325" s="161"/>
      <c r="O325" s="253"/>
    </row>
    <row r="326" spans="1:87" x14ac:dyDescent="0.25">
      <c r="A326" s="184" t="s">
        <v>221</v>
      </c>
      <c r="B326" s="184"/>
      <c r="C326" s="184"/>
      <c r="D326" s="184"/>
      <c r="E326" s="61" t="s">
        <v>222</v>
      </c>
      <c r="F326" s="179" t="s">
        <v>123</v>
      </c>
      <c r="G326" s="263"/>
      <c r="H326" s="181" t="s">
        <v>185</v>
      </c>
      <c r="I326" s="264"/>
      <c r="J326" s="180">
        <v>2500</v>
      </c>
      <c r="K326" s="261">
        <v>0</v>
      </c>
      <c r="L326" s="150" t="s">
        <v>585</v>
      </c>
      <c r="M326" s="353" t="s">
        <v>586</v>
      </c>
      <c r="O326" s="253"/>
    </row>
    <row r="327" spans="1:87" x14ac:dyDescent="0.25">
      <c r="A327" s="184" t="s">
        <v>223</v>
      </c>
      <c r="B327" s="184"/>
      <c r="C327" s="184"/>
      <c r="D327" s="184"/>
      <c r="E327" s="61" t="s">
        <v>224</v>
      </c>
      <c r="F327" s="179" t="s">
        <v>123</v>
      </c>
      <c r="G327" s="263"/>
      <c r="H327" s="181" t="s">
        <v>185</v>
      </c>
      <c r="I327" s="264"/>
      <c r="J327" s="180">
        <v>2500</v>
      </c>
      <c r="K327" s="261">
        <v>0</v>
      </c>
      <c r="L327" s="150" t="s">
        <v>585</v>
      </c>
      <c r="M327" s="353" t="s">
        <v>586</v>
      </c>
      <c r="O327" s="253"/>
    </row>
    <row r="328" spans="1:87" x14ac:dyDescent="0.25">
      <c r="A328" s="184" t="s">
        <v>225</v>
      </c>
      <c r="B328" s="184"/>
      <c r="C328" s="184"/>
      <c r="D328" s="184"/>
      <c r="E328" s="61" t="s">
        <v>226</v>
      </c>
      <c r="F328" s="179" t="s">
        <v>123</v>
      </c>
      <c r="G328" s="263"/>
      <c r="H328" s="181" t="s">
        <v>185</v>
      </c>
      <c r="I328" s="264"/>
      <c r="J328" s="180" t="s">
        <v>227</v>
      </c>
      <c r="K328" s="261">
        <v>0</v>
      </c>
      <c r="L328" s="150" t="s">
        <v>585</v>
      </c>
      <c r="M328" s="353" t="s">
        <v>586</v>
      </c>
      <c r="O328" s="253"/>
    </row>
    <row r="329" spans="1:87" x14ac:dyDescent="0.25">
      <c r="A329" s="184"/>
      <c r="B329" s="184"/>
      <c r="C329" s="184"/>
      <c r="D329" s="184"/>
      <c r="E329" s="11"/>
      <c r="F329" s="11"/>
      <c r="G329" s="265"/>
      <c r="H329" s="157"/>
      <c r="I329" s="155"/>
      <c r="J329" s="22"/>
      <c r="K329" s="385"/>
      <c r="L329" s="162"/>
      <c r="M329" s="161"/>
      <c r="O329" s="253"/>
    </row>
    <row r="330" spans="1:87" s="232" customFormat="1" ht="13.35" customHeight="1" x14ac:dyDescent="0.25">
      <c r="A330" s="141"/>
      <c r="B330" s="142"/>
      <c r="C330" s="142"/>
      <c r="D330" s="142"/>
      <c r="E330" s="127"/>
      <c r="F330" s="121"/>
      <c r="G330" s="287"/>
      <c r="H330" s="122"/>
      <c r="I330" s="377"/>
      <c r="J330" s="122"/>
      <c r="K330" s="377"/>
      <c r="L330" s="141"/>
      <c r="M330" s="248"/>
      <c r="N330" s="231"/>
      <c r="O330" s="253"/>
      <c r="P330" s="253"/>
      <c r="AQ330" s="228"/>
      <c r="CG330" s="228"/>
      <c r="CH330" s="228"/>
      <c r="CI330" s="228"/>
    </row>
    <row r="331" spans="1:87" x14ac:dyDescent="0.25">
      <c r="A331" s="152" t="s">
        <v>844</v>
      </c>
      <c r="B331" s="184"/>
      <c r="C331" s="184"/>
      <c r="D331" s="184"/>
      <c r="E331" s="153"/>
      <c r="F331" s="21"/>
      <c r="G331" s="258"/>
      <c r="H331" s="23"/>
      <c r="I331" s="171"/>
      <c r="J331" s="23"/>
      <c r="K331" s="255"/>
      <c r="L331" s="132"/>
      <c r="M331" s="135"/>
      <c r="O331" s="253"/>
    </row>
    <row r="332" spans="1:87" x14ac:dyDescent="0.25">
      <c r="A332" s="184" t="s">
        <v>116</v>
      </c>
      <c r="B332" s="184"/>
      <c r="C332" s="184"/>
      <c r="D332" s="184"/>
      <c r="E332" s="177"/>
      <c r="F332" s="178" t="s">
        <v>117</v>
      </c>
      <c r="G332" s="263"/>
      <c r="H332" s="180"/>
      <c r="I332" s="264" t="s">
        <v>31</v>
      </c>
      <c r="J332" s="43" t="s">
        <v>118</v>
      </c>
      <c r="K332" s="261">
        <v>0</v>
      </c>
      <c r="L332" s="150" t="s">
        <v>585</v>
      </c>
      <c r="M332" s="353" t="s">
        <v>586</v>
      </c>
      <c r="O332" s="253"/>
    </row>
    <row r="333" spans="1:87" x14ac:dyDescent="0.25">
      <c r="A333" s="184" t="s">
        <v>845</v>
      </c>
      <c r="B333" s="184"/>
      <c r="C333" s="184"/>
      <c r="D333" s="184"/>
      <c r="E333" s="177"/>
      <c r="F333" s="178" t="s">
        <v>119</v>
      </c>
      <c r="G333" s="263"/>
      <c r="H333" s="180">
        <v>1</v>
      </c>
      <c r="I333" s="264"/>
      <c r="J333" s="180" t="s">
        <v>120</v>
      </c>
      <c r="K333" s="276">
        <v>1</v>
      </c>
      <c r="L333" s="194"/>
      <c r="M333" s="182">
        <f t="shared" ref="M333" si="6">K333*L333</f>
        <v>0</v>
      </c>
      <c r="O333" s="253"/>
    </row>
    <row r="334" spans="1:87" x14ac:dyDescent="0.25">
      <c r="A334" s="184"/>
      <c r="B334" s="184"/>
      <c r="C334" s="184"/>
      <c r="D334" s="184"/>
      <c r="E334" s="154"/>
      <c r="F334" s="154"/>
      <c r="G334" s="289"/>
      <c r="H334" s="154"/>
      <c r="I334" s="382"/>
      <c r="J334" s="154"/>
      <c r="K334" s="382"/>
      <c r="L334" s="163"/>
      <c r="M334" s="163"/>
      <c r="O334" s="253"/>
    </row>
    <row r="335" spans="1:87" ht="15.75" thickBot="1" x14ac:dyDescent="0.3">
      <c r="A335" s="152"/>
      <c r="B335" s="184"/>
      <c r="C335" s="184"/>
      <c r="D335" s="184"/>
      <c r="E335" s="62"/>
      <c r="F335" s="63"/>
      <c r="G335" s="285"/>
      <c r="H335" s="47"/>
      <c r="I335" s="158"/>
      <c r="J335" s="47"/>
      <c r="K335" s="386" t="s">
        <v>121</v>
      </c>
      <c r="L335" s="589">
        <f>SUM(M172:M333)</f>
        <v>0</v>
      </c>
      <c r="M335" s="589"/>
      <c r="O335" s="253"/>
    </row>
    <row r="336" spans="1:87" x14ac:dyDescent="0.25">
      <c r="A336" s="152" t="s">
        <v>228</v>
      </c>
      <c r="B336" s="184"/>
      <c r="C336" s="184"/>
      <c r="D336" s="184"/>
      <c r="E336" s="153"/>
      <c r="F336" s="21"/>
      <c r="G336" s="258"/>
      <c r="H336" s="23"/>
      <c r="I336" s="171"/>
      <c r="J336" s="23"/>
      <c r="K336" s="255"/>
      <c r="L336" s="132"/>
      <c r="M336" s="135"/>
      <c r="O336" s="253"/>
      <c r="P336" s="243"/>
    </row>
    <row r="337" spans="1:16" x14ac:dyDescent="0.25">
      <c r="A337" s="152" t="s">
        <v>229</v>
      </c>
      <c r="B337" s="184"/>
      <c r="C337" s="184"/>
      <c r="D337" s="184"/>
      <c r="E337" s="153"/>
      <c r="F337" s="21"/>
      <c r="G337" s="258"/>
      <c r="H337" s="23"/>
      <c r="I337" s="171"/>
      <c r="J337" s="23"/>
      <c r="K337" s="255"/>
      <c r="L337" s="132"/>
      <c r="M337" s="135"/>
      <c r="O337" s="253"/>
      <c r="P337" s="243"/>
    </row>
    <row r="338" spans="1:16" x14ac:dyDescent="0.25">
      <c r="A338" s="152" t="s">
        <v>230</v>
      </c>
      <c r="B338" s="184"/>
      <c r="C338" s="184"/>
      <c r="D338" s="184"/>
      <c r="E338" s="153"/>
      <c r="F338" s="21"/>
      <c r="G338" s="258"/>
      <c r="H338" s="23"/>
      <c r="I338" s="171"/>
      <c r="J338" s="23"/>
      <c r="K338" s="255"/>
      <c r="L338" s="132"/>
      <c r="M338" s="135"/>
      <c r="O338" s="253"/>
      <c r="P338" s="243"/>
    </row>
    <row r="339" spans="1:16" x14ac:dyDescent="0.25">
      <c r="A339" s="152" t="s">
        <v>231</v>
      </c>
      <c r="B339" s="184"/>
      <c r="C339" s="184"/>
      <c r="D339" s="184"/>
      <c r="E339" s="153"/>
      <c r="F339" s="21"/>
      <c r="G339" s="258"/>
      <c r="H339" s="23"/>
      <c r="I339" s="171"/>
      <c r="J339" s="23"/>
      <c r="K339" s="255"/>
      <c r="L339" s="132"/>
      <c r="M339" s="135"/>
      <c r="O339" s="253"/>
      <c r="P339" s="243"/>
    </row>
    <row r="340" spans="1:16" x14ac:dyDescent="0.25">
      <c r="A340" s="184" t="s">
        <v>232</v>
      </c>
      <c r="B340" s="184"/>
      <c r="C340" s="184"/>
      <c r="D340" s="184"/>
      <c r="E340" s="177" t="s">
        <v>233</v>
      </c>
      <c r="F340" s="178" t="s">
        <v>234</v>
      </c>
      <c r="G340" s="263">
        <v>1</v>
      </c>
      <c r="H340" s="549" t="s">
        <v>235</v>
      </c>
      <c r="I340" s="550"/>
      <c r="J340" s="180" t="s">
        <v>236</v>
      </c>
      <c r="K340" s="261">
        <v>0</v>
      </c>
      <c r="L340" s="150" t="s">
        <v>585</v>
      </c>
      <c r="M340" s="353" t="s">
        <v>586</v>
      </c>
      <c r="O340" s="253"/>
      <c r="P340" s="243"/>
    </row>
    <row r="341" spans="1:16" x14ac:dyDescent="0.25">
      <c r="A341" s="184" t="s">
        <v>237</v>
      </c>
      <c r="B341" s="184"/>
      <c r="C341" s="184"/>
      <c r="D341" s="184"/>
      <c r="E341" s="153"/>
      <c r="F341" s="201"/>
      <c r="G341" s="283"/>
      <c r="H341" s="33"/>
      <c r="I341" s="387"/>
      <c r="J341" s="33"/>
      <c r="K341" s="284"/>
      <c r="L341" s="143"/>
      <c r="M341" s="137"/>
      <c r="O341" s="253"/>
      <c r="P341" s="243"/>
    </row>
    <row r="342" spans="1:16" x14ac:dyDescent="0.25">
      <c r="A342" s="184"/>
      <c r="B342" s="184"/>
      <c r="C342" s="184"/>
      <c r="D342" s="184"/>
      <c r="E342" s="153"/>
      <c r="F342" s="156"/>
      <c r="G342" s="265"/>
      <c r="H342" s="22"/>
      <c r="I342" s="155"/>
      <c r="J342" s="22"/>
      <c r="K342" s="133"/>
      <c r="L342" s="162"/>
      <c r="M342" s="161"/>
      <c r="O342" s="253"/>
      <c r="P342" s="243"/>
    </row>
    <row r="343" spans="1:16" x14ac:dyDescent="0.25">
      <c r="A343" s="152" t="s">
        <v>238</v>
      </c>
      <c r="B343" s="184"/>
      <c r="C343" s="184"/>
      <c r="D343" s="184"/>
      <c r="E343" s="153"/>
      <c r="F343" s="21"/>
      <c r="G343" s="258"/>
      <c r="H343" s="23"/>
      <c r="I343" s="171"/>
      <c r="J343" s="23"/>
      <c r="K343" s="255"/>
      <c r="L343" s="132"/>
      <c r="M343" s="135"/>
      <c r="N343" s="229"/>
      <c r="O343" s="253"/>
      <c r="P343" s="243"/>
    </row>
    <row r="344" spans="1:16" x14ac:dyDescent="0.25">
      <c r="A344" s="184" t="s">
        <v>239</v>
      </c>
      <c r="B344" s="154"/>
      <c r="C344" s="154"/>
      <c r="D344" s="154"/>
      <c r="E344" s="64" t="s">
        <v>240</v>
      </c>
      <c r="F344" s="178" t="s">
        <v>241</v>
      </c>
      <c r="G344" s="263">
        <v>100</v>
      </c>
      <c r="H344" s="549" t="s">
        <v>235</v>
      </c>
      <c r="I344" s="550"/>
      <c r="J344" s="43">
        <v>5000</v>
      </c>
      <c r="K344" s="276">
        <v>0</v>
      </c>
      <c r="L344" s="150" t="s">
        <v>585</v>
      </c>
      <c r="M344" s="182" t="s">
        <v>586</v>
      </c>
      <c r="N344" s="229"/>
      <c r="O344" s="253"/>
      <c r="P344" s="243"/>
    </row>
    <row r="345" spans="1:16" x14ac:dyDescent="0.25">
      <c r="A345" s="184" t="s">
        <v>242</v>
      </c>
      <c r="B345" s="154"/>
      <c r="C345" s="154"/>
      <c r="D345" s="154"/>
      <c r="E345" s="64" t="s">
        <v>240</v>
      </c>
      <c r="F345" s="178" t="s">
        <v>241</v>
      </c>
      <c r="G345" s="263">
        <v>600</v>
      </c>
      <c r="H345" s="549" t="s">
        <v>235</v>
      </c>
      <c r="I345" s="550"/>
      <c r="J345" s="43">
        <v>5000</v>
      </c>
      <c r="K345" s="276">
        <v>1</v>
      </c>
      <c r="L345" s="183"/>
      <c r="M345" s="182">
        <f>K345*L345</f>
        <v>0</v>
      </c>
      <c r="O345" s="253"/>
      <c r="P345" s="243"/>
    </row>
    <row r="346" spans="1:16" x14ac:dyDescent="0.25">
      <c r="A346" s="184" t="s">
        <v>243</v>
      </c>
      <c r="B346" s="184"/>
      <c r="C346" s="184"/>
      <c r="D346" s="184"/>
      <c r="E346" s="177" t="s">
        <v>244</v>
      </c>
      <c r="F346" s="178" t="s">
        <v>46</v>
      </c>
      <c r="G346" s="263"/>
      <c r="H346" s="549" t="s">
        <v>235</v>
      </c>
      <c r="I346" s="550"/>
      <c r="J346" s="43"/>
      <c r="K346" s="276">
        <v>0</v>
      </c>
      <c r="L346" s="150" t="s">
        <v>585</v>
      </c>
      <c r="M346" s="182" t="s">
        <v>586</v>
      </c>
      <c r="O346" s="253"/>
      <c r="P346" s="243"/>
    </row>
    <row r="347" spans="1:16" x14ac:dyDescent="0.25">
      <c r="A347" s="184" t="s">
        <v>245</v>
      </c>
      <c r="B347" s="184"/>
      <c r="C347" s="184"/>
      <c r="D347" s="184"/>
      <c r="E347" s="177" t="s">
        <v>244</v>
      </c>
      <c r="F347" s="178" t="s">
        <v>46</v>
      </c>
      <c r="G347" s="263">
        <v>412</v>
      </c>
      <c r="H347" s="549" t="s">
        <v>235</v>
      </c>
      <c r="I347" s="550"/>
      <c r="J347" s="43">
        <v>4000</v>
      </c>
      <c r="K347" s="276">
        <v>1</v>
      </c>
      <c r="L347" s="200"/>
      <c r="M347" s="182">
        <f>K347*L347</f>
        <v>0</v>
      </c>
      <c r="O347" s="253"/>
      <c r="P347" s="243"/>
    </row>
    <row r="348" spans="1:16" x14ac:dyDescent="0.25">
      <c r="A348" s="184" t="s">
        <v>246</v>
      </c>
      <c r="B348" s="184"/>
      <c r="C348" s="184"/>
      <c r="D348" s="184"/>
      <c r="E348" s="177"/>
      <c r="F348" s="178" t="s">
        <v>142</v>
      </c>
      <c r="G348" s="263"/>
      <c r="H348" s="549" t="s">
        <v>235</v>
      </c>
      <c r="I348" s="550"/>
      <c r="J348" s="180"/>
      <c r="K348" s="276">
        <v>0</v>
      </c>
      <c r="L348" s="150" t="s">
        <v>585</v>
      </c>
      <c r="M348" s="182" t="s">
        <v>586</v>
      </c>
      <c r="O348" s="253"/>
      <c r="P348" s="243"/>
    </row>
    <row r="349" spans="1:16" x14ac:dyDescent="0.25">
      <c r="A349" s="184" t="s">
        <v>247</v>
      </c>
      <c r="B349" s="184"/>
      <c r="C349" s="184"/>
      <c r="D349" s="184"/>
      <c r="E349" s="177" t="s">
        <v>248</v>
      </c>
      <c r="F349" s="178" t="s">
        <v>249</v>
      </c>
      <c r="G349" s="263"/>
      <c r="H349" s="549" t="s">
        <v>235</v>
      </c>
      <c r="I349" s="550"/>
      <c r="J349" s="180"/>
      <c r="K349" s="276">
        <v>0</v>
      </c>
      <c r="L349" s="150" t="s">
        <v>585</v>
      </c>
      <c r="M349" s="182" t="s">
        <v>586</v>
      </c>
      <c r="O349" s="253"/>
      <c r="P349" s="243"/>
    </row>
    <row r="350" spans="1:16" x14ac:dyDescent="0.25">
      <c r="A350" s="184" t="s">
        <v>776</v>
      </c>
      <c r="B350" s="184"/>
      <c r="C350" s="184"/>
      <c r="D350" s="184"/>
      <c r="E350" s="177"/>
      <c r="F350" s="178" t="s">
        <v>119</v>
      </c>
      <c r="G350" s="263">
        <v>4</v>
      </c>
      <c r="H350" s="181"/>
      <c r="I350" s="264">
        <v>4</v>
      </c>
      <c r="J350" s="180"/>
      <c r="K350" s="261">
        <v>3</v>
      </c>
      <c r="L350" s="200"/>
      <c r="M350" s="182">
        <f>K350*L350</f>
        <v>0</v>
      </c>
      <c r="O350" s="253"/>
      <c r="P350" s="243"/>
    </row>
    <row r="351" spans="1:16" x14ac:dyDescent="0.25">
      <c r="A351" s="184" t="s">
        <v>777</v>
      </c>
      <c r="B351" s="184"/>
      <c r="C351" s="184"/>
      <c r="D351" s="184"/>
      <c r="E351" s="153"/>
      <c r="F351" s="21"/>
      <c r="G351" s="258"/>
      <c r="H351" s="23"/>
      <c r="I351" s="171"/>
      <c r="J351" s="23"/>
      <c r="K351" s="255"/>
      <c r="L351" s="132"/>
      <c r="M351" s="135"/>
      <c r="O351" s="253"/>
      <c r="P351" s="243"/>
    </row>
    <row r="352" spans="1:16" x14ac:dyDescent="0.25">
      <c r="A352" s="152" t="s">
        <v>250</v>
      </c>
      <c r="B352" s="184"/>
      <c r="C352" s="184"/>
      <c r="D352" s="184"/>
      <c r="E352" s="153"/>
      <c r="F352" s="21"/>
      <c r="G352" s="258"/>
      <c r="H352" s="23"/>
      <c r="I352" s="171"/>
      <c r="J352" s="23"/>
      <c r="K352" s="255"/>
      <c r="L352" s="132"/>
      <c r="M352" s="135"/>
      <c r="O352" s="253"/>
      <c r="P352" s="243"/>
    </row>
    <row r="353" spans="1:16" x14ac:dyDescent="0.25">
      <c r="A353" s="184" t="s">
        <v>251</v>
      </c>
      <c r="B353" s="154"/>
      <c r="C353" s="154"/>
      <c r="D353" s="154"/>
      <c r="E353" s="64"/>
      <c r="F353" s="178" t="s">
        <v>46</v>
      </c>
      <c r="G353" s="263">
        <v>412</v>
      </c>
      <c r="H353" s="181" t="s">
        <v>762</v>
      </c>
      <c r="I353" s="388"/>
      <c r="J353" s="181" t="s">
        <v>762</v>
      </c>
      <c r="K353" s="261">
        <v>9</v>
      </c>
      <c r="L353" s="200"/>
      <c r="M353" s="182">
        <f>K353*L353</f>
        <v>0</v>
      </c>
      <c r="O353" s="253"/>
      <c r="P353" s="243"/>
    </row>
    <row r="354" spans="1:16" x14ac:dyDescent="0.25">
      <c r="A354" s="184" t="s">
        <v>252</v>
      </c>
      <c r="B354" s="154"/>
      <c r="C354" s="154"/>
      <c r="D354" s="154"/>
      <c r="E354" s="64"/>
      <c r="F354" s="178" t="s">
        <v>46</v>
      </c>
      <c r="G354" s="263">
        <v>412</v>
      </c>
      <c r="H354" s="181" t="s">
        <v>762</v>
      </c>
      <c r="I354" s="388"/>
      <c r="J354" s="181" t="s">
        <v>762</v>
      </c>
      <c r="K354" s="261">
        <v>9</v>
      </c>
      <c r="L354" s="279"/>
      <c r="M354" s="182">
        <f>K354*L354</f>
        <v>0</v>
      </c>
      <c r="O354" s="253"/>
      <c r="P354" s="243"/>
    </row>
    <row r="355" spans="1:16" x14ac:dyDescent="0.25">
      <c r="A355" s="184" t="s">
        <v>253</v>
      </c>
      <c r="B355" s="154"/>
      <c r="C355" s="154"/>
      <c r="D355" s="154"/>
      <c r="E355" s="65" t="s">
        <v>254</v>
      </c>
      <c r="F355" s="178" t="s">
        <v>46</v>
      </c>
      <c r="G355" s="263">
        <v>300</v>
      </c>
      <c r="H355" s="181" t="s">
        <v>762</v>
      </c>
      <c r="I355" s="388"/>
      <c r="J355" s="43">
        <v>500</v>
      </c>
      <c r="K355" s="261">
        <v>0</v>
      </c>
      <c r="L355" s="150" t="s">
        <v>585</v>
      </c>
      <c r="M355" s="182" t="s">
        <v>586</v>
      </c>
      <c r="O355" s="253"/>
      <c r="P355" s="243"/>
    </row>
    <row r="356" spans="1:16" x14ac:dyDescent="0.25">
      <c r="A356" s="184" t="s">
        <v>255</v>
      </c>
      <c r="B356" s="154"/>
      <c r="C356" s="154"/>
      <c r="D356" s="154"/>
      <c r="E356" s="64"/>
      <c r="F356" s="178" t="s">
        <v>142</v>
      </c>
      <c r="G356" s="263"/>
      <c r="H356" s="181" t="s">
        <v>762</v>
      </c>
      <c r="I356" s="264"/>
      <c r="J356" s="180" t="s">
        <v>120</v>
      </c>
      <c r="K356" s="261">
        <v>0</v>
      </c>
      <c r="L356" s="150" t="s">
        <v>585</v>
      </c>
      <c r="M356" s="182" t="s">
        <v>586</v>
      </c>
      <c r="O356" s="253"/>
      <c r="P356" s="243"/>
    </row>
    <row r="357" spans="1:16" x14ac:dyDescent="0.25">
      <c r="A357" s="184" t="s">
        <v>257</v>
      </c>
      <c r="B357" s="154"/>
      <c r="C357" s="154"/>
      <c r="D357" s="154"/>
      <c r="E357" s="17"/>
      <c r="F357" s="156"/>
      <c r="G357" s="265"/>
      <c r="H357" s="22"/>
      <c r="I357" s="155"/>
      <c r="J357" s="37"/>
      <c r="K357" s="133"/>
      <c r="L357" s="165"/>
      <c r="M357" s="161"/>
      <c r="O357" s="253"/>
      <c r="P357" s="243"/>
    </row>
    <row r="358" spans="1:16" x14ac:dyDescent="0.25">
      <c r="A358" s="184" t="s">
        <v>258</v>
      </c>
      <c r="B358" s="154"/>
      <c r="C358" s="154"/>
      <c r="D358" s="154"/>
      <c r="E358" s="17"/>
      <c r="F358" s="156"/>
      <c r="G358" s="265"/>
      <c r="H358" s="22"/>
      <c r="I358" s="155"/>
      <c r="J358" s="37"/>
      <c r="K358" s="133"/>
      <c r="L358" s="165"/>
      <c r="M358" s="161"/>
      <c r="O358" s="253"/>
      <c r="P358" s="243"/>
    </row>
    <row r="359" spans="1:16" x14ac:dyDescent="0.25">
      <c r="A359" s="184" t="s">
        <v>561</v>
      </c>
      <c r="B359" s="154"/>
      <c r="C359" s="154"/>
      <c r="D359" s="154"/>
      <c r="E359" s="233"/>
      <c r="F359" s="112"/>
      <c r="G359" s="289"/>
      <c r="H359" s="154"/>
      <c r="I359" s="382"/>
      <c r="J359" s="154"/>
      <c r="K359" s="382"/>
      <c r="L359" s="163"/>
      <c r="M359" s="91"/>
      <c r="O359" s="253"/>
      <c r="P359" s="243"/>
    </row>
    <row r="360" spans="1:16" x14ac:dyDescent="0.25">
      <c r="A360" s="184" t="s">
        <v>259</v>
      </c>
      <c r="B360" s="154"/>
      <c r="C360" s="154"/>
      <c r="D360" s="154"/>
      <c r="E360" s="64"/>
      <c r="F360" s="178" t="s">
        <v>260</v>
      </c>
      <c r="G360" s="263"/>
      <c r="H360" s="180" t="s">
        <v>261</v>
      </c>
      <c r="I360" s="264"/>
      <c r="J360" s="180" t="s">
        <v>261</v>
      </c>
      <c r="K360" s="261">
        <v>0</v>
      </c>
      <c r="L360" s="150" t="s">
        <v>585</v>
      </c>
      <c r="M360" s="182" t="s">
        <v>586</v>
      </c>
      <c r="O360" s="253"/>
      <c r="P360" s="243"/>
    </row>
    <row r="361" spans="1:16" x14ac:dyDescent="0.25">
      <c r="A361" s="184" t="s">
        <v>262</v>
      </c>
      <c r="B361" s="154"/>
      <c r="C361" s="154"/>
      <c r="D361" s="154"/>
      <c r="E361" s="64"/>
      <c r="F361" s="178" t="s">
        <v>142</v>
      </c>
      <c r="G361" s="263"/>
      <c r="H361" s="180" t="s">
        <v>256</v>
      </c>
      <c r="I361" s="264"/>
      <c r="J361" s="180"/>
      <c r="K361" s="261">
        <v>0</v>
      </c>
      <c r="L361" s="150" t="s">
        <v>585</v>
      </c>
      <c r="M361" s="182" t="s">
        <v>586</v>
      </c>
      <c r="O361" s="253"/>
      <c r="P361" s="243"/>
    </row>
    <row r="362" spans="1:16" x14ac:dyDescent="0.25">
      <c r="A362" s="184" t="s">
        <v>263</v>
      </c>
      <c r="B362" s="154"/>
      <c r="C362" s="154"/>
      <c r="D362" s="154"/>
      <c r="E362" s="16" t="s">
        <v>264</v>
      </c>
      <c r="F362" s="21"/>
      <c r="G362" s="258"/>
      <c r="H362" s="23"/>
      <c r="I362" s="171"/>
      <c r="J362" s="23"/>
      <c r="K362" s="255"/>
      <c r="L362" s="132"/>
      <c r="M362" s="135"/>
      <c r="O362" s="253"/>
      <c r="P362" s="243"/>
    </row>
    <row r="363" spans="1:16" x14ac:dyDescent="0.25">
      <c r="A363" s="184" t="s">
        <v>265</v>
      </c>
      <c r="B363" s="154"/>
      <c r="C363" s="154"/>
      <c r="D363" s="154"/>
      <c r="E363" s="17"/>
      <c r="F363" s="156"/>
      <c r="G363" s="265"/>
      <c r="H363" s="22"/>
      <c r="I363" s="155"/>
      <c r="J363" s="22"/>
      <c r="K363" s="133"/>
      <c r="L363" s="162"/>
      <c r="M363" s="161"/>
      <c r="O363" s="253"/>
      <c r="P363" s="243"/>
    </row>
    <row r="364" spans="1:16" x14ac:dyDescent="0.25">
      <c r="A364" s="184" t="s">
        <v>266</v>
      </c>
      <c r="B364" s="154"/>
      <c r="C364" s="154"/>
      <c r="D364" s="154"/>
      <c r="E364" s="233"/>
      <c r="F364" s="154"/>
      <c r="G364" s="289"/>
      <c r="H364" s="154"/>
      <c r="I364" s="382"/>
      <c r="J364" s="154"/>
      <c r="K364" s="382"/>
      <c r="L364" s="163"/>
      <c r="M364" s="91"/>
      <c r="O364" s="253"/>
      <c r="P364" s="243"/>
    </row>
    <row r="365" spans="1:16" x14ac:dyDescent="0.25">
      <c r="A365" s="184" t="s">
        <v>562</v>
      </c>
      <c r="B365" s="154"/>
      <c r="C365" s="154"/>
      <c r="D365" s="154"/>
      <c r="E365" s="64"/>
      <c r="F365" s="178" t="s">
        <v>46</v>
      </c>
      <c r="G365" s="263"/>
      <c r="H365" s="180" t="s">
        <v>261</v>
      </c>
      <c r="I365" s="264"/>
      <c r="J365" s="180" t="s">
        <v>261</v>
      </c>
      <c r="K365" s="261">
        <v>0</v>
      </c>
      <c r="L365" s="150" t="s">
        <v>585</v>
      </c>
      <c r="M365" s="182" t="s">
        <v>586</v>
      </c>
      <c r="O365" s="253"/>
      <c r="P365" s="243"/>
    </row>
    <row r="366" spans="1:16" x14ac:dyDescent="0.25">
      <c r="A366" s="184" t="s">
        <v>778</v>
      </c>
      <c r="B366" s="184"/>
      <c r="C366" s="184"/>
      <c r="D366" s="184"/>
      <c r="E366" s="64" t="s">
        <v>240</v>
      </c>
      <c r="F366" s="178" t="s">
        <v>46</v>
      </c>
      <c r="G366" s="263">
        <v>412</v>
      </c>
      <c r="H366" s="278" t="s">
        <v>31</v>
      </c>
      <c r="I366" s="498"/>
      <c r="J366" s="278" t="s">
        <v>267</v>
      </c>
      <c r="K366" s="485">
        <v>0</v>
      </c>
      <c r="L366" s="150" t="s">
        <v>585</v>
      </c>
      <c r="M366" s="182" t="s">
        <v>586</v>
      </c>
      <c r="O366" s="253"/>
      <c r="P366" s="243"/>
    </row>
    <row r="367" spans="1:16" x14ac:dyDescent="0.25">
      <c r="A367" s="295" t="s">
        <v>779</v>
      </c>
      <c r="B367" s="184"/>
      <c r="C367" s="184"/>
      <c r="D367" s="184"/>
      <c r="E367" s="64"/>
      <c r="F367" s="178" t="s">
        <v>46</v>
      </c>
      <c r="G367" s="263">
        <v>412</v>
      </c>
      <c r="H367" s="278" t="s">
        <v>31</v>
      </c>
      <c r="I367" s="498"/>
      <c r="J367" s="180" t="s">
        <v>762</v>
      </c>
      <c r="K367" s="485">
        <v>10</v>
      </c>
      <c r="L367" s="279"/>
      <c r="M367" s="271">
        <f>K367*L367</f>
        <v>0</v>
      </c>
      <c r="O367" s="253"/>
      <c r="P367" s="243"/>
    </row>
    <row r="368" spans="1:16" x14ac:dyDescent="0.25">
      <c r="A368" s="243"/>
      <c r="B368" s="184"/>
      <c r="C368" s="184"/>
      <c r="D368" s="184"/>
      <c r="E368" s="45" t="s">
        <v>268</v>
      </c>
      <c r="F368" s="156"/>
      <c r="G368" s="283"/>
      <c r="H368" s="277"/>
      <c r="I368" s="387"/>
      <c r="J368" s="277"/>
      <c r="K368" s="284"/>
      <c r="L368" s="500"/>
      <c r="M368" s="137"/>
      <c r="O368" s="253"/>
      <c r="P368" s="243"/>
    </row>
    <row r="369" spans="1:16" ht="15.75" thickBot="1" x14ac:dyDescent="0.3">
      <c r="A369" s="184"/>
      <c r="B369" s="184"/>
      <c r="C369" s="184"/>
      <c r="D369" s="184"/>
      <c r="E369" s="153"/>
      <c r="F369" s="156"/>
      <c r="G369" s="265"/>
      <c r="H369" s="22"/>
      <c r="I369" s="155"/>
      <c r="J369" s="272"/>
      <c r="K369" s="381" t="s">
        <v>228</v>
      </c>
      <c r="L369" s="590">
        <f>SUM(M340:M368)</f>
        <v>0</v>
      </c>
      <c r="M369" s="590"/>
      <c r="O369" s="253"/>
      <c r="P369" s="243"/>
    </row>
    <row r="370" spans="1:16" x14ac:dyDescent="0.25">
      <c r="A370" s="152" t="s">
        <v>269</v>
      </c>
      <c r="B370" s="184"/>
      <c r="C370" s="184"/>
      <c r="D370" s="184"/>
      <c r="E370" s="153"/>
      <c r="F370" s="21"/>
      <c r="G370" s="258"/>
      <c r="H370" s="23"/>
      <c r="I370" s="171"/>
      <c r="J370" s="23"/>
      <c r="K370" s="255"/>
      <c r="L370" s="132"/>
      <c r="M370" s="135"/>
      <c r="O370" s="253"/>
      <c r="P370" s="243"/>
    </row>
    <row r="371" spans="1:16" x14ac:dyDescent="0.25">
      <c r="A371" s="152"/>
      <c r="B371" s="184"/>
      <c r="C371" s="184"/>
      <c r="D371" s="184"/>
      <c r="E371" s="153"/>
      <c r="F371" s="21"/>
      <c r="G371" s="258"/>
      <c r="H371" s="23"/>
      <c r="I371" s="171"/>
      <c r="J371" s="23"/>
      <c r="K371" s="255"/>
      <c r="L371" s="132"/>
      <c r="M371" s="135"/>
      <c r="O371" s="253"/>
      <c r="P371" s="243"/>
    </row>
    <row r="372" spans="1:16" x14ac:dyDescent="0.25">
      <c r="A372" s="152" t="s">
        <v>270</v>
      </c>
      <c r="B372" s="184"/>
      <c r="C372" s="184"/>
      <c r="D372" s="184"/>
      <c r="E372" s="118"/>
      <c r="F372" s="21"/>
      <c r="G372" s="258"/>
      <c r="H372" s="23"/>
      <c r="I372" s="171"/>
      <c r="J372" s="23"/>
      <c r="K372" s="255"/>
      <c r="L372" s="132"/>
      <c r="M372" s="135"/>
      <c r="O372" s="253"/>
      <c r="P372" s="243"/>
    </row>
    <row r="373" spans="1:16" x14ac:dyDescent="0.25">
      <c r="A373" s="184" t="s">
        <v>271</v>
      </c>
      <c r="B373" s="184"/>
      <c r="C373" s="184"/>
      <c r="D373" s="184"/>
      <c r="E373" s="153"/>
      <c r="F373" s="21"/>
      <c r="G373" s="258"/>
      <c r="H373" s="23"/>
      <c r="I373" s="171"/>
      <c r="J373" s="23"/>
      <c r="K373" s="255"/>
      <c r="L373" s="132"/>
      <c r="M373" s="135"/>
      <c r="O373" s="253"/>
      <c r="P373" s="243"/>
    </row>
    <row r="374" spans="1:16" x14ac:dyDescent="0.25">
      <c r="A374" s="184" t="s">
        <v>272</v>
      </c>
      <c r="B374" s="184"/>
      <c r="C374" s="184"/>
      <c r="D374" s="184"/>
      <c r="E374" s="153"/>
      <c r="F374" s="21"/>
      <c r="G374" s="258"/>
      <c r="H374" s="23"/>
      <c r="I374" s="171"/>
      <c r="J374" s="23"/>
      <c r="K374" s="255"/>
      <c r="L374" s="132"/>
      <c r="M374" s="135"/>
      <c r="O374" s="253"/>
      <c r="P374" s="243"/>
    </row>
    <row r="375" spans="1:16" x14ac:dyDescent="0.25">
      <c r="A375" s="202" t="s">
        <v>273</v>
      </c>
      <c r="B375" s="184"/>
      <c r="C375" s="184"/>
      <c r="D375" s="184"/>
      <c r="E375" s="153"/>
      <c r="F375" s="21"/>
      <c r="G375" s="258"/>
      <c r="H375" s="23"/>
      <c r="I375" s="171"/>
      <c r="J375" s="23"/>
      <c r="K375" s="255"/>
      <c r="L375" s="132"/>
      <c r="M375" s="135"/>
      <c r="O375" s="253"/>
      <c r="P375" s="243"/>
    </row>
    <row r="376" spans="1:16" x14ac:dyDescent="0.25">
      <c r="A376" s="184"/>
      <c r="B376" s="184"/>
      <c r="C376" s="184"/>
      <c r="D376" s="184"/>
      <c r="E376" s="153"/>
      <c r="F376" s="21"/>
      <c r="G376" s="258"/>
      <c r="H376" s="23"/>
      <c r="I376" s="171"/>
      <c r="J376" s="23"/>
      <c r="K376" s="255"/>
      <c r="L376" s="132"/>
      <c r="M376" s="135"/>
      <c r="O376" s="253"/>
      <c r="P376" s="243"/>
    </row>
    <row r="377" spans="1:16" x14ac:dyDescent="0.25">
      <c r="A377" s="152" t="s">
        <v>274</v>
      </c>
      <c r="B377" s="184"/>
      <c r="C377" s="184"/>
      <c r="D377" s="184"/>
      <c r="E377" s="153"/>
      <c r="F377" s="21"/>
      <c r="G377" s="258"/>
      <c r="H377" s="23"/>
      <c r="I377" s="171"/>
      <c r="J377" s="23"/>
      <c r="K377" s="255"/>
      <c r="L377" s="132"/>
      <c r="M377" s="135"/>
      <c r="O377" s="253"/>
      <c r="P377" s="243"/>
    </row>
    <row r="378" spans="1:16" x14ac:dyDescent="0.25">
      <c r="A378" s="184" t="s">
        <v>275</v>
      </c>
      <c r="B378" s="184"/>
      <c r="C378" s="184"/>
      <c r="D378" s="184"/>
      <c r="E378" s="153"/>
      <c r="F378" s="21"/>
      <c r="G378" s="258"/>
      <c r="H378" s="23"/>
      <c r="I378" s="171"/>
      <c r="J378" s="23"/>
      <c r="K378" s="255"/>
      <c r="L378" s="132"/>
      <c r="M378" s="135"/>
      <c r="O378" s="253"/>
      <c r="P378" s="243"/>
    </row>
    <row r="379" spans="1:16" x14ac:dyDescent="0.25">
      <c r="A379" s="184"/>
      <c r="B379" s="184"/>
      <c r="C379" s="184"/>
      <c r="D379" s="184"/>
      <c r="E379" s="153"/>
      <c r="F379" s="21"/>
      <c r="G379" s="258"/>
      <c r="H379" s="23"/>
      <c r="I379" s="171"/>
      <c r="J379" s="23"/>
      <c r="K379" s="255"/>
      <c r="L379" s="132"/>
      <c r="M379" s="135"/>
      <c r="O379" s="253"/>
      <c r="P379" s="243"/>
    </row>
    <row r="380" spans="1:16" x14ac:dyDescent="0.25">
      <c r="A380" s="152" t="s">
        <v>276</v>
      </c>
      <c r="B380" s="184"/>
      <c r="C380" s="184"/>
      <c r="D380" s="184"/>
      <c r="E380" s="153"/>
      <c r="F380" s="21"/>
      <c r="G380" s="258"/>
      <c r="H380" s="23"/>
      <c r="I380" s="171"/>
      <c r="J380" s="23"/>
      <c r="K380" s="255"/>
      <c r="L380" s="132"/>
      <c r="M380" s="135"/>
      <c r="O380" s="253"/>
      <c r="P380" s="243"/>
    </row>
    <row r="381" spans="1:16" x14ac:dyDescent="0.25">
      <c r="A381" s="184" t="s">
        <v>277</v>
      </c>
      <c r="B381" s="184"/>
      <c r="C381" s="184"/>
      <c r="D381" s="184"/>
      <c r="E381" s="153"/>
      <c r="F381" s="21"/>
      <c r="G381" s="258"/>
      <c r="H381" s="23"/>
      <c r="I381" s="171"/>
      <c r="J381" s="23"/>
      <c r="K381" s="261">
        <v>0</v>
      </c>
      <c r="L381" s="150" t="s">
        <v>585</v>
      </c>
      <c r="M381" s="182" t="s">
        <v>586</v>
      </c>
      <c r="O381" s="253"/>
      <c r="P381" s="243"/>
    </row>
    <row r="382" spans="1:16" x14ac:dyDescent="0.25">
      <c r="A382" s="184"/>
      <c r="B382" s="184"/>
      <c r="C382" s="184"/>
      <c r="D382" s="184"/>
      <c r="E382" s="153"/>
      <c r="F382" s="21"/>
      <c r="G382" s="258"/>
      <c r="H382" s="23"/>
      <c r="I382" s="171"/>
      <c r="J382" s="23"/>
      <c r="K382" s="133"/>
      <c r="L382" s="132"/>
      <c r="M382" s="161"/>
      <c r="O382" s="253"/>
      <c r="P382" s="243"/>
    </row>
    <row r="383" spans="1:16" x14ac:dyDescent="0.25">
      <c r="A383" s="152" t="s">
        <v>278</v>
      </c>
      <c r="B383" s="184"/>
      <c r="C383" s="184"/>
      <c r="D383" s="184"/>
      <c r="E383" s="153"/>
      <c r="F383" s="21"/>
      <c r="G383" s="258"/>
      <c r="H383" s="23"/>
      <c r="I383" s="171"/>
      <c r="J383" s="23"/>
      <c r="K383" s="255"/>
      <c r="L383" s="132"/>
      <c r="M383" s="135"/>
      <c r="O383" s="253"/>
      <c r="P383" s="243"/>
    </row>
    <row r="384" spans="1:16" x14ac:dyDescent="0.25">
      <c r="A384" s="184" t="s">
        <v>279</v>
      </c>
      <c r="B384" s="184"/>
      <c r="C384" s="184"/>
      <c r="D384" s="184"/>
      <c r="E384" s="153"/>
      <c r="F384" s="21"/>
      <c r="G384" s="258"/>
      <c r="H384" s="23"/>
      <c r="I384" s="171"/>
      <c r="J384" s="23"/>
      <c r="K384" s="261">
        <v>15</v>
      </c>
      <c r="L384" s="183"/>
      <c r="M384" s="182">
        <f>K384*L384</f>
        <v>0</v>
      </c>
      <c r="O384" s="253"/>
      <c r="P384" s="243"/>
    </row>
    <row r="385" spans="1:16" x14ac:dyDescent="0.25">
      <c r="A385" s="184"/>
      <c r="B385" s="184"/>
      <c r="C385" s="184"/>
      <c r="D385" s="184"/>
      <c r="E385" s="153"/>
      <c r="F385" s="21"/>
      <c r="G385" s="258"/>
      <c r="H385" s="23"/>
      <c r="I385" s="171"/>
      <c r="J385" s="23"/>
      <c r="K385" s="133"/>
      <c r="L385" s="132"/>
      <c r="M385" s="161"/>
      <c r="O385" s="253"/>
      <c r="P385" s="243"/>
    </row>
    <row r="386" spans="1:16" x14ac:dyDescent="0.25">
      <c r="A386" s="152" t="s">
        <v>280</v>
      </c>
      <c r="B386" s="184"/>
      <c r="C386" s="184"/>
      <c r="D386" s="184"/>
      <c r="E386" s="153"/>
      <c r="F386" s="21"/>
      <c r="G386" s="258"/>
      <c r="H386" s="23"/>
      <c r="I386" s="171"/>
      <c r="J386" s="23"/>
      <c r="K386" s="255"/>
      <c r="L386" s="132"/>
      <c r="M386" s="135"/>
      <c r="O386" s="253"/>
      <c r="P386" s="243"/>
    </row>
    <row r="387" spans="1:16" x14ac:dyDescent="0.25">
      <c r="A387" s="184" t="s">
        <v>281</v>
      </c>
      <c r="B387" s="184"/>
      <c r="C387" s="184"/>
      <c r="D387" s="184"/>
      <c r="E387" s="153"/>
      <c r="F387" s="21"/>
      <c r="G387" s="258"/>
      <c r="H387" s="23"/>
      <c r="I387" s="171"/>
      <c r="J387" s="180" t="s">
        <v>282</v>
      </c>
      <c r="K387" s="276">
        <v>6</v>
      </c>
      <c r="L387" s="183"/>
      <c r="M387" s="182">
        <f>K387*L387</f>
        <v>0</v>
      </c>
      <c r="O387" s="253"/>
      <c r="P387" s="243"/>
    </row>
    <row r="388" spans="1:16" x14ac:dyDescent="0.25">
      <c r="A388" s="184"/>
      <c r="B388" s="184"/>
      <c r="C388" s="184"/>
      <c r="D388" s="184"/>
      <c r="E388" s="153"/>
      <c r="F388" s="21"/>
      <c r="G388" s="258"/>
      <c r="H388" s="23"/>
      <c r="I388" s="171"/>
      <c r="J388" s="22"/>
      <c r="K388" s="133"/>
      <c r="L388" s="162"/>
      <c r="M388" s="161"/>
      <c r="O388" s="253"/>
      <c r="P388" s="243"/>
    </row>
    <row r="389" spans="1:16" x14ac:dyDescent="0.25">
      <c r="A389" s="152" t="s">
        <v>283</v>
      </c>
      <c r="B389" s="184"/>
      <c r="C389" s="184"/>
      <c r="D389" s="184"/>
      <c r="E389" s="177" t="s">
        <v>284</v>
      </c>
      <c r="F389" s="21"/>
      <c r="G389" s="258"/>
      <c r="H389" s="23"/>
      <c r="I389" s="171"/>
      <c r="J389" s="23"/>
      <c r="K389" s="255"/>
      <c r="L389" s="132"/>
      <c r="M389" s="135"/>
      <c r="O389" s="253"/>
      <c r="P389" s="243"/>
    </row>
    <row r="390" spans="1:16" x14ac:dyDescent="0.25">
      <c r="A390" s="184" t="s">
        <v>285</v>
      </c>
      <c r="B390" s="184"/>
      <c r="C390" s="184"/>
      <c r="D390" s="23"/>
      <c r="E390" s="177" t="s">
        <v>286</v>
      </c>
      <c r="F390" s="203" t="s">
        <v>959</v>
      </c>
      <c r="G390" s="263">
        <v>1753</v>
      </c>
      <c r="H390" s="180">
        <v>40</v>
      </c>
      <c r="I390" s="268">
        <f>G390/H390</f>
        <v>43.825000000000003</v>
      </c>
      <c r="J390" s="180" t="s">
        <v>287</v>
      </c>
      <c r="K390" s="261">
        <v>29</v>
      </c>
      <c r="L390" s="183"/>
      <c r="M390" s="182">
        <f>K390*L390</f>
        <v>0</v>
      </c>
      <c r="O390" s="253"/>
      <c r="P390" s="243"/>
    </row>
    <row r="391" spans="1:16" x14ac:dyDescent="0.25">
      <c r="A391" s="184" t="s">
        <v>288</v>
      </c>
      <c r="B391" s="184"/>
      <c r="C391" s="184"/>
      <c r="D391" s="184"/>
      <c r="E391" s="177" t="s">
        <v>289</v>
      </c>
      <c r="F391" s="203" t="s">
        <v>959</v>
      </c>
      <c r="G391" s="263">
        <v>1753</v>
      </c>
      <c r="H391" s="180">
        <v>40</v>
      </c>
      <c r="I391" s="268">
        <f t="shared" ref="I391" si="7">G391/H391</f>
        <v>43.825000000000003</v>
      </c>
      <c r="J391" s="180" t="s">
        <v>287</v>
      </c>
      <c r="K391" s="261">
        <v>29</v>
      </c>
      <c r="L391" s="183"/>
      <c r="M391" s="182">
        <f>K391*L391</f>
        <v>0</v>
      </c>
      <c r="O391" s="253"/>
      <c r="P391" s="243"/>
    </row>
    <row r="392" spans="1:16" x14ac:dyDescent="0.25">
      <c r="A392" s="184" t="s">
        <v>290</v>
      </c>
      <c r="B392" s="184"/>
      <c r="C392" s="184"/>
      <c r="D392" s="184"/>
      <c r="E392" s="177" t="s">
        <v>289</v>
      </c>
      <c r="F392" s="203" t="s">
        <v>959</v>
      </c>
      <c r="G392" s="263">
        <v>380</v>
      </c>
      <c r="H392" s="180" t="s">
        <v>763</v>
      </c>
      <c r="I392" s="268">
        <f>G392/20</f>
        <v>19</v>
      </c>
      <c r="J392" s="180" t="s">
        <v>287</v>
      </c>
      <c r="K392" s="261">
        <v>5</v>
      </c>
      <c r="L392" s="183"/>
      <c r="M392" s="182">
        <f>K392*L392</f>
        <v>0</v>
      </c>
      <c r="O392" s="253"/>
      <c r="P392" s="243"/>
    </row>
    <row r="393" spans="1:16" x14ac:dyDescent="0.25">
      <c r="A393" s="184"/>
      <c r="B393" s="184"/>
      <c r="C393" s="184"/>
      <c r="D393" s="184"/>
      <c r="E393" s="153"/>
      <c r="F393" s="156" t="s">
        <v>291</v>
      </c>
      <c r="G393" s="265"/>
      <c r="H393" s="22"/>
      <c r="I393" s="171"/>
      <c r="J393" s="22"/>
      <c r="K393" s="133"/>
      <c r="L393" s="162"/>
      <c r="M393" s="161"/>
      <c r="O393" s="253"/>
      <c r="P393" s="243"/>
    </row>
    <row r="394" spans="1:16" x14ac:dyDescent="0.25">
      <c r="A394" s="184"/>
      <c r="B394" s="184"/>
      <c r="C394" s="184"/>
      <c r="D394" s="184"/>
      <c r="E394" s="153"/>
      <c r="F394" s="156" t="s">
        <v>753</v>
      </c>
      <c r="G394" s="265"/>
      <c r="H394" s="22"/>
      <c r="I394" s="171"/>
      <c r="J394" s="22"/>
      <c r="K394" s="133"/>
      <c r="L394" s="162"/>
      <c r="M394" s="161"/>
      <c r="O394" s="253"/>
      <c r="P394" s="243"/>
    </row>
    <row r="395" spans="1:16" x14ac:dyDescent="0.25">
      <c r="A395" s="152" t="s">
        <v>292</v>
      </c>
      <c r="B395" s="184"/>
      <c r="C395" s="184"/>
      <c r="D395" s="184"/>
      <c r="E395" s="153"/>
      <c r="F395" s="21"/>
      <c r="G395" s="258"/>
      <c r="H395" s="23"/>
      <c r="I395" s="171"/>
      <c r="J395" s="23"/>
      <c r="K395" s="255"/>
      <c r="L395" s="132"/>
      <c r="M395" s="135"/>
      <c r="O395" s="253"/>
      <c r="P395" s="243"/>
    </row>
    <row r="396" spans="1:16" x14ac:dyDescent="0.25">
      <c r="A396" s="152" t="s">
        <v>293</v>
      </c>
      <c r="B396" s="184"/>
      <c r="C396" s="184"/>
      <c r="D396" s="184"/>
      <c r="E396" s="153"/>
      <c r="F396" s="21"/>
      <c r="G396" s="258"/>
      <c r="H396" s="23"/>
      <c r="I396" s="171"/>
      <c r="J396" s="23"/>
      <c r="K396" s="255"/>
      <c r="L396" s="132"/>
      <c r="M396" s="135"/>
      <c r="O396" s="253"/>
      <c r="P396" s="243"/>
    </row>
    <row r="397" spans="1:16" x14ac:dyDescent="0.25">
      <c r="A397" s="184" t="s">
        <v>294</v>
      </c>
      <c r="B397" s="184"/>
      <c r="C397" s="184"/>
      <c r="D397" s="184"/>
      <c r="E397" s="177" t="s">
        <v>295</v>
      </c>
      <c r="F397" s="203" t="s">
        <v>959</v>
      </c>
      <c r="G397" s="263">
        <v>1753</v>
      </c>
      <c r="H397" s="180" t="s">
        <v>296</v>
      </c>
      <c r="I397" s="268">
        <v>60</v>
      </c>
      <c r="J397" s="180" t="s">
        <v>297</v>
      </c>
      <c r="K397" s="261">
        <v>29</v>
      </c>
      <c r="L397" s="183"/>
      <c r="M397" s="182">
        <f>K397*L397</f>
        <v>0</v>
      </c>
      <c r="O397" s="253"/>
      <c r="P397" s="243"/>
    </row>
    <row r="398" spans="1:16" x14ac:dyDescent="0.25">
      <c r="A398" s="184" t="s">
        <v>298</v>
      </c>
      <c r="B398" s="184"/>
      <c r="C398" s="184"/>
      <c r="D398" s="184"/>
      <c r="E398" s="177" t="s">
        <v>299</v>
      </c>
      <c r="F398" s="203" t="s">
        <v>959</v>
      </c>
      <c r="G398" s="263">
        <v>1753</v>
      </c>
      <c r="H398" s="180" t="s">
        <v>296</v>
      </c>
      <c r="I398" s="268">
        <v>60</v>
      </c>
      <c r="J398" s="180" t="s">
        <v>297</v>
      </c>
      <c r="K398" s="261">
        <v>29</v>
      </c>
      <c r="L398" s="183"/>
      <c r="M398" s="182">
        <f>K398*L398</f>
        <v>0</v>
      </c>
      <c r="O398" s="253"/>
      <c r="P398" s="243"/>
    </row>
    <row r="399" spans="1:16" x14ac:dyDescent="0.25">
      <c r="A399" s="184" t="s">
        <v>300</v>
      </c>
      <c r="B399" s="184"/>
      <c r="C399" s="184"/>
      <c r="D399" s="184"/>
      <c r="E399" s="177" t="s">
        <v>301</v>
      </c>
      <c r="F399" s="203" t="s">
        <v>959</v>
      </c>
      <c r="G399" s="263">
        <v>1753</v>
      </c>
      <c r="H399" s="180" t="s">
        <v>302</v>
      </c>
      <c r="I399" s="268">
        <v>4</v>
      </c>
      <c r="J399" s="180" t="s">
        <v>282</v>
      </c>
      <c r="K399" s="261">
        <v>3</v>
      </c>
      <c r="L399" s="183"/>
      <c r="M399" s="182">
        <f>K399*L399</f>
        <v>0</v>
      </c>
      <c r="O399" s="253"/>
      <c r="P399" s="243"/>
    </row>
    <row r="400" spans="1:16" x14ac:dyDescent="0.25">
      <c r="A400" s="184" t="s">
        <v>303</v>
      </c>
      <c r="B400" s="184"/>
      <c r="C400" s="184"/>
      <c r="D400" s="184"/>
      <c r="E400" s="177" t="s">
        <v>304</v>
      </c>
      <c r="F400" s="203" t="s">
        <v>959</v>
      </c>
      <c r="G400" s="263">
        <v>1318</v>
      </c>
      <c r="H400" s="180" t="s">
        <v>305</v>
      </c>
      <c r="I400" s="268">
        <v>2</v>
      </c>
      <c r="J400" s="180" t="s">
        <v>306</v>
      </c>
      <c r="K400" s="261">
        <v>2</v>
      </c>
      <c r="L400" s="183"/>
      <c r="M400" s="182">
        <f>K400*L400</f>
        <v>0</v>
      </c>
      <c r="O400" s="253"/>
      <c r="P400" s="243"/>
    </row>
    <row r="401" spans="1:16" x14ac:dyDescent="0.25">
      <c r="A401" s="184" t="s">
        <v>307</v>
      </c>
      <c r="B401" s="184"/>
      <c r="C401" s="184"/>
      <c r="D401" s="184"/>
      <c r="E401" s="153"/>
      <c r="F401" s="66"/>
      <c r="G401" s="460"/>
      <c r="H401" s="67"/>
      <c r="I401" s="290"/>
      <c r="J401" s="67"/>
      <c r="K401" s="455"/>
      <c r="L401" s="144"/>
      <c r="M401" s="92"/>
      <c r="O401" s="253"/>
      <c r="P401" s="243"/>
    </row>
    <row r="402" spans="1:16" x14ac:dyDescent="0.25">
      <c r="A402" s="184" t="s">
        <v>308</v>
      </c>
      <c r="B402" s="184"/>
      <c r="C402" s="184"/>
      <c r="D402" s="184"/>
      <c r="E402" s="177" t="s">
        <v>304</v>
      </c>
      <c r="F402" s="203" t="s">
        <v>959</v>
      </c>
      <c r="G402" s="263">
        <v>380</v>
      </c>
      <c r="H402" s="180" t="s">
        <v>309</v>
      </c>
      <c r="I402" s="268">
        <v>2</v>
      </c>
      <c r="J402" s="180" t="s">
        <v>306</v>
      </c>
      <c r="K402" s="261">
        <v>1</v>
      </c>
      <c r="L402" s="183"/>
      <c r="M402" s="182">
        <f>K402*L402</f>
        <v>0</v>
      </c>
      <c r="O402" s="253"/>
      <c r="P402" s="243"/>
    </row>
    <row r="403" spans="1:16" x14ac:dyDescent="0.25">
      <c r="A403" s="243"/>
      <c r="B403" s="243"/>
      <c r="C403" s="243"/>
      <c r="D403" s="243"/>
      <c r="E403" s="361" t="s">
        <v>754</v>
      </c>
      <c r="F403" s="243"/>
      <c r="G403" s="230"/>
      <c r="H403" s="243"/>
      <c r="I403" s="373"/>
      <c r="K403" s="373"/>
      <c r="L403" s="230"/>
      <c r="M403" s="253"/>
      <c r="O403" s="253"/>
      <c r="P403" s="243"/>
    </row>
    <row r="404" spans="1:16" x14ac:dyDescent="0.25">
      <c r="A404" s="184"/>
      <c r="B404" s="184"/>
      <c r="C404" s="184"/>
      <c r="D404" s="184"/>
      <c r="E404" s="361" t="s">
        <v>755</v>
      </c>
      <c r="F404" s="156"/>
      <c r="G404" s="265"/>
      <c r="H404" s="22"/>
      <c r="I404" s="291"/>
      <c r="J404" s="22"/>
      <c r="K404" s="133"/>
      <c r="L404" s="162"/>
      <c r="M404" s="161"/>
      <c r="N404" s="461"/>
      <c r="O404" s="253"/>
      <c r="P404" s="243"/>
    </row>
    <row r="405" spans="1:16" x14ac:dyDescent="0.25">
      <c r="A405" s="184"/>
      <c r="B405" s="184"/>
      <c r="C405" s="184"/>
      <c r="D405" s="184"/>
      <c r="E405" s="361" t="s">
        <v>756</v>
      </c>
      <c r="F405" s="156"/>
      <c r="G405" s="265"/>
      <c r="H405" s="22"/>
      <c r="I405" s="291"/>
      <c r="J405" s="22"/>
      <c r="K405" s="133"/>
      <c r="L405" s="162"/>
      <c r="M405" s="161"/>
      <c r="N405" s="461"/>
      <c r="O405" s="253"/>
      <c r="P405" s="243"/>
    </row>
    <row r="406" spans="1:16" x14ac:dyDescent="0.25">
      <c r="A406" s="152" t="s">
        <v>310</v>
      </c>
      <c r="B406" s="184"/>
      <c r="C406" s="184"/>
      <c r="D406" s="184"/>
      <c r="E406" s="153"/>
      <c r="F406" s="21"/>
      <c r="G406" s="258"/>
      <c r="H406" s="23"/>
      <c r="I406" s="171"/>
      <c r="J406" s="23"/>
      <c r="K406" s="255"/>
      <c r="L406" s="132"/>
      <c r="M406" s="135"/>
      <c r="O406" s="253"/>
      <c r="P406" s="243"/>
    </row>
    <row r="407" spans="1:16" x14ac:dyDescent="0.25">
      <c r="A407" s="184" t="s">
        <v>294</v>
      </c>
      <c r="B407" s="184"/>
      <c r="C407" s="184"/>
      <c r="D407" s="184"/>
      <c r="E407" s="177" t="s">
        <v>295</v>
      </c>
      <c r="F407" s="203" t="s">
        <v>959</v>
      </c>
      <c r="G407" s="263">
        <v>474</v>
      </c>
      <c r="H407" s="180" t="s">
        <v>801</v>
      </c>
      <c r="I407" s="268">
        <v>60</v>
      </c>
      <c r="J407" s="180" t="s">
        <v>297</v>
      </c>
      <c r="K407" s="261">
        <v>3</v>
      </c>
      <c r="L407" s="183"/>
      <c r="M407" s="182">
        <f>K407*L407</f>
        <v>0</v>
      </c>
      <c r="O407" s="253"/>
      <c r="P407" s="243"/>
    </row>
    <row r="408" spans="1:16" x14ac:dyDescent="0.25">
      <c r="A408" s="184" t="s">
        <v>298</v>
      </c>
      <c r="B408" s="184"/>
      <c r="C408" s="184"/>
      <c r="D408" s="184"/>
      <c r="E408" s="177" t="s">
        <v>299</v>
      </c>
      <c r="F408" s="203" t="s">
        <v>959</v>
      </c>
      <c r="G408" s="263">
        <v>474</v>
      </c>
      <c r="H408" s="180" t="s">
        <v>801</v>
      </c>
      <c r="I408" s="268">
        <v>60</v>
      </c>
      <c r="J408" s="180" t="s">
        <v>297</v>
      </c>
      <c r="K408" s="261">
        <v>3</v>
      </c>
      <c r="L408" s="183"/>
      <c r="M408" s="182">
        <f>K408*L408</f>
        <v>0</v>
      </c>
      <c r="O408" s="253"/>
      <c r="P408" s="243"/>
    </row>
    <row r="409" spans="1:16" x14ac:dyDescent="0.25">
      <c r="A409" s="184" t="s">
        <v>300</v>
      </c>
      <c r="B409" s="184"/>
      <c r="C409" s="184"/>
      <c r="D409" s="184"/>
      <c r="E409" s="177" t="s">
        <v>301</v>
      </c>
      <c r="F409" s="203" t="s">
        <v>959</v>
      </c>
      <c r="G409" s="263">
        <v>474</v>
      </c>
      <c r="H409" s="180" t="s">
        <v>302</v>
      </c>
      <c r="I409" s="268">
        <v>1</v>
      </c>
      <c r="J409" s="180" t="s">
        <v>282</v>
      </c>
      <c r="K409" s="261">
        <v>1</v>
      </c>
      <c r="L409" s="183"/>
      <c r="M409" s="182">
        <f>K409*L409</f>
        <v>0</v>
      </c>
      <c r="O409" s="253"/>
      <c r="P409" s="243"/>
    </row>
    <row r="410" spans="1:16" x14ac:dyDescent="0.25">
      <c r="A410" s="184"/>
      <c r="B410" s="184"/>
      <c r="C410" s="184"/>
      <c r="D410" s="184"/>
      <c r="E410" s="153"/>
      <c r="F410" s="156"/>
      <c r="G410" s="265"/>
      <c r="H410" s="22"/>
      <c r="I410" s="155"/>
      <c r="J410" s="22"/>
      <c r="K410" s="133"/>
      <c r="L410" s="162"/>
      <c r="M410" s="161"/>
      <c r="O410" s="253"/>
      <c r="P410" s="243"/>
    </row>
    <row r="411" spans="1:16" x14ac:dyDescent="0.25">
      <c r="A411" s="152" t="s">
        <v>311</v>
      </c>
      <c r="B411" s="184"/>
      <c r="C411" s="184"/>
      <c r="D411" s="184"/>
      <c r="E411" s="153"/>
      <c r="F411" s="21"/>
      <c r="G411" s="258"/>
      <c r="H411" s="23"/>
      <c r="I411" s="171"/>
      <c r="J411" s="23"/>
      <c r="K411" s="255"/>
      <c r="L411" s="132"/>
      <c r="M411" s="135"/>
      <c r="O411" s="253"/>
      <c r="P411" s="243"/>
    </row>
    <row r="412" spans="1:16" x14ac:dyDescent="0.25">
      <c r="A412" s="184" t="s">
        <v>294</v>
      </c>
      <c r="B412" s="184"/>
      <c r="C412" s="184"/>
      <c r="D412" s="184"/>
      <c r="E412" s="177" t="s">
        <v>295</v>
      </c>
      <c r="F412" s="203" t="s">
        <v>959</v>
      </c>
      <c r="G412" s="263">
        <v>85</v>
      </c>
      <c r="H412" s="180" t="s">
        <v>801</v>
      </c>
      <c r="I412" s="268">
        <v>10</v>
      </c>
      <c r="J412" s="180" t="s">
        <v>297</v>
      </c>
      <c r="K412" s="261">
        <v>1</v>
      </c>
      <c r="L412" s="183"/>
      <c r="M412" s="182">
        <f>K412*L412</f>
        <v>0</v>
      </c>
      <c r="O412" s="253"/>
      <c r="P412" s="243"/>
    </row>
    <row r="413" spans="1:16" x14ac:dyDescent="0.25">
      <c r="A413" s="184" t="s">
        <v>298</v>
      </c>
      <c r="B413" s="184"/>
      <c r="C413" s="184"/>
      <c r="D413" s="184"/>
      <c r="E413" s="177" t="s">
        <v>299</v>
      </c>
      <c r="F413" s="203" t="s">
        <v>959</v>
      </c>
      <c r="G413" s="263">
        <v>85</v>
      </c>
      <c r="H413" s="180" t="s">
        <v>801</v>
      </c>
      <c r="I413" s="268">
        <v>10</v>
      </c>
      <c r="J413" s="180" t="s">
        <v>297</v>
      </c>
      <c r="K413" s="261">
        <v>1</v>
      </c>
      <c r="L413" s="183"/>
      <c r="M413" s="182">
        <f>K413*L413</f>
        <v>0</v>
      </c>
      <c r="O413" s="253"/>
      <c r="P413" s="243"/>
    </row>
    <row r="414" spans="1:16" x14ac:dyDescent="0.25">
      <c r="A414" s="184" t="s">
        <v>300</v>
      </c>
      <c r="B414" s="184"/>
      <c r="C414" s="184"/>
      <c r="D414" s="184"/>
      <c r="E414" s="177" t="s">
        <v>301</v>
      </c>
      <c r="F414" s="203" t="s">
        <v>959</v>
      </c>
      <c r="G414" s="263">
        <v>85</v>
      </c>
      <c r="H414" s="180" t="s">
        <v>302</v>
      </c>
      <c r="I414" s="268">
        <v>1</v>
      </c>
      <c r="J414" s="180" t="s">
        <v>282</v>
      </c>
      <c r="K414" s="261">
        <v>1</v>
      </c>
      <c r="L414" s="183"/>
      <c r="M414" s="182">
        <f>K414*L414</f>
        <v>0</v>
      </c>
      <c r="O414" s="253"/>
      <c r="P414" s="243"/>
    </row>
    <row r="415" spans="1:16" x14ac:dyDescent="0.25">
      <c r="A415" s="184"/>
      <c r="B415" s="184"/>
      <c r="C415" s="184"/>
      <c r="D415" s="184"/>
      <c r="E415" s="153"/>
      <c r="F415" s="156"/>
      <c r="G415" s="265"/>
      <c r="H415" s="22"/>
      <c r="I415" s="155"/>
      <c r="J415" s="22"/>
      <c r="K415" s="133"/>
      <c r="L415" s="162"/>
      <c r="M415" s="161"/>
      <c r="O415" s="253"/>
      <c r="P415" s="243"/>
    </row>
    <row r="416" spans="1:16" x14ac:dyDescent="0.25">
      <c r="A416" s="152" t="s">
        <v>887</v>
      </c>
      <c r="B416" s="184"/>
      <c r="C416" s="184"/>
      <c r="D416" s="184"/>
      <c r="E416" s="153"/>
      <c r="F416" s="21"/>
      <c r="G416" s="258"/>
      <c r="H416" s="23"/>
      <c r="I416" s="171"/>
      <c r="J416" s="23"/>
      <c r="K416" s="255"/>
      <c r="L416" s="132"/>
      <c r="M416" s="135"/>
      <c r="O416" s="253"/>
      <c r="P416" s="243"/>
    </row>
    <row r="417" spans="1:16" x14ac:dyDescent="0.25">
      <c r="A417" s="184" t="s">
        <v>294</v>
      </c>
      <c r="B417" s="184"/>
      <c r="C417" s="184"/>
      <c r="D417" s="184"/>
      <c r="E417" s="177" t="s">
        <v>295</v>
      </c>
      <c r="F417" s="203" t="s">
        <v>959</v>
      </c>
      <c r="G417" s="263">
        <v>558</v>
      </c>
      <c r="H417" s="180" t="s">
        <v>801</v>
      </c>
      <c r="I417" s="268">
        <v>70</v>
      </c>
      <c r="J417" s="180" t="s">
        <v>297</v>
      </c>
      <c r="K417" s="261">
        <v>3</v>
      </c>
      <c r="L417" s="183"/>
      <c r="M417" s="182">
        <f>L417*K417</f>
        <v>0</v>
      </c>
      <c r="O417" s="253"/>
      <c r="P417" s="243"/>
    </row>
    <row r="418" spans="1:16" x14ac:dyDescent="0.25">
      <c r="A418" s="184" t="s">
        <v>298</v>
      </c>
      <c r="B418" s="184"/>
      <c r="C418" s="184"/>
      <c r="D418" s="184"/>
      <c r="E418" s="177" t="s">
        <v>299</v>
      </c>
      <c r="F418" s="203" t="s">
        <v>959</v>
      </c>
      <c r="G418" s="263">
        <v>558</v>
      </c>
      <c r="H418" s="180" t="s">
        <v>801</v>
      </c>
      <c r="I418" s="268">
        <v>70</v>
      </c>
      <c r="J418" s="180" t="s">
        <v>297</v>
      </c>
      <c r="K418" s="261">
        <v>3</v>
      </c>
      <c r="L418" s="183"/>
      <c r="M418" s="182">
        <f t="shared" ref="M418:M419" si="8">L418*K418</f>
        <v>0</v>
      </c>
      <c r="O418" s="253"/>
      <c r="P418" s="243"/>
    </row>
    <row r="419" spans="1:16" x14ac:dyDescent="0.25">
      <c r="A419" s="184" t="s">
        <v>300</v>
      </c>
      <c r="B419" s="184"/>
      <c r="C419" s="184"/>
      <c r="D419" s="184"/>
      <c r="E419" s="177" t="s">
        <v>301</v>
      </c>
      <c r="F419" s="203" t="s">
        <v>959</v>
      </c>
      <c r="G419" s="263">
        <v>558</v>
      </c>
      <c r="H419" s="180" t="s">
        <v>302</v>
      </c>
      <c r="I419" s="268">
        <v>2</v>
      </c>
      <c r="J419" s="180" t="s">
        <v>282</v>
      </c>
      <c r="K419" s="261">
        <v>1</v>
      </c>
      <c r="L419" s="183"/>
      <c r="M419" s="182">
        <f t="shared" si="8"/>
        <v>0</v>
      </c>
      <c r="O419" s="253"/>
      <c r="P419" s="243"/>
    </row>
    <row r="420" spans="1:16" x14ac:dyDescent="0.25">
      <c r="A420" s="184"/>
      <c r="B420" s="184"/>
      <c r="C420" s="184"/>
      <c r="D420" s="243"/>
      <c r="E420" s="361" t="s">
        <v>754</v>
      </c>
      <c r="F420" s="156"/>
      <c r="G420" s="265"/>
      <c r="H420" s="22"/>
      <c r="I420" s="291"/>
      <c r="J420" s="22"/>
      <c r="K420" s="133"/>
      <c r="L420" s="162"/>
      <c r="M420" s="161"/>
      <c r="O420" s="253"/>
      <c r="P420" s="243"/>
    </row>
    <row r="421" spans="1:16" x14ac:dyDescent="0.25">
      <c r="A421" s="184"/>
      <c r="B421" s="184"/>
      <c r="C421" s="184"/>
      <c r="D421" s="243"/>
      <c r="E421" s="361" t="s">
        <v>755</v>
      </c>
      <c r="F421" s="156"/>
      <c r="G421" s="265"/>
      <c r="H421" s="22"/>
      <c r="I421" s="291"/>
      <c r="J421" s="22"/>
      <c r="K421" s="133"/>
      <c r="L421" s="162"/>
      <c r="M421" s="161"/>
      <c r="O421" s="253"/>
      <c r="P421" s="243"/>
    </row>
    <row r="422" spans="1:16" x14ac:dyDescent="0.25">
      <c r="A422" s="184"/>
      <c r="B422" s="184"/>
      <c r="C422" s="184"/>
      <c r="D422" s="243"/>
      <c r="E422" s="361" t="s">
        <v>756</v>
      </c>
      <c r="F422" s="156"/>
      <c r="G422" s="265"/>
      <c r="H422" s="22"/>
      <c r="I422" s="291"/>
      <c r="J422" s="22"/>
      <c r="K422" s="133"/>
      <c r="L422" s="162"/>
      <c r="M422" s="161"/>
      <c r="O422" s="253"/>
      <c r="P422" s="243"/>
    </row>
    <row r="423" spans="1:16" x14ac:dyDescent="0.25">
      <c r="A423" s="152" t="s">
        <v>929</v>
      </c>
      <c r="B423" s="242"/>
      <c r="D423" s="242"/>
      <c r="E423" s="242"/>
      <c r="F423" s="242"/>
      <c r="G423" s="347"/>
      <c r="H423" s="242"/>
      <c r="I423" s="242"/>
      <c r="J423" s="242"/>
      <c r="K423" s="418"/>
      <c r="L423" s="94"/>
      <c r="M423" s="515"/>
      <c r="O423" s="253"/>
      <c r="P423" s="243"/>
    </row>
    <row r="424" spans="1:16" x14ac:dyDescent="0.25">
      <c r="A424" s="152" t="s">
        <v>962</v>
      </c>
      <c r="B424" s="184"/>
      <c r="C424" s="184"/>
      <c r="D424" s="184"/>
      <c r="E424" s="153"/>
      <c r="F424" s="21"/>
      <c r="G424" s="326"/>
      <c r="H424" s="23"/>
      <c r="I424" s="23"/>
      <c r="J424" s="23"/>
      <c r="K424" s="155"/>
      <c r="L424" s="94"/>
      <c r="M424" s="515"/>
      <c r="O424" s="253"/>
      <c r="P424" s="243"/>
    </row>
    <row r="425" spans="1:16" x14ac:dyDescent="0.25">
      <c r="A425" s="184" t="s">
        <v>930</v>
      </c>
      <c r="B425" s="184"/>
      <c r="C425" s="184"/>
      <c r="D425" s="184"/>
      <c r="E425" s="65" t="s">
        <v>931</v>
      </c>
      <c r="F425" s="516" t="s">
        <v>926</v>
      </c>
      <c r="G425" s="517">
        <v>1</v>
      </c>
      <c r="H425" s="518" t="s">
        <v>362</v>
      </c>
      <c r="I425" s="518"/>
      <c r="J425" s="518" t="s">
        <v>362</v>
      </c>
      <c r="K425" s="264">
        <v>1</v>
      </c>
      <c r="L425" s="544"/>
      <c r="M425" s="519">
        <f>K425*L425</f>
        <v>0</v>
      </c>
      <c r="O425" s="253"/>
      <c r="P425" s="243"/>
    </row>
    <row r="426" spans="1:16" x14ac:dyDescent="0.25">
      <c r="A426" s="11"/>
      <c r="B426" s="184"/>
      <c r="C426" s="184"/>
      <c r="D426" s="184"/>
      <c r="E426" s="153" t="s">
        <v>932</v>
      </c>
      <c r="F426" s="156"/>
      <c r="G426" s="472"/>
      <c r="H426" s="22"/>
      <c r="I426" s="22"/>
      <c r="J426" s="22"/>
      <c r="K426" s="155"/>
      <c r="L426" s="94"/>
      <c r="M426" s="515"/>
      <c r="O426" s="253"/>
      <c r="P426" s="243"/>
    </row>
    <row r="427" spans="1:16" x14ac:dyDescent="0.25">
      <c r="A427" s="152" t="s">
        <v>933</v>
      </c>
      <c r="B427" s="184"/>
      <c r="C427" s="184"/>
      <c r="D427" s="184"/>
      <c r="E427" s="153"/>
      <c r="F427" s="21"/>
      <c r="G427" s="473"/>
      <c r="H427" s="184"/>
      <c r="I427" s="184"/>
      <c r="J427" s="184"/>
      <c r="K427" s="171"/>
      <c r="L427" s="94"/>
      <c r="M427" s="515"/>
      <c r="O427" s="253"/>
      <c r="P427" s="243"/>
    </row>
    <row r="428" spans="1:16" x14ac:dyDescent="0.25">
      <c r="A428" s="184" t="s">
        <v>934</v>
      </c>
      <c r="B428" s="141"/>
      <c r="C428" s="141"/>
      <c r="D428" s="141"/>
      <c r="E428" s="177" t="s">
        <v>931</v>
      </c>
      <c r="F428" s="516" t="s">
        <v>926</v>
      </c>
      <c r="G428" s="520">
        <v>1</v>
      </c>
      <c r="H428" s="518" t="s">
        <v>362</v>
      </c>
      <c r="I428" s="516"/>
      <c r="J428" s="180"/>
      <c r="K428" s="261">
        <v>0</v>
      </c>
      <c r="L428" s="150" t="s">
        <v>585</v>
      </c>
      <c r="M428" s="353" t="s">
        <v>586</v>
      </c>
      <c r="O428" s="253"/>
      <c r="P428" s="243"/>
    </row>
    <row r="429" spans="1:16" ht="14.25" customHeight="1" x14ac:dyDescent="0.25">
      <c r="A429" s="184" t="s">
        <v>935</v>
      </c>
      <c r="B429" s="141"/>
      <c r="C429" s="141"/>
      <c r="D429" s="141"/>
      <c r="E429" s="177" t="s">
        <v>931</v>
      </c>
      <c r="F429" s="516" t="s">
        <v>926</v>
      </c>
      <c r="G429" s="520">
        <v>1</v>
      </c>
      <c r="H429" s="518" t="s">
        <v>362</v>
      </c>
      <c r="I429" s="516"/>
      <c r="J429" s="180"/>
      <c r="K429" s="261">
        <v>0</v>
      </c>
      <c r="L429" s="150" t="s">
        <v>585</v>
      </c>
      <c r="M429" s="353" t="s">
        <v>586</v>
      </c>
      <c r="O429" s="253"/>
      <c r="P429" s="243"/>
    </row>
    <row r="430" spans="1:16" x14ac:dyDescent="0.25">
      <c r="A430" s="184" t="s">
        <v>957</v>
      </c>
      <c r="B430" s="141"/>
      <c r="C430" s="141"/>
      <c r="D430" s="474"/>
      <c r="E430" s="177" t="s">
        <v>927</v>
      </c>
      <c r="F430" s="516" t="s">
        <v>926</v>
      </c>
      <c r="G430" s="520">
        <v>1</v>
      </c>
      <c r="H430" s="518" t="s">
        <v>362</v>
      </c>
      <c r="I430" s="516"/>
      <c r="J430" s="180"/>
      <c r="K430" s="261">
        <v>0</v>
      </c>
      <c r="L430" s="150" t="s">
        <v>585</v>
      </c>
      <c r="M430" s="353" t="s">
        <v>586</v>
      </c>
      <c r="O430" s="253"/>
      <c r="P430" s="243"/>
    </row>
    <row r="431" spans="1:16" x14ac:dyDescent="0.25">
      <c r="A431" s="184" t="s">
        <v>936</v>
      </c>
      <c r="B431" s="141"/>
      <c r="C431" s="141"/>
      <c r="D431" s="141"/>
      <c r="E431" s="177" t="s">
        <v>295</v>
      </c>
      <c r="F431" s="516" t="s">
        <v>926</v>
      </c>
      <c r="G431" s="520">
        <v>1</v>
      </c>
      <c r="H431" s="518" t="s">
        <v>362</v>
      </c>
      <c r="I431" s="516"/>
      <c r="J431" s="180"/>
      <c r="K431" s="261">
        <v>0</v>
      </c>
      <c r="L431" s="150" t="s">
        <v>585</v>
      </c>
      <c r="M431" s="353" t="s">
        <v>586</v>
      </c>
      <c r="O431" s="253"/>
      <c r="P431" s="243"/>
    </row>
    <row r="432" spans="1:16" x14ac:dyDescent="0.25">
      <c r="A432" s="184" t="s">
        <v>937</v>
      </c>
      <c r="B432" s="141"/>
      <c r="C432" s="474" t="s">
        <v>938</v>
      </c>
      <c r="E432" s="177" t="s">
        <v>939</v>
      </c>
      <c r="F432" s="516"/>
      <c r="G432" s="520">
        <v>1</v>
      </c>
      <c r="H432" s="518" t="s">
        <v>362</v>
      </c>
      <c r="I432" s="516"/>
      <c r="J432" s="180"/>
      <c r="K432" s="261">
        <v>0</v>
      </c>
      <c r="L432" s="150" t="s">
        <v>585</v>
      </c>
      <c r="M432" s="353" t="s">
        <v>586</v>
      </c>
      <c r="O432" s="253"/>
      <c r="P432" s="243"/>
    </row>
    <row r="433" spans="1:16" x14ac:dyDescent="0.25">
      <c r="A433" s="184" t="s">
        <v>940</v>
      </c>
      <c r="B433" s="141"/>
      <c r="C433" s="141"/>
      <c r="D433" s="141"/>
      <c r="E433" s="177" t="s">
        <v>301</v>
      </c>
      <c r="F433" s="516" t="s">
        <v>926</v>
      </c>
      <c r="G433" s="520">
        <v>1</v>
      </c>
      <c r="H433" s="518" t="s">
        <v>362</v>
      </c>
      <c r="I433" s="516"/>
      <c r="J433" s="180"/>
      <c r="K433" s="261">
        <v>0</v>
      </c>
      <c r="L433" s="150" t="s">
        <v>585</v>
      </c>
      <c r="M433" s="353" t="s">
        <v>586</v>
      </c>
      <c r="O433" s="253"/>
      <c r="P433" s="243"/>
    </row>
    <row r="434" spans="1:16" x14ac:dyDescent="0.25">
      <c r="A434" s="184" t="s">
        <v>941</v>
      </c>
      <c r="B434" s="141"/>
      <c r="C434" s="141"/>
      <c r="D434" s="141"/>
      <c r="E434" s="177" t="s">
        <v>942</v>
      </c>
      <c r="F434" s="516" t="s">
        <v>926</v>
      </c>
      <c r="G434" s="520">
        <v>1</v>
      </c>
      <c r="H434" s="518" t="s">
        <v>362</v>
      </c>
      <c r="I434" s="516"/>
      <c r="J434" s="180"/>
      <c r="K434" s="261">
        <v>0</v>
      </c>
      <c r="L434" s="150" t="s">
        <v>585</v>
      </c>
      <c r="M434" s="353" t="s">
        <v>586</v>
      </c>
      <c r="O434" s="253"/>
      <c r="P434" s="243"/>
    </row>
    <row r="435" spans="1:16" x14ac:dyDescent="0.25">
      <c r="A435" s="184" t="s">
        <v>943</v>
      </c>
      <c r="B435" s="141"/>
      <c r="C435" s="141"/>
      <c r="D435" s="141"/>
      <c r="E435" s="177" t="s">
        <v>944</v>
      </c>
      <c r="F435" s="516" t="s">
        <v>926</v>
      </c>
      <c r="G435" s="520">
        <v>1</v>
      </c>
      <c r="H435" s="518" t="s">
        <v>362</v>
      </c>
      <c r="I435" s="516"/>
      <c r="J435" s="180"/>
      <c r="K435" s="261">
        <v>0</v>
      </c>
      <c r="L435" s="150" t="s">
        <v>585</v>
      </c>
      <c r="M435" s="353" t="s">
        <v>586</v>
      </c>
      <c r="O435" s="253"/>
      <c r="P435" s="243"/>
    </row>
    <row r="436" spans="1:16" x14ac:dyDescent="0.25">
      <c r="A436" s="184" t="s">
        <v>945</v>
      </c>
      <c r="B436" s="141"/>
      <c r="C436" s="141"/>
      <c r="D436" s="141"/>
      <c r="E436" s="177" t="s">
        <v>946</v>
      </c>
      <c r="F436" s="516" t="s">
        <v>926</v>
      </c>
      <c r="G436" s="520">
        <v>1</v>
      </c>
      <c r="H436" s="518" t="s">
        <v>362</v>
      </c>
      <c r="I436" s="516"/>
      <c r="J436" s="180"/>
      <c r="K436" s="261">
        <v>0</v>
      </c>
      <c r="L436" s="150" t="s">
        <v>585</v>
      </c>
      <c r="M436" s="353" t="s">
        <v>586</v>
      </c>
      <c r="O436" s="253"/>
      <c r="P436" s="243"/>
    </row>
    <row r="437" spans="1:16" x14ac:dyDescent="0.25">
      <c r="A437" s="141"/>
      <c r="B437" s="141"/>
      <c r="C437" s="141"/>
      <c r="D437" s="141"/>
      <c r="E437" s="190" t="s">
        <v>932</v>
      </c>
      <c r="F437" s="190"/>
      <c r="G437" s="521"/>
      <c r="H437" s="522"/>
      <c r="I437" s="190"/>
      <c r="J437" s="22"/>
      <c r="K437" s="155"/>
      <c r="L437" s="94"/>
      <c r="M437" s="515"/>
      <c r="O437" s="253"/>
      <c r="P437" s="243"/>
    </row>
    <row r="438" spans="1:16" x14ac:dyDescent="0.25">
      <c r="A438" s="152" t="s">
        <v>947</v>
      </c>
      <c r="B438" s="184"/>
      <c r="C438" s="184"/>
      <c r="D438" s="184"/>
      <c r="E438" s="153"/>
      <c r="F438" s="21"/>
      <c r="G438" s="258"/>
      <c r="H438" s="23"/>
      <c r="I438" s="184"/>
      <c r="J438" s="23"/>
      <c r="K438" s="171"/>
      <c r="L438" s="94"/>
      <c r="M438" s="515"/>
      <c r="O438" s="253"/>
      <c r="P438" s="243"/>
    </row>
    <row r="439" spans="1:16" x14ac:dyDescent="0.25">
      <c r="A439" s="184" t="s">
        <v>948</v>
      </c>
      <c r="B439" s="184"/>
      <c r="C439" s="184"/>
      <c r="D439" s="184"/>
      <c r="E439" s="487" t="s">
        <v>931</v>
      </c>
      <c r="F439" s="523"/>
      <c r="G439" s="524"/>
      <c r="H439" s="525" t="s">
        <v>644</v>
      </c>
      <c r="I439" s="523"/>
      <c r="J439" s="351" t="s">
        <v>949</v>
      </c>
      <c r="K439" s="498">
        <v>1</v>
      </c>
      <c r="L439" s="481"/>
      <c r="M439" s="526">
        <f>K439*L439</f>
        <v>0</v>
      </c>
      <c r="O439" s="253"/>
      <c r="P439" s="243"/>
    </row>
    <row r="440" spans="1:16" ht="25.15" customHeight="1" x14ac:dyDescent="0.25">
      <c r="A440" s="21" t="s">
        <v>961</v>
      </c>
      <c r="B440" s="184"/>
      <c r="C440" s="184"/>
      <c r="D440" s="184"/>
      <c r="E440" s="452" t="s">
        <v>925</v>
      </c>
      <c r="F440" s="178" t="s">
        <v>926</v>
      </c>
      <c r="G440" s="520">
        <v>1</v>
      </c>
      <c r="H440" s="178"/>
      <c r="I440" s="178"/>
      <c r="J440" s="178">
        <v>1</v>
      </c>
      <c r="K440" s="261">
        <v>1</v>
      </c>
      <c r="L440" s="545"/>
      <c r="M440" s="527">
        <f>K440*L440</f>
        <v>0</v>
      </c>
    </row>
    <row r="441" spans="1:16" x14ac:dyDescent="0.25">
      <c r="A441" s="21" t="s">
        <v>928</v>
      </c>
      <c r="E441" s="488" t="s">
        <v>254</v>
      </c>
      <c r="F441" s="203" t="s">
        <v>960</v>
      </c>
      <c r="G441" s="520">
        <v>1125</v>
      </c>
      <c r="H441" s="475"/>
      <c r="I441" s="475"/>
      <c r="J441" s="453">
        <v>2500</v>
      </c>
      <c r="K441" s="499">
        <v>1</v>
      </c>
      <c r="L441" s="546"/>
      <c r="M441" s="528">
        <f>K441*L441</f>
        <v>0</v>
      </c>
    </row>
    <row r="442" spans="1:16" x14ac:dyDescent="0.25">
      <c r="A442" s="184" t="s">
        <v>934</v>
      </c>
      <c r="B442" s="184"/>
      <c r="C442" s="184"/>
      <c r="D442" s="184"/>
      <c r="E442" s="488" t="s">
        <v>931</v>
      </c>
      <c r="F442" s="451" t="s">
        <v>959</v>
      </c>
      <c r="G442" s="529">
        <v>300</v>
      </c>
      <c r="H442" s="530" t="s">
        <v>950</v>
      </c>
      <c r="I442" s="531">
        <v>230</v>
      </c>
      <c r="J442" s="476" t="s">
        <v>602</v>
      </c>
      <c r="K442" s="484">
        <v>0</v>
      </c>
      <c r="L442" s="532" t="s">
        <v>631</v>
      </c>
      <c r="M442" s="533" t="s">
        <v>631</v>
      </c>
      <c r="O442" s="253"/>
      <c r="P442" s="243"/>
    </row>
    <row r="443" spans="1:16" x14ac:dyDescent="0.25">
      <c r="A443" s="184" t="s">
        <v>935</v>
      </c>
      <c r="B443" s="184"/>
      <c r="C443" s="184"/>
      <c r="D443" s="184"/>
      <c r="E443" s="177" t="s">
        <v>931</v>
      </c>
      <c r="F443" s="203" t="s">
        <v>959</v>
      </c>
      <c r="G443" s="529">
        <v>300</v>
      </c>
      <c r="H443" s="518" t="s">
        <v>950</v>
      </c>
      <c r="I443" s="516">
        <v>230</v>
      </c>
      <c r="J443" s="181" t="s">
        <v>602</v>
      </c>
      <c r="K443" s="267">
        <v>0</v>
      </c>
      <c r="L443" s="245" t="s">
        <v>631</v>
      </c>
      <c r="M443" s="519" t="s">
        <v>631</v>
      </c>
      <c r="O443" s="253"/>
      <c r="P443" s="243"/>
    </row>
    <row r="444" spans="1:16" x14ac:dyDescent="0.25">
      <c r="A444" s="184" t="s">
        <v>958</v>
      </c>
      <c r="B444" s="184"/>
      <c r="C444" s="184"/>
      <c r="D444" s="23"/>
      <c r="E444" s="177" t="s">
        <v>927</v>
      </c>
      <c r="F444" s="203" t="s">
        <v>959</v>
      </c>
      <c r="G444" s="529">
        <v>300</v>
      </c>
      <c r="H444" s="518" t="s">
        <v>950</v>
      </c>
      <c r="I444" s="516">
        <v>230</v>
      </c>
      <c r="J444" s="180" t="s">
        <v>949</v>
      </c>
      <c r="K444" s="264">
        <v>1</v>
      </c>
      <c r="L444" s="544"/>
      <c r="M444" s="519">
        <f>K444*L444</f>
        <v>0</v>
      </c>
      <c r="O444" s="253"/>
      <c r="P444" s="243"/>
    </row>
    <row r="445" spans="1:16" x14ac:dyDescent="0.25">
      <c r="A445" s="184" t="s">
        <v>936</v>
      </c>
      <c r="B445" s="184"/>
      <c r="C445" s="184"/>
      <c r="D445" s="184"/>
      <c r="E445" s="177" t="s">
        <v>295</v>
      </c>
      <c r="F445" s="203" t="s">
        <v>959</v>
      </c>
      <c r="G445" s="529">
        <v>300</v>
      </c>
      <c r="H445" s="518" t="s">
        <v>950</v>
      </c>
      <c r="I445" s="516">
        <v>230</v>
      </c>
      <c r="J445" s="180" t="s">
        <v>949</v>
      </c>
      <c r="K445" s="264">
        <v>1</v>
      </c>
      <c r="L445" s="544"/>
      <c r="M445" s="519">
        <f>K445*L445</f>
        <v>0</v>
      </c>
      <c r="O445" s="253"/>
      <c r="P445" s="243"/>
    </row>
    <row r="446" spans="1:16" x14ac:dyDescent="0.25">
      <c r="A446" s="184" t="s">
        <v>951</v>
      </c>
      <c r="B446" s="184"/>
      <c r="C446" s="184"/>
      <c r="D446" s="23"/>
      <c r="E446" s="177" t="s">
        <v>939</v>
      </c>
      <c r="F446" s="203" t="s">
        <v>959</v>
      </c>
      <c r="G446" s="529">
        <v>300</v>
      </c>
      <c r="H446" s="518"/>
      <c r="I446" s="516"/>
      <c r="J446" s="180"/>
      <c r="K446" s="264">
        <v>0</v>
      </c>
      <c r="L446" s="245" t="s">
        <v>631</v>
      </c>
      <c r="M446" s="519" t="s">
        <v>631</v>
      </c>
      <c r="O446" s="253"/>
      <c r="P446" s="243"/>
    </row>
    <row r="447" spans="1:16" x14ac:dyDescent="0.25">
      <c r="A447" s="184" t="s">
        <v>952</v>
      </c>
      <c r="B447" s="184"/>
      <c r="C447" s="184"/>
      <c r="D447" s="184"/>
      <c r="E447" s="177" t="s">
        <v>304</v>
      </c>
      <c r="F447" s="203" t="s">
        <v>959</v>
      </c>
      <c r="G447" s="529">
        <v>300</v>
      </c>
      <c r="H447" s="518" t="s">
        <v>950</v>
      </c>
      <c r="I447" s="516">
        <v>230</v>
      </c>
      <c r="J447" s="181" t="s">
        <v>602</v>
      </c>
      <c r="K447" s="267">
        <v>0</v>
      </c>
      <c r="L447" s="245" t="s">
        <v>631</v>
      </c>
      <c r="M447" s="519" t="s">
        <v>631</v>
      </c>
      <c r="O447" s="253"/>
      <c r="P447" s="243"/>
    </row>
    <row r="448" spans="1:16" x14ac:dyDescent="0.25">
      <c r="A448" s="184" t="s">
        <v>953</v>
      </c>
      <c r="B448" s="184"/>
      <c r="C448" s="184"/>
      <c r="D448" s="184"/>
      <c r="E448" s="177" t="s">
        <v>954</v>
      </c>
      <c r="F448" s="203" t="s">
        <v>960</v>
      </c>
      <c r="G448" s="520">
        <v>1125</v>
      </c>
      <c r="H448" s="518">
        <v>250</v>
      </c>
      <c r="I448" s="516">
        <v>706</v>
      </c>
      <c r="J448" s="180">
        <v>2000</v>
      </c>
      <c r="K448" s="264">
        <v>3</v>
      </c>
      <c r="L448" s="544"/>
      <c r="M448" s="519">
        <f>K448*L448</f>
        <v>0</v>
      </c>
      <c r="O448" s="253"/>
      <c r="P448" s="243"/>
    </row>
    <row r="449" spans="1:16" x14ac:dyDescent="0.25">
      <c r="A449" s="184" t="s">
        <v>941</v>
      </c>
      <c r="B449" s="184"/>
      <c r="C449" s="184"/>
      <c r="D449" s="184"/>
      <c r="E449" s="177" t="s">
        <v>942</v>
      </c>
      <c r="F449" s="203" t="s">
        <v>959</v>
      </c>
      <c r="G449" s="529">
        <v>300</v>
      </c>
      <c r="H449" s="518" t="s">
        <v>950</v>
      </c>
      <c r="I449" s="516">
        <v>230</v>
      </c>
      <c r="J449" s="181" t="s">
        <v>602</v>
      </c>
      <c r="K449" s="267">
        <v>0</v>
      </c>
      <c r="L449" s="245" t="s">
        <v>631</v>
      </c>
      <c r="M449" s="519" t="s">
        <v>631</v>
      </c>
      <c r="O449" s="253"/>
      <c r="P449" s="243"/>
    </row>
    <row r="450" spans="1:16" x14ac:dyDescent="0.25">
      <c r="A450" s="184" t="s">
        <v>955</v>
      </c>
      <c r="B450" s="184"/>
      <c r="C450" s="184"/>
      <c r="D450" s="184"/>
      <c r="E450" s="177" t="s">
        <v>956</v>
      </c>
      <c r="F450" s="203" t="s">
        <v>959</v>
      </c>
      <c r="G450" s="529">
        <v>300</v>
      </c>
      <c r="H450" s="180" t="s">
        <v>950</v>
      </c>
      <c r="I450" s="181">
        <v>230</v>
      </c>
      <c r="J450" s="477" t="s">
        <v>602</v>
      </c>
      <c r="K450" s="267">
        <v>0</v>
      </c>
      <c r="L450" s="245" t="s">
        <v>631</v>
      </c>
      <c r="M450" s="519" t="s">
        <v>631</v>
      </c>
      <c r="O450" s="253"/>
      <c r="P450" s="243"/>
    </row>
    <row r="451" spans="1:16" x14ac:dyDescent="0.25">
      <c r="A451" s="184"/>
      <c r="B451" s="184"/>
      <c r="C451" s="184"/>
      <c r="D451" s="184"/>
      <c r="E451" s="153"/>
      <c r="F451" s="156"/>
      <c r="G451" s="265"/>
      <c r="H451" s="22"/>
      <c r="I451" s="155"/>
      <c r="J451" s="22"/>
      <c r="K451" s="133"/>
      <c r="L451" s="162"/>
      <c r="M451" s="161"/>
      <c r="O451" s="253"/>
      <c r="P451" s="243"/>
    </row>
    <row r="452" spans="1:16" x14ac:dyDescent="0.25">
      <c r="A452" s="152" t="s">
        <v>964</v>
      </c>
      <c r="B452" s="184"/>
      <c r="C452" s="184"/>
      <c r="D452" s="184"/>
      <c r="E452" s="177"/>
      <c r="F452" s="178" t="s">
        <v>119</v>
      </c>
      <c r="G452" s="263"/>
      <c r="H452" s="180"/>
      <c r="I452" s="264"/>
      <c r="J452" s="180" t="s">
        <v>120</v>
      </c>
      <c r="K452" s="276">
        <v>10</v>
      </c>
      <c r="L452" s="194"/>
      <c r="M452" s="182">
        <f t="shared" ref="M452" si="9">K452*L452</f>
        <v>0</v>
      </c>
      <c r="O452" s="253"/>
      <c r="P452" s="243"/>
    </row>
    <row r="453" spans="1:16" x14ac:dyDescent="0.25">
      <c r="A453" s="184"/>
      <c r="B453" s="184"/>
      <c r="C453" s="184"/>
      <c r="D453" s="184"/>
      <c r="E453" s="153"/>
      <c r="F453" s="156"/>
      <c r="G453" s="265"/>
      <c r="H453" s="22"/>
      <c r="I453" s="155"/>
      <c r="J453" s="22"/>
      <c r="K453" s="133"/>
      <c r="L453" s="162"/>
      <c r="M453" s="161"/>
      <c r="O453" s="253"/>
      <c r="P453" s="243"/>
    </row>
    <row r="454" spans="1:16" ht="15.75" thickBot="1" x14ac:dyDescent="0.3">
      <c r="A454" s="184"/>
      <c r="B454" s="184"/>
      <c r="C454" s="184"/>
      <c r="D454" s="184"/>
      <c r="E454" s="153"/>
      <c r="F454" s="21"/>
      <c r="G454" s="258"/>
      <c r="H454" s="184"/>
      <c r="I454" s="171"/>
      <c r="J454" s="272"/>
      <c r="K454" s="401" t="s">
        <v>269</v>
      </c>
      <c r="L454" s="583">
        <f>SUM(M381:M453)</f>
        <v>0</v>
      </c>
      <c r="M454" s="583"/>
      <c r="O454" s="253"/>
      <c r="P454" s="243"/>
    </row>
    <row r="455" spans="1:16" x14ac:dyDescent="0.25">
      <c r="A455" s="184"/>
      <c r="B455" s="184"/>
      <c r="C455" s="184"/>
      <c r="D455" s="184"/>
      <c r="E455" s="39"/>
      <c r="F455" s="156"/>
      <c r="G455" s="281"/>
      <c r="H455" s="22"/>
      <c r="I455" s="155"/>
      <c r="J455" s="37"/>
      <c r="K455" s="133"/>
      <c r="L455" s="165"/>
      <c r="M455" s="161"/>
      <c r="O455" s="253"/>
      <c r="P455" s="243"/>
    </row>
    <row r="456" spans="1:16" x14ac:dyDescent="0.25">
      <c r="A456" s="152" t="s">
        <v>875</v>
      </c>
      <c r="B456" s="184"/>
      <c r="C456" s="184"/>
      <c r="D456" s="184"/>
      <c r="E456" s="39"/>
      <c r="F456" s="184"/>
      <c r="G456" s="324"/>
      <c r="H456" s="184"/>
      <c r="I456" s="402"/>
      <c r="J456" s="23"/>
      <c r="K456" s="171"/>
      <c r="L456" s="94"/>
      <c r="M456" s="249"/>
      <c r="O456" s="253"/>
      <c r="P456" s="243"/>
    </row>
    <row r="457" spans="1:16" x14ac:dyDescent="0.25">
      <c r="A457" s="11"/>
      <c r="B457" s="184"/>
      <c r="C457" s="184"/>
      <c r="D457" s="184"/>
      <c r="E457" s="127"/>
      <c r="F457" s="156"/>
      <c r="G457" s="325"/>
      <c r="H457" s="157"/>
      <c r="I457" s="155"/>
      <c r="J457" s="22"/>
      <c r="K457" s="155"/>
      <c r="L457" s="94"/>
      <c r="M457" s="249"/>
      <c r="O457" s="253"/>
      <c r="P457" s="243"/>
    </row>
    <row r="458" spans="1:16" x14ac:dyDescent="0.25">
      <c r="A458" s="152" t="s">
        <v>605</v>
      </c>
      <c r="B458" s="184"/>
      <c r="C458" s="184"/>
      <c r="D458" s="184"/>
      <c r="E458" s="39"/>
      <c r="F458" s="154"/>
      <c r="G458" s="324"/>
      <c r="H458" s="154"/>
      <c r="I458" s="198"/>
      <c r="J458" s="154"/>
      <c r="K458" s="155"/>
      <c r="L458" s="94"/>
      <c r="M458" s="249"/>
      <c r="O458" s="253"/>
      <c r="P458" s="243"/>
    </row>
    <row r="459" spans="1:16" x14ac:dyDescent="0.25">
      <c r="A459" s="152" t="s">
        <v>606</v>
      </c>
      <c r="B459" s="184"/>
      <c r="C459" s="184"/>
      <c r="D459" s="184"/>
      <c r="E459" s="39"/>
      <c r="F459" s="21"/>
      <c r="G459" s="326"/>
      <c r="H459" s="23"/>
      <c r="I459" s="402"/>
      <c r="J459" s="23"/>
      <c r="K459" s="171"/>
      <c r="L459" s="94"/>
      <c r="M459" s="249"/>
      <c r="O459" s="253"/>
      <c r="P459" s="243"/>
    </row>
    <row r="460" spans="1:16" x14ac:dyDescent="0.25">
      <c r="A460" s="184" t="s">
        <v>607</v>
      </c>
      <c r="B460" s="184"/>
      <c r="C460" s="184"/>
      <c r="D460" s="184"/>
      <c r="E460" s="178" t="s">
        <v>608</v>
      </c>
      <c r="F460" s="178" t="s">
        <v>609</v>
      </c>
      <c r="G460" s="178"/>
      <c r="H460" s="178" t="s">
        <v>235</v>
      </c>
      <c r="I460" s="403"/>
      <c r="J460" s="178" t="s">
        <v>610</v>
      </c>
      <c r="K460" s="404">
        <v>0</v>
      </c>
      <c r="L460" s="244" t="s">
        <v>631</v>
      </c>
      <c r="M460" s="244" t="s">
        <v>631</v>
      </c>
      <c r="O460" s="253"/>
      <c r="P460" s="243"/>
    </row>
    <row r="461" spans="1:16" x14ac:dyDescent="0.25">
      <c r="A461" s="184" t="s">
        <v>611</v>
      </c>
      <c r="B461" s="184"/>
      <c r="C461" s="184"/>
      <c r="D461" s="184"/>
      <c r="E461" s="178" t="s">
        <v>612</v>
      </c>
      <c r="F461" s="178" t="s">
        <v>119</v>
      </c>
      <c r="G461" s="178"/>
      <c r="H461" s="178" t="s">
        <v>235</v>
      </c>
      <c r="I461" s="403"/>
      <c r="J461" s="178" t="s">
        <v>613</v>
      </c>
      <c r="K461" s="404">
        <v>0</v>
      </c>
      <c r="L461" s="244" t="s">
        <v>631</v>
      </c>
      <c r="M461" s="244" t="s">
        <v>631</v>
      </c>
      <c r="O461" s="253"/>
      <c r="P461" s="243"/>
    </row>
    <row r="462" spans="1:16" x14ac:dyDescent="0.25">
      <c r="A462" s="11"/>
      <c r="B462" s="184"/>
      <c r="C462" s="184"/>
      <c r="D462" s="184"/>
      <c r="E462" s="39"/>
      <c r="F462" s="201"/>
      <c r="G462" s="327"/>
      <c r="H462" s="328"/>
      <c r="I462" s="405"/>
      <c r="J462" s="33"/>
      <c r="K462" s="387"/>
      <c r="L462" s="94"/>
      <c r="M462" s="249"/>
      <c r="O462" s="253"/>
      <c r="P462" s="243"/>
    </row>
    <row r="463" spans="1:16" x14ac:dyDescent="0.25">
      <c r="A463" s="152" t="s">
        <v>614</v>
      </c>
      <c r="B463" s="184"/>
      <c r="C463" s="184"/>
      <c r="D463" s="184"/>
      <c r="E463" s="39"/>
      <c r="F463" s="21"/>
      <c r="G463" s="326"/>
      <c r="H463" s="170"/>
      <c r="I463" s="402"/>
      <c r="J463" s="23"/>
      <c r="K463" s="171"/>
      <c r="L463" s="94"/>
      <c r="M463" s="249"/>
      <c r="O463" s="253"/>
      <c r="P463" s="243"/>
    </row>
    <row r="464" spans="1:16" x14ac:dyDescent="0.25">
      <c r="A464" s="184" t="s">
        <v>615</v>
      </c>
      <c r="B464" s="184"/>
      <c r="C464" s="184"/>
      <c r="D464" s="184"/>
      <c r="E464" s="178" t="s">
        <v>616</v>
      </c>
      <c r="F464" s="178" t="s">
        <v>361</v>
      </c>
      <c r="G464" s="178"/>
      <c r="H464" s="178" t="s">
        <v>235</v>
      </c>
      <c r="I464" s="403"/>
      <c r="J464" s="178" t="s">
        <v>617</v>
      </c>
      <c r="K464" s="404">
        <v>0</v>
      </c>
      <c r="L464" s="244" t="s">
        <v>631</v>
      </c>
      <c r="M464" s="244" t="s">
        <v>631</v>
      </c>
      <c r="O464" s="253"/>
      <c r="P464" s="243"/>
    </row>
    <row r="465" spans="1:16" x14ac:dyDescent="0.25">
      <c r="A465" s="184" t="s">
        <v>618</v>
      </c>
      <c r="B465" s="184"/>
      <c r="C465" s="184"/>
      <c r="D465" s="184"/>
      <c r="E465" s="178" t="s">
        <v>334</v>
      </c>
      <c r="F465" s="178" t="s">
        <v>361</v>
      </c>
      <c r="G465" s="178"/>
      <c r="H465" s="178" t="s">
        <v>235</v>
      </c>
      <c r="I465" s="403"/>
      <c r="J465" s="178" t="s">
        <v>617</v>
      </c>
      <c r="K465" s="404">
        <v>0</v>
      </c>
      <c r="L465" s="244" t="s">
        <v>631</v>
      </c>
      <c r="M465" s="244" t="s">
        <v>631</v>
      </c>
      <c r="O465" s="253"/>
      <c r="P465" s="243"/>
    </row>
    <row r="466" spans="1:16" x14ac:dyDescent="0.25">
      <c r="A466" s="11"/>
      <c r="B466" s="184"/>
      <c r="C466" s="184"/>
      <c r="D466" s="184"/>
      <c r="E466" s="39"/>
      <c r="F466" s="21"/>
      <c r="G466" s="281"/>
      <c r="H466" s="157"/>
      <c r="I466" s="155"/>
      <c r="J466" s="157"/>
      <c r="K466" s="155"/>
      <c r="L466" s="94"/>
      <c r="M466" s="249"/>
      <c r="O466" s="253"/>
      <c r="P466" s="243"/>
    </row>
    <row r="467" spans="1:16" x14ac:dyDescent="0.25">
      <c r="A467" s="152" t="s">
        <v>619</v>
      </c>
      <c r="B467" s="184"/>
      <c r="C467" s="184"/>
      <c r="D467" s="184"/>
      <c r="E467" s="39"/>
      <c r="F467" s="21"/>
      <c r="G467" s="326"/>
      <c r="H467" s="170"/>
      <c r="I467" s="402"/>
      <c r="J467" s="170"/>
      <c r="K467" s="171"/>
      <c r="L467" s="94"/>
      <c r="M467" s="249"/>
      <c r="O467" s="253"/>
      <c r="P467" s="243"/>
    </row>
    <row r="468" spans="1:16" x14ac:dyDescent="0.25">
      <c r="A468" s="184" t="s">
        <v>615</v>
      </c>
      <c r="B468" s="184"/>
      <c r="C468" s="184"/>
      <c r="D468" s="184"/>
      <c r="E468" s="178"/>
      <c r="F468" s="178" t="s">
        <v>361</v>
      </c>
      <c r="G468" s="178"/>
      <c r="H468" s="178" t="s">
        <v>235</v>
      </c>
      <c r="I468" s="403"/>
      <c r="J468" s="178" t="s">
        <v>620</v>
      </c>
      <c r="K468" s="404">
        <v>0</v>
      </c>
      <c r="L468" s="244" t="s">
        <v>631</v>
      </c>
      <c r="M468" s="244" t="s">
        <v>631</v>
      </c>
      <c r="O468" s="253"/>
      <c r="P468" s="243"/>
    </row>
    <row r="469" spans="1:16" x14ac:dyDescent="0.25">
      <c r="A469" s="184" t="s">
        <v>618</v>
      </c>
      <c r="B469" s="184"/>
      <c r="C469" s="184"/>
      <c r="D469" s="184"/>
      <c r="E469" s="178" t="s">
        <v>334</v>
      </c>
      <c r="F469" s="178" t="s">
        <v>361</v>
      </c>
      <c r="G469" s="178"/>
      <c r="H469" s="178" t="s">
        <v>235</v>
      </c>
      <c r="I469" s="403"/>
      <c r="J469" s="178" t="s">
        <v>620</v>
      </c>
      <c r="K469" s="404">
        <v>0</v>
      </c>
      <c r="L469" s="244" t="s">
        <v>631</v>
      </c>
      <c r="M469" s="244" t="s">
        <v>631</v>
      </c>
      <c r="O469" s="253"/>
      <c r="P469" s="243"/>
    </row>
    <row r="470" spans="1:16" x14ac:dyDescent="0.25">
      <c r="A470" s="11"/>
      <c r="B470" s="184"/>
      <c r="C470" s="184"/>
      <c r="D470" s="184"/>
      <c r="E470" s="39"/>
      <c r="F470" s="21"/>
      <c r="G470" s="281"/>
      <c r="H470" s="157"/>
      <c r="I470" s="155"/>
      <c r="J470" s="22"/>
      <c r="K470" s="155"/>
      <c r="L470" s="94"/>
      <c r="M470" s="249"/>
      <c r="O470" s="253"/>
      <c r="P470" s="243"/>
    </row>
    <row r="471" spans="1:16" x14ac:dyDescent="0.25">
      <c r="A471" s="152" t="s">
        <v>621</v>
      </c>
      <c r="B471" s="184"/>
      <c r="C471" s="184"/>
      <c r="D471" s="184"/>
      <c r="E471" s="39"/>
      <c r="F471" s="21"/>
      <c r="G471" s="326"/>
      <c r="H471" s="170"/>
      <c r="I471" s="402"/>
      <c r="J471" s="23"/>
      <c r="K471" s="171"/>
      <c r="L471" s="94"/>
      <c r="M471" s="249"/>
      <c r="O471" s="253"/>
      <c r="P471" s="243"/>
    </row>
    <row r="472" spans="1:16" x14ac:dyDescent="0.25">
      <c r="A472" s="184" t="s">
        <v>622</v>
      </c>
      <c r="B472" s="184"/>
      <c r="C472" s="184"/>
      <c r="D472" s="184"/>
      <c r="E472" s="178" t="s">
        <v>623</v>
      </c>
      <c r="F472" s="178" t="s">
        <v>361</v>
      </c>
      <c r="G472" s="178"/>
      <c r="H472" s="178" t="s">
        <v>235</v>
      </c>
      <c r="I472" s="403"/>
      <c r="J472" s="178" t="s">
        <v>617</v>
      </c>
      <c r="K472" s="404">
        <v>0</v>
      </c>
      <c r="L472" s="244" t="s">
        <v>631</v>
      </c>
      <c r="M472" s="244" t="s">
        <v>631</v>
      </c>
      <c r="O472" s="253"/>
      <c r="P472" s="243"/>
    </row>
    <row r="473" spans="1:16" x14ac:dyDescent="0.25">
      <c r="A473" s="184" t="s">
        <v>615</v>
      </c>
      <c r="B473" s="184"/>
      <c r="C473" s="184"/>
      <c r="D473" s="184"/>
      <c r="E473" s="178"/>
      <c r="F473" s="178" t="s">
        <v>361</v>
      </c>
      <c r="G473" s="178"/>
      <c r="H473" s="178" t="s">
        <v>235</v>
      </c>
      <c r="I473" s="403"/>
      <c r="J473" s="178" t="s">
        <v>617</v>
      </c>
      <c r="K473" s="404">
        <v>0</v>
      </c>
      <c r="L473" s="244" t="s">
        <v>631</v>
      </c>
      <c r="M473" s="244" t="s">
        <v>631</v>
      </c>
      <c r="O473" s="253"/>
      <c r="P473" s="243"/>
    </row>
    <row r="474" spans="1:16" x14ac:dyDescent="0.25">
      <c r="A474" s="184" t="s">
        <v>624</v>
      </c>
      <c r="B474" s="184"/>
      <c r="C474" s="184"/>
      <c r="D474" s="184"/>
      <c r="E474" s="178" t="s">
        <v>419</v>
      </c>
      <c r="F474" s="178" t="s">
        <v>361</v>
      </c>
      <c r="G474" s="178"/>
      <c r="H474" s="178" t="s">
        <v>235</v>
      </c>
      <c r="I474" s="403"/>
      <c r="J474" s="178" t="s">
        <v>617</v>
      </c>
      <c r="K474" s="404">
        <v>0</v>
      </c>
      <c r="L474" s="244" t="s">
        <v>631</v>
      </c>
      <c r="M474" s="244" t="s">
        <v>631</v>
      </c>
      <c r="O474" s="253"/>
      <c r="P474" s="243"/>
    </row>
    <row r="475" spans="1:16" x14ac:dyDescent="0.25">
      <c r="A475" s="141" t="s">
        <v>625</v>
      </c>
      <c r="B475" s="184"/>
      <c r="C475" s="184"/>
      <c r="D475" s="184"/>
      <c r="E475" s="39" t="s">
        <v>626</v>
      </c>
      <c r="F475" s="21"/>
      <c r="G475" s="281"/>
      <c r="H475" s="157"/>
      <c r="I475" s="155"/>
      <c r="J475" s="329"/>
      <c r="K475" s="155"/>
      <c r="L475" s="94"/>
      <c r="M475" s="249"/>
      <c r="O475" s="253"/>
      <c r="P475" s="243"/>
    </row>
    <row r="476" spans="1:16" x14ac:dyDescent="0.25">
      <c r="A476" s="152" t="s">
        <v>627</v>
      </c>
      <c r="B476" s="184"/>
      <c r="C476" s="184"/>
      <c r="D476" s="184"/>
      <c r="E476" s="39"/>
      <c r="F476" s="21"/>
      <c r="G476" s="326"/>
      <c r="H476" s="170"/>
      <c r="I476" s="402"/>
      <c r="J476" s="170"/>
      <c r="K476" s="171"/>
      <c r="L476" s="94"/>
      <c r="M476" s="249"/>
      <c r="O476" s="253"/>
      <c r="P476" s="243"/>
    </row>
    <row r="477" spans="1:16" x14ac:dyDescent="0.25">
      <c r="A477" s="184" t="s">
        <v>628</v>
      </c>
      <c r="B477" s="184"/>
      <c r="C477" s="184"/>
      <c r="D477" s="184"/>
      <c r="E477" s="178" t="s">
        <v>629</v>
      </c>
      <c r="F477" s="178" t="s">
        <v>630</v>
      </c>
      <c r="G477" s="178"/>
      <c r="H477" s="178" t="s">
        <v>235</v>
      </c>
      <c r="I477" s="403"/>
      <c r="J477" s="178" t="s">
        <v>118</v>
      </c>
      <c r="K477" s="404">
        <v>0</v>
      </c>
      <c r="L477" s="244" t="s">
        <v>631</v>
      </c>
      <c r="M477" s="244" t="s">
        <v>631</v>
      </c>
      <c r="O477" s="253"/>
      <c r="P477" s="243"/>
    </row>
    <row r="478" spans="1:16" x14ac:dyDescent="0.25">
      <c r="A478" s="184" t="s">
        <v>632</v>
      </c>
      <c r="B478" s="184"/>
      <c r="C478" s="184"/>
      <c r="D478" s="184"/>
      <c r="E478" s="178" t="s">
        <v>633</v>
      </c>
      <c r="F478" s="178" t="s">
        <v>630</v>
      </c>
      <c r="G478" s="178"/>
      <c r="H478" s="178" t="s">
        <v>235</v>
      </c>
      <c r="I478" s="403"/>
      <c r="J478" s="178" t="s">
        <v>118</v>
      </c>
      <c r="K478" s="404">
        <v>0</v>
      </c>
      <c r="L478" s="244" t="s">
        <v>631</v>
      </c>
      <c r="M478" s="244" t="s">
        <v>631</v>
      </c>
      <c r="O478" s="253"/>
      <c r="P478" s="243"/>
    </row>
    <row r="479" spans="1:16" x14ac:dyDescent="0.25">
      <c r="A479" s="184" t="s">
        <v>634</v>
      </c>
      <c r="B479" s="184"/>
      <c r="C479" s="184"/>
      <c r="D479" s="184"/>
      <c r="E479" s="178" t="s">
        <v>635</v>
      </c>
      <c r="F479" s="178" t="s">
        <v>630</v>
      </c>
      <c r="G479" s="178"/>
      <c r="H479" s="178" t="s">
        <v>235</v>
      </c>
      <c r="I479" s="403"/>
      <c r="J479" s="178" t="s">
        <v>118</v>
      </c>
      <c r="K479" s="404">
        <v>0</v>
      </c>
      <c r="L479" s="244" t="s">
        <v>631</v>
      </c>
      <c r="M479" s="244" t="s">
        <v>631</v>
      </c>
      <c r="O479" s="253"/>
      <c r="P479" s="243"/>
    </row>
    <row r="480" spans="1:16" x14ac:dyDescent="0.25">
      <c r="A480" s="184" t="s">
        <v>636</v>
      </c>
      <c r="B480" s="184"/>
      <c r="C480" s="184"/>
      <c r="D480" s="184"/>
      <c r="E480" s="178" t="s">
        <v>637</v>
      </c>
      <c r="F480" s="178" t="s">
        <v>630</v>
      </c>
      <c r="G480" s="178"/>
      <c r="H480" s="178" t="s">
        <v>235</v>
      </c>
      <c r="I480" s="403"/>
      <c r="J480" s="178" t="s">
        <v>118</v>
      </c>
      <c r="K480" s="404">
        <v>0</v>
      </c>
      <c r="L480" s="244" t="s">
        <v>631</v>
      </c>
      <c r="M480" s="244" t="s">
        <v>631</v>
      </c>
      <c r="O480" s="253"/>
      <c r="P480" s="243"/>
    </row>
    <row r="481" spans="1:16" x14ac:dyDescent="0.25">
      <c r="A481" s="184" t="s">
        <v>638</v>
      </c>
      <c r="B481" s="184"/>
      <c r="C481" s="184"/>
      <c r="D481" s="184"/>
      <c r="E481" s="178" t="s">
        <v>637</v>
      </c>
      <c r="F481" s="178" t="s">
        <v>630</v>
      </c>
      <c r="G481" s="178"/>
      <c r="H481" s="178" t="s">
        <v>235</v>
      </c>
      <c r="I481" s="403"/>
      <c r="J481" s="178" t="s">
        <v>118</v>
      </c>
      <c r="K481" s="404">
        <v>0</v>
      </c>
      <c r="L481" s="244" t="s">
        <v>631</v>
      </c>
      <c r="M481" s="244" t="s">
        <v>631</v>
      </c>
      <c r="O481" s="253"/>
      <c r="P481" s="243"/>
    </row>
    <row r="482" spans="1:16" x14ac:dyDescent="0.25">
      <c r="A482" s="184" t="s">
        <v>639</v>
      </c>
      <c r="B482" s="184"/>
      <c r="C482" s="184"/>
      <c r="D482" s="184"/>
      <c r="E482" s="178" t="s">
        <v>637</v>
      </c>
      <c r="F482" s="178" t="s">
        <v>630</v>
      </c>
      <c r="G482" s="178"/>
      <c r="H482" s="178" t="s">
        <v>235</v>
      </c>
      <c r="I482" s="403"/>
      <c r="J482" s="178" t="s">
        <v>118</v>
      </c>
      <c r="K482" s="404">
        <v>0</v>
      </c>
      <c r="L482" s="244" t="s">
        <v>631</v>
      </c>
      <c r="M482" s="244" t="s">
        <v>631</v>
      </c>
      <c r="O482" s="253"/>
      <c r="P482" s="243"/>
    </row>
    <row r="483" spans="1:16" x14ac:dyDescent="0.25">
      <c r="A483" s="184" t="s">
        <v>640</v>
      </c>
      <c r="B483" s="184"/>
      <c r="C483" s="184"/>
      <c r="D483" s="184"/>
      <c r="E483" s="178" t="s">
        <v>637</v>
      </c>
      <c r="F483" s="178" t="s">
        <v>630</v>
      </c>
      <c r="G483" s="178"/>
      <c r="H483" s="178" t="s">
        <v>235</v>
      </c>
      <c r="I483" s="403"/>
      <c r="J483" s="178" t="s">
        <v>118</v>
      </c>
      <c r="K483" s="404">
        <v>0</v>
      </c>
      <c r="L483" s="244" t="s">
        <v>631</v>
      </c>
      <c r="M483" s="244" t="s">
        <v>631</v>
      </c>
      <c r="O483" s="253"/>
      <c r="P483" s="243"/>
    </row>
    <row r="484" spans="1:16" x14ac:dyDescent="0.25">
      <c r="A484" s="184" t="s">
        <v>641</v>
      </c>
      <c r="B484" s="184"/>
      <c r="C484" s="184"/>
      <c r="D484" s="184"/>
      <c r="E484" s="178" t="s">
        <v>642</v>
      </c>
      <c r="F484" s="178" t="s">
        <v>630</v>
      </c>
      <c r="G484" s="178"/>
      <c r="H484" s="178" t="s">
        <v>235</v>
      </c>
      <c r="I484" s="403"/>
      <c r="J484" s="178" t="s">
        <v>118</v>
      </c>
      <c r="K484" s="404">
        <v>0</v>
      </c>
      <c r="L484" s="244" t="s">
        <v>631</v>
      </c>
      <c r="M484" s="244" t="s">
        <v>631</v>
      </c>
      <c r="O484" s="253"/>
      <c r="P484" s="243"/>
    </row>
    <row r="485" spans="1:16" x14ac:dyDescent="0.25">
      <c r="A485" s="11"/>
      <c r="B485" s="184"/>
      <c r="C485" s="184"/>
      <c r="D485" s="184"/>
      <c r="E485" s="39" t="s">
        <v>626</v>
      </c>
      <c r="F485" s="201"/>
      <c r="G485" s="330"/>
      <c r="H485" s="328"/>
      <c r="I485" s="387"/>
      <c r="J485" s="328"/>
      <c r="K485" s="406"/>
      <c r="L485" s="94"/>
      <c r="M485" s="249"/>
      <c r="O485" s="253"/>
      <c r="P485" s="243"/>
    </row>
    <row r="486" spans="1:16" x14ac:dyDescent="0.25">
      <c r="A486" s="11"/>
      <c r="B486" s="184"/>
      <c r="C486" s="184"/>
      <c r="D486" s="184"/>
      <c r="E486" s="39"/>
      <c r="F486" s="156"/>
      <c r="G486" s="281"/>
      <c r="H486" s="157"/>
      <c r="I486" s="155"/>
      <c r="J486" s="157"/>
      <c r="K486" s="407"/>
      <c r="L486" s="94"/>
      <c r="M486" s="249"/>
      <c r="O486" s="253"/>
      <c r="P486" s="243"/>
    </row>
    <row r="487" spans="1:16" x14ac:dyDescent="0.25">
      <c r="A487" s="152" t="s">
        <v>643</v>
      </c>
      <c r="B487" s="184"/>
      <c r="C487" s="184"/>
      <c r="D487" s="184"/>
      <c r="E487" s="39"/>
      <c r="F487" s="21"/>
      <c r="G487" s="326"/>
      <c r="H487" s="170"/>
      <c r="I487" s="152" t="s">
        <v>644</v>
      </c>
      <c r="J487" s="170"/>
      <c r="K487" s="171"/>
      <c r="L487" s="94"/>
      <c r="M487" s="249"/>
      <c r="O487" s="253"/>
      <c r="P487" s="243"/>
    </row>
    <row r="488" spans="1:16" x14ac:dyDescent="0.25">
      <c r="A488" s="184" t="s">
        <v>645</v>
      </c>
      <c r="B488" s="184"/>
      <c r="C488" s="184"/>
      <c r="D488" s="184"/>
      <c r="E488" s="178" t="s">
        <v>646</v>
      </c>
      <c r="F488" s="178" t="s">
        <v>647</v>
      </c>
      <c r="G488" s="178"/>
      <c r="H488" s="178" t="s">
        <v>118</v>
      </c>
      <c r="I488" s="403"/>
      <c r="J488" s="178" t="s">
        <v>287</v>
      </c>
      <c r="K488" s="404">
        <v>0</v>
      </c>
      <c r="L488" s="244" t="s">
        <v>631</v>
      </c>
      <c r="M488" s="244" t="s">
        <v>631</v>
      </c>
      <c r="O488" s="253"/>
      <c r="P488" s="243"/>
    </row>
    <row r="489" spans="1:16" x14ac:dyDescent="0.25">
      <c r="A489" s="184" t="s">
        <v>648</v>
      </c>
      <c r="B489" s="184"/>
      <c r="C489" s="184"/>
      <c r="D489" s="184"/>
      <c r="E489" s="178" t="s">
        <v>646</v>
      </c>
      <c r="F489" s="178" t="s">
        <v>647</v>
      </c>
      <c r="G489" s="178"/>
      <c r="H489" s="178" t="s">
        <v>118</v>
      </c>
      <c r="I489" s="403"/>
      <c r="J489" s="178" t="s">
        <v>287</v>
      </c>
      <c r="K489" s="404">
        <v>0</v>
      </c>
      <c r="L489" s="244" t="s">
        <v>631</v>
      </c>
      <c r="M489" s="244" t="s">
        <v>631</v>
      </c>
      <c r="O489" s="253"/>
      <c r="P489" s="243"/>
    </row>
    <row r="490" spans="1:16" x14ac:dyDescent="0.25">
      <c r="A490" s="184" t="s">
        <v>649</v>
      </c>
      <c r="B490" s="184"/>
      <c r="C490" s="184"/>
      <c r="D490" s="184"/>
      <c r="E490" s="39"/>
      <c r="F490" s="156"/>
      <c r="G490" s="325"/>
      <c r="H490" s="331"/>
      <c r="I490" s="155"/>
      <c r="J490" s="157"/>
      <c r="K490" s="155"/>
      <c r="L490" s="94"/>
      <c r="M490" s="250"/>
      <c r="O490" s="253"/>
      <c r="P490" s="243"/>
    </row>
    <row r="491" spans="1:16" ht="26.25" customHeight="1" x14ac:dyDescent="0.25">
      <c r="A491" s="184" t="s">
        <v>650</v>
      </c>
      <c r="B491" s="184"/>
      <c r="C491" s="184"/>
      <c r="D491" s="184"/>
      <c r="E491" s="178" t="s">
        <v>651</v>
      </c>
      <c r="F491" s="178" t="s">
        <v>647</v>
      </c>
      <c r="G491" s="178"/>
      <c r="H491" s="178" t="s">
        <v>118</v>
      </c>
      <c r="I491" s="403"/>
      <c r="J491" s="178" t="s">
        <v>287</v>
      </c>
      <c r="K491" s="404">
        <v>0</v>
      </c>
      <c r="L491" s="244" t="s">
        <v>631</v>
      </c>
      <c r="M491" s="244" t="s">
        <v>631</v>
      </c>
      <c r="O491" s="253"/>
      <c r="P491" s="243"/>
    </row>
    <row r="492" spans="1:16" ht="15" customHeight="1" x14ac:dyDescent="0.25">
      <c r="A492" s="184" t="s">
        <v>652</v>
      </c>
      <c r="B492" s="184"/>
      <c r="C492" s="184"/>
      <c r="D492" s="184"/>
      <c r="E492" s="178" t="s">
        <v>653</v>
      </c>
      <c r="F492" s="178" t="s">
        <v>647</v>
      </c>
      <c r="G492" s="178"/>
      <c r="H492" s="178" t="s">
        <v>118</v>
      </c>
      <c r="I492" s="403"/>
      <c r="J492" s="178" t="s">
        <v>287</v>
      </c>
      <c r="K492" s="404">
        <v>0</v>
      </c>
      <c r="L492" s="244" t="s">
        <v>631</v>
      </c>
      <c r="M492" s="244" t="s">
        <v>631</v>
      </c>
      <c r="O492" s="253"/>
      <c r="P492" s="243"/>
    </row>
    <row r="493" spans="1:16" x14ac:dyDescent="0.25">
      <c r="A493" s="184" t="s">
        <v>654</v>
      </c>
      <c r="B493" s="184"/>
      <c r="C493" s="184"/>
      <c r="D493" s="184"/>
      <c r="E493" s="178" t="s">
        <v>653</v>
      </c>
      <c r="F493" s="178" t="s">
        <v>647</v>
      </c>
      <c r="G493" s="178"/>
      <c r="H493" s="178" t="s">
        <v>118</v>
      </c>
      <c r="I493" s="403"/>
      <c r="J493" s="178" t="s">
        <v>287</v>
      </c>
      <c r="K493" s="404">
        <v>0</v>
      </c>
      <c r="L493" s="244" t="s">
        <v>631</v>
      </c>
      <c r="M493" s="244" t="s">
        <v>631</v>
      </c>
      <c r="O493" s="253"/>
      <c r="P493" s="243"/>
    </row>
    <row r="494" spans="1:16" x14ac:dyDescent="0.25">
      <c r="A494" s="184" t="s">
        <v>655</v>
      </c>
      <c r="B494" s="184"/>
      <c r="C494" s="184"/>
      <c r="D494" s="184"/>
      <c r="E494" s="178" t="s">
        <v>656</v>
      </c>
      <c r="F494" s="178" t="s">
        <v>647</v>
      </c>
      <c r="G494" s="178"/>
      <c r="H494" s="178" t="s">
        <v>118</v>
      </c>
      <c r="I494" s="403"/>
      <c r="J494" s="178" t="s">
        <v>287</v>
      </c>
      <c r="K494" s="404">
        <v>0</v>
      </c>
      <c r="L494" s="244" t="s">
        <v>631</v>
      </c>
      <c r="M494" s="244" t="s">
        <v>631</v>
      </c>
      <c r="O494" s="253"/>
      <c r="P494" s="243"/>
    </row>
    <row r="495" spans="1:16" x14ac:dyDescent="0.25">
      <c r="A495" s="1"/>
      <c r="B495" s="184"/>
      <c r="C495" s="184"/>
      <c r="D495" s="184"/>
      <c r="E495" s="156" t="s">
        <v>657</v>
      </c>
      <c r="F495" s="21"/>
      <c r="G495" s="325"/>
      <c r="H495" s="22"/>
      <c r="I495" s="155"/>
      <c r="J495" s="22"/>
      <c r="K495" s="155"/>
      <c r="L495" s="94"/>
      <c r="M495" s="249"/>
      <c r="O495" s="253"/>
      <c r="P495" s="243"/>
    </row>
    <row r="496" spans="1:16" x14ac:dyDescent="0.25">
      <c r="A496" s="1"/>
      <c r="B496" s="184"/>
      <c r="C496" s="184"/>
      <c r="D496" s="184"/>
      <c r="E496" s="21" t="s">
        <v>658</v>
      </c>
      <c r="F496" s="21"/>
      <c r="G496" s="325"/>
      <c r="H496" s="22"/>
      <c r="I496" s="155"/>
      <c r="J496" s="22"/>
      <c r="K496" s="155"/>
      <c r="L496" s="94"/>
      <c r="M496" s="249"/>
      <c r="O496" s="253"/>
      <c r="P496" s="243"/>
    </row>
    <row r="497" spans="1:16" x14ac:dyDescent="0.25">
      <c r="A497" s="1"/>
      <c r="B497" s="184"/>
      <c r="C497" s="184"/>
      <c r="D497" s="184"/>
      <c r="E497" s="21"/>
      <c r="F497" s="21"/>
      <c r="G497" s="325"/>
      <c r="H497" s="22"/>
      <c r="I497" s="155"/>
      <c r="J497" s="22"/>
      <c r="K497" s="155"/>
      <c r="L497" s="94"/>
      <c r="M497" s="249"/>
      <c r="O497" s="253"/>
      <c r="P497" s="243"/>
    </row>
    <row r="498" spans="1:16" x14ac:dyDescent="0.25">
      <c r="A498" s="152" t="s">
        <v>659</v>
      </c>
      <c r="B498" s="184"/>
      <c r="C498" s="184"/>
      <c r="D498" s="184"/>
      <c r="E498" s="39"/>
      <c r="F498" s="156"/>
      <c r="G498" s="281"/>
      <c r="H498" s="157"/>
      <c r="I498" s="155"/>
      <c r="J498" s="22"/>
      <c r="K498" s="407"/>
      <c r="L498" s="94"/>
      <c r="M498" s="249"/>
      <c r="O498" s="253"/>
      <c r="P498" s="243"/>
    </row>
    <row r="499" spans="1:16" x14ac:dyDescent="0.25">
      <c r="A499" s="184" t="s">
        <v>660</v>
      </c>
      <c r="B499" s="184"/>
      <c r="C499" s="184"/>
      <c r="D499" s="184"/>
      <c r="E499" s="178" t="s">
        <v>661</v>
      </c>
      <c r="F499" s="178"/>
      <c r="G499" s="178"/>
      <c r="H499" s="178" t="s">
        <v>118</v>
      </c>
      <c r="I499" s="403"/>
      <c r="J499" s="178" t="s">
        <v>287</v>
      </c>
      <c r="K499" s="267">
        <v>0</v>
      </c>
      <c r="L499" s="245" t="s">
        <v>631</v>
      </c>
      <c r="M499" s="244" t="s">
        <v>631</v>
      </c>
      <c r="O499" s="253"/>
      <c r="P499" s="243"/>
    </row>
    <row r="500" spans="1:16" x14ac:dyDescent="0.25">
      <c r="A500" s="184" t="s">
        <v>662</v>
      </c>
      <c r="B500" s="184"/>
      <c r="C500" s="184"/>
      <c r="D500" s="184"/>
      <c r="E500" s="178" t="s">
        <v>602</v>
      </c>
      <c r="F500" s="178"/>
      <c r="G500" s="178"/>
      <c r="H500" s="178" t="s">
        <v>118</v>
      </c>
      <c r="I500" s="403"/>
      <c r="J500" s="178" t="s">
        <v>287</v>
      </c>
      <c r="K500" s="267">
        <v>0</v>
      </c>
      <c r="L500" s="245" t="s">
        <v>631</v>
      </c>
      <c r="M500" s="244" t="s">
        <v>631</v>
      </c>
      <c r="O500" s="253"/>
      <c r="P500" s="243"/>
    </row>
    <row r="501" spans="1:16" x14ac:dyDescent="0.25">
      <c r="A501" s="184" t="s">
        <v>663</v>
      </c>
      <c r="B501" s="184"/>
      <c r="C501" s="184"/>
      <c r="D501" s="184"/>
      <c r="E501" s="178" t="s">
        <v>664</v>
      </c>
      <c r="F501" s="178"/>
      <c r="G501" s="178"/>
      <c r="H501" s="178" t="s">
        <v>118</v>
      </c>
      <c r="I501" s="403"/>
      <c r="J501" s="178" t="s">
        <v>287</v>
      </c>
      <c r="K501" s="267">
        <v>0</v>
      </c>
      <c r="L501" s="245" t="s">
        <v>631</v>
      </c>
      <c r="M501" s="244" t="s">
        <v>631</v>
      </c>
      <c r="O501" s="253"/>
      <c r="P501" s="243"/>
    </row>
    <row r="502" spans="1:16" x14ac:dyDescent="0.25">
      <c r="A502" s="184" t="s">
        <v>665</v>
      </c>
      <c r="B502" s="184"/>
      <c r="C502" s="184"/>
      <c r="D502" s="184"/>
      <c r="E502" s="178" t="s">
        <v>666</v>
      </c>
      <c r="F502" s="178"/>
      <c r="G502" s="178"/>
      <c r="H502" s="178" t="s">
        <v>118</v>
      </c>
      <c r="I502" s="403"/>
      <c r="J502" s="178" t="s">
        <v>287</v>
      </c>
      <c r="K502" s="267">
        <v>0</v>
      </c>
      <c r="L502" s="245" t="s">
        <v>631</v>
      </c>
      <c r="M502" s="244" t="s">
        <v>631</v>
      </c>
      <c r="O502" s="253"/>
      <c r="P502" s="243"/>
    </row>
    <row r="503" spans="1:16" x14ac:dyDescent="0.25">
      <c r="A503" s="184" t="s">
        <v>667</v>
      </c>
      <c r="B503" s="184"/>
      <c r="C503" s="184"/>
      <c r="D503" s="184"/>
      <c r="E503" s="178" t="s">
        <v>668</v>
      </c>
      <c r="F503" s="178"/>
      <c r="G503" s="178"/>
      <c r="H503" s="178" t="s">
        <v>118</v>
      </c>
      <c r="I503" s="403"/>
      <c r="J503" s="178" t="s">
        <v>287</v>
      </c>
      <c r="K503" s="267">
        <v>0</v>
      </c>
      <c r="L503" s="245" t="s">
        <v>631</v>
      </c>
      <c r="M503" s="244" t="s">
        <v>631</v>
      </c>
      <c r="O503" s="253"/>
      <c r="P503" s="243"/>
    </row>
    <row r="504" spans="1:16" x14ac:dyDescent="0.25">
      <c r="A504" s="462"/>
      <c r="B504" s="184"/>
      <c r="C504" s="184"/>
      <c r="D504" s="184"/>
      <c r="E504" s="127" t="s">
        <v>669</v>
      </c>
      <c r="F504" s="119"/>
      <c r="G504" s="332"/>
      <c r="H504" s="119"/>
      <c r="I504" s="408"/>
      <c r="J504" s="122"/>
      <c r="K504" s="377"/>
      <c r="L504" s="94"/>
      <c r="M504" s="249"/>
      <c r="O504" s="253"/>
      <c r="P504" s="243"/>
    </row>
    <row r="505" spans="1:16" x14ac:dyDescent="0.25">
      <c r="A505" s="462"/>
      <c r="B505" s="184"/>
      <c r="C505" s="184"/>
      <c r="D505" s="184"/>
      <c r="E505" s="127" t="s">
        <v>670</v>
      </c>
      <c r="F505" s="333"/>
      <c r="G505" s="316"/>
      <c r="H505" s="334"/>
      <c r="I505" s="409"/>
      <c r="J505" s="228"/>
      <c r="K505" s="410"/>
      <c r="L505" s="94"/>
      <c r="M505" s="249"/>
      <c r="O505" s="253"/>
      <c r="P505" s="243"/>
    </row>
    <row r="506" spans="1:16" x14ac:dyDescent="0.25">
      <c r="A506" s="462"/>
      <c r="B506" s="184"/>
      <c r="C506" s="184"/>
      <c r="D506" s="184"/>
      <c r="E506" s="39"/>
      <c r="F506" s="157"/>
      <c r="G506" s="265"/>
      <c r="H506" s="22"/>
      <c r="I506" s="155"/>
      <c r="J506" s="154"/>
      <c r="K506" s="382"/>
      <c r="L506" s="94"/>
      <c r="M506" s="249"/>
      <c r="O506" s="253"/>
      <c r="P506" s="243"/>
    </row>
    <row r="507" spans="1:16" x14ac:dyDescent="0.25">
      <c r="A507" s="152" t="s">
        <v>671</v>
      </c>
      <c r="B507" s="184"/>
      <c r="C507" s="184"/>
      <c r="D507" s="184"/>
      <c r="E507" s="39"/>
      <c r="F507" s="156"/>
      <c r="G507" s="325"/>
      <c r="H507" s="157"/>
      <c r="I507" s="155"/>
      <c r="J507" s="22"/>
      <c r="K507" s="155"/>
      <c r="L507" s="94"/>
      <c r="M507" s="249"/>
      <c r="O507" s="253"/>
      <c r="P507" s="243"/>
    </row>
    <row r="508" spans="1:16" x14ac:dyDescent="0.25">
      <c r="A508" s="184" t="s">
        <v>660</v>
      </c>
      <c r="B508" s="184"/>
      <c r="C508" s="184"/>
      <c r="D508" s="184"/>
      <c r="E508" s="178" t="s">
        <v>672</v>
      </c>
      <c r="F508" s="178"/>
      <c r="G508" s="178"/>
      <c r="H508" s="178" t="s">
        <v>118</v>
      </c>
      <c r="I508" s="403"/>
      <c r="J508" s="178" t="s">
        <v>287</v>
      </c>
      <c r="K508" s="267">
        <v>0</v>
      </c>
      <c r="L508" s="245" t="s">
        <v>631</v>
      </c>
      <c r="M508" s="244" t="s">
        <v>631</v>
      </c>
      <c r="O508" s="253"/>
      <c r="P508" s="243"/>
    </row>
    <row r="509" spans="1:16" x14ac:dyDescent="0.25">
      <c r="A509" s="184" t="s">
        <v>662</v>
      </c>
      <c r="B509" s="184"/>
      <c r="C509" s="184"/>
      <c r="D509" s="184"/>
      <c r="E509" s="178" t="s">
        <v>602</v>
      </c>
      <c r="F509" s="178"/>
      <c r="G509" s="178"/>
      <c r="H509" s="178" t="s">
        <v>118</v>
      </c>
      <c r="I509" s="403"/>
      <c r="J509" s="178" t="s">
        <v>287</v>
      </c>
      <c r="K509" s="267">
        <v>0</v>
      </c>
      <c r="L509" s="245" t="s">
        <v>631</v>
      </c>
      <c r="M509" s="244" t="s">
        <v>631</v>
      </c>
      <c r="O509" s="253"/>
      <c r="P509" s="243"/>
    </row>
    <row r="510" spans="1:16" x14ac:dyDescent="0.25">
      <c r="A510" s="184" t="s">
        <v>673</v>
      </c>
      <c r="B510" s="184"/>
      <c r="C510" s="184"/>
      <c r="D510" s="184"/>
      <c r="E510" s="178" t="s">
        <v>664</v>
      </c>
      <c r="F510" s="178"/>
      <c r="G510" s="178"/>
      <c r="H510" s="178" t="s">
        <v>118</v>
      </c>
      <c r="I510" s="403"/>
      <c r="J510" s="178" t="s">
        <v>287</v>
      </c>
      <c r="K510" s="267">
        <v>0</v>
      </c>
      <c r="L510" s="245" t="s">
        <v>631</v>
      </c>
      <c r="M510" s="244" t="s">
        <v>631</v>
      </c>
      <c r="O510" s="253"/>
      <c r="P510" s="243"/>
    </row>
    <row r="511" spans="1:16" x14ac:dyDescent="0.25">
      <c r="A511" s="184" t="s">
        <v>665</v>
      </c>
      <c r="B511" s="184"/>
      <c r="C511" s="184"/>
      <c r="D511" s="184"/>
      <c r="E511" s="178" t="s">
        <v>666</v>
      </c>
      <c r="F511" s="178"/>
      <c r="G511" s="178"/>
      <c r="H511" s="178" t="s">
        <v>118</v>
      </c>
      <c r="I511" s="403"/>
      <c r="J511" s="178" t="s">
        <v>287</v>
      </c>
      <c r="K511" s="267">
        <v>0</v>
      </c>
      <c r="L511" s="245" t="s">
        <v>631</v>
      </c>
      <c r="M511" s="244" t="s">
        <v>631</v>
      </c>
      <c r="O511" s="253"/>
      <c r="P511" s="243"/>
    </row>
    <row r="512" spans="1:16" ht="27" customHeight="1" x14ac:dyDescent="0.25">
      <c r="A512" s="184" t="s">
        <v>667</v>
      </c>
      <c r="B512" s="184"/>
      <c r="C512" s="184"/>
      <c r="D512" s="184"/>
      <c r="E512" s="178" t="s">
        <v>674</v>
      </c>
      <c r="F512" s="178"/>
      <c r="G512" s="178"/>
      <c r="H512" s="178" t="s">
        <v>118</v>
      </c>
      <c r="I512" s="403"/>
      <c r="J512" s="178" t="s">
        <v>287</v>
      </c>
      <c r="K512" s="267">
        <v>0</v>
      </c>
      <c r="L512" s="245" t="s">
        <v>631</v>
      </c>
      <c r="M512" s="244" t="s">
        <v>631</v>
      </c>
      <c r="O512" s="253"/>
      <c r="P512" s="243"/>
    </row>
    <row r="513" spans="1:16" ht="15" customHeight="1" x14ac:dyDescent="0.25">
      <c r="A513" s="462"/>
      <c r="B513" s="184"/>
      <c r="C513" s="184"/>
      <c r="D513" s="184"/>
      <c r="E513" s="127" t="s">
        <v>669</v>
      </c>
      <c r="F513" s="174"/>
      <c r="G513" s="287"/>
      <c r="H513" s="122"/>
      <c r="I513" s="377"/>
      <c r="J513" s="112"/>
      <c r="K513" s="411"/>
      <c r="L513" s="94"/>
      <c r="M513" s="249"/>
      <c r="O513" s="253"/>
      <c r="P513" s="243"/>
    </row>
    <row r="514" spans="1:16" ht="18" customHeight="1" x14ac:dyDescent="0.25">
      <c r="A514" s="462"/>
      <c r="B514" s="184"/>
      <c r="C514" s="184"/>
      <c r="D514" s="184"/>
      <c r="E514" s="127" t="s">
        <v>675</v>
      </c>
      <c r="F514" s="174"/>
      <c r="G514" s="287"/>
      <c r="H514" s="122"/>
      <c r="I514" s="377"/>
      <c r="J514" s="112"/>
      <c r="K514" s="411"/>
      <c r="L514" s="94"/>
      <c r="M514" s="249"/>
      <c r="O514" s="253"/>
      <c r="P514" s="243"/>
    </row>
    <row r="515" spans="1:16" x14ac:dyDescent="0.25">
      <c r="A515" s="462"/>
      <c r="B515" s="184"/>
      <c r="C515" s="184"/>
      <c r="D515" s="184"/>
      <c r="E515" s="127"/>
      <c r="F515" s="174"/>
      <c r="G515" s="287"/>
      <c r="H515" s="122"/>
      <c r="I515" s="377"/>
      <c r="J515" s="112"/>
      <c r="K515" s="411"/>
      <c r="L515" s="94"/>
      <c r="M515" s="249"/>
      <c r="O515" s="253"/>
      <c r="P515" s="243"/>
    </row>
    <row r="516" spans="1:16" x14ac:dyDescent="0.25">
      <c r="A516" s="152" t="s">
        <v>676</v>
      </c>
      <c r="B516" s="184"/>
      <c r="C516" s="184"/>
      <c r="D516" s="184"/>
      <c r="F516" s="174"/>
      <c r="G516" s="287"/>
      <c r="H516" s="122"/>
      <c r="I516" s="377"/>
      <c r="J516" s="112"/>
      <c r="K516" s="411"/>
      <c r="L516" s="94"/>
      <c r="M516" s="249"/>
      <c r="O516" s="253"/>
      <c r="P516" s="243"/>
    </row>
    <row r="517" spans="1:16" x14ac:dyDescent="0.25">
      <c r="A517" s="184" t="s">
        <v>677</v>
      </c>
      <c r="B517" s="184"/>
      <c r="C517" s="184"/>
      <c r="D517" s="184"/>
      <c r="E517" s="178" t="s">
        <v>678</v>
      </c>
      <c r="F517" s="178" t="s">
        <v>679</v>
      </c>
      <c r="G517" s="178"/>
      <c r="H517" s="178">
        <v>1</v>
      </c>
      <c r="I517" s="403"/>
      <c r="J517" s="178" t="s">
        <v>680</v>
      </c>
      <c r="K517" s="267">
        <v>0</v>
      </c>
      <c r="L517" s="244" t="s">
        <v>631</v>
      </c>
      <c r="M517" s="244" t="s">
        <v>631</v>
      </c>
      <c r="O517" s="253"/>
      <c r="P517" s="243"/>
    </row>
    <row r="518" spans="1:16" x14ac:dyDescent="0.25">
      <c r="A518" s="184" t="s">
        <v>681</v>
      </c>
      <c r="B518" s="184"/>
      <c r="C518" s="184"/>
      <c r="D518" s="184"/>
      <c r="E518" s="178" t="s">
        <v>682</v>
      </c>
      <c r="F518" s="178" t="s">
        <v>683</v>
      </c>
      <c r="G518" s="178"/>
      <c r="H518" s="178" t="s">
        <v>118</v>
      </c>
      <c r="I518" s="403"/>
      <c r="J518" s="178" t="s">
        <v>602</v>
      </c>
      <c r="K518" s="267">
        <v>0</v>
      </c>
      <c r="L518" s="244" t="s">
        <v>631</v>
      </c>
      <c r="M518" s="244" t="s">
        <v>631</v>
      </c>
      <c r="O518" s="253"/>
      <c r="P518" s="243"/>
    </row>
    <row r="519" spans="1:16" x14ac:dyDescent="0.25">
      <c r="A519" s="184" t="s">
        <v>684</v>
      </c>
      <c r="B519" s="184"/>
      <c r="C519" s="184"/>
      <c r="D519" s="184"/>
      <c r="E519" s="178" t="s">
        <v>685</v>
      </c>
      <c r="F519" s="178" t="s">
        <v>683</v>
      </c>
      <c r="G519" s="178"/>
      <c r="H519" s="178" t="s">
        <v>287</v>
      </c>
      <c r="I519" s="403"/>
      <c r="J519" s="178" t="s">
        <v>602</v>
      </c>
      <c r="K519" s="267">
        <v>0</v>
      </c>
      <c r="L519" s="244" t="s">
        <v>631</v>
      </c>
      <c r="M519" s="244" t="s">
        <v>631</v>
      </c>
      <c r="O519" s="253"/>
      <c r="P519" s="243"/>
    </row>
    <row r="520" spans="1:16" x14ac:dyDescent="0.25">
      <c r="A520" s="11"/>
      <c r="B520" s="184"/>
      <c r="C520" s="184"/>
      <c r="D520" s="184"/>
      <c r="E520" s="112" t="s">
        <v>686</v>
      </c>
      <c r="F520" s="335"/>
      <c r="G520" s="336"/>
      <c r="H520" s="337"/>
      <c r="I520" s="412"/>
      <c r="J520" s="338"/>
      <c r="K520" s="413"/>
      <c r="L520" s="94"/>
      <c r="M520" s="249"/>
      <c r="O520" s="253"/>
    </row>
    <row r="521" spans="1:16" x14ac:dyDescent="0.25">
      <c r="A521" s="6"/>
      <c r="B521" s="184"/>
      <c r="C521" s="184"/>
      <c r="D521" s="184"/>
      <c r="E521" s="246" t="s">
        <v>687</v>
      </c>
      <c r="F521" s="335"/>
      <c r="G521" s="336"/>
      <c r="H521" s="337"/>
      <c r="I521" s="412"/>
      <c r="J521" s="338"/>
      <c r="K521" s="413"/>
      <c r="L521" s="94"/>
      <c r="M521" s="249"/>
      <c r="O521" s="253"/>
    </row>
    <row r="522" spans="1:16" x14ac:dyDescent="0.25">
      <c r="A522" s="6"/>
      <c r="B522" s="184"/>
      <c r="C522" s="184"/>
      <c r="D522" s="184"/>
      <c r="E522" s="247"/>
      <c r="G522" s="339"/>
      <c r="H522" s="340"/>
      <c r="I522" s="414"/>
      <c r="J522" s="1"/>
      <c r="K522" s="385"/>
      <c r="L522" s="94"/>
      <c r="M522" s="249"/>
      <c r="O522" s="253"/>
    </row>
    <row r="523" spans="1:16" x14ac:dyDescent="0.25">
      <c r="A523" s="152" t="s">
        <v>688</v>
      </c>
      <c r="B523" s="184"/>
      <c r="C523" s="184"/>
      <c r="D523" s="184"/>
      <c r="E523" s="39"/>
      <c r="F523" s="21"/>
      <c r="G523" s="326"/>
      <c r="H523" s="170"/>
      <c r="I523" s="402"/>
      <c r="J523" s="23"/>
      <c r="K523" s="171"/>
      <c r="L523" s="94"/>
      <c r="M523" s="249"/>
      <c r="O523" s="253"/>
    </row>
    <row r="524" spans="1:16" x14ac:dyDescent="0.25">
      <c r="A524" s="184" t="s">
        <v>689</v>
      </c>
      <c r="B524" s="184"/>
      <c r="C524" s="184"/>
      <c r="D524" s="184"/>
      <c r="E524" s="178" t="s">
        <v>690</v>
      </c>
      <c r="F524" s="178" t="s">
        <v>691</v>
      </c>
      <c r="G524" s="178"/>
      <c r="H524" s="178" t="s">
        <v>692</v>
      </c>
      <c r="I524" s="403"/>
      <c r="J524" s="178" t="s">
        <v>692</v>
      </c>
      <c r="K524" s="267">
        <v>0</v>
      </c>
      <c r="L524" s="244" t="s">
        <v>631</v>
      </c>
      <c r="M524" s="244" t="s">
        <v>631</v>
      </c>
      <c r="O524" s="253"/>
    </row>
    <row r="525" spans="1:16" s="242" customFormat="1" x14ac:dyDescent="0.25">
      <c r="A525" s="184" t="s">
        <v>693</v>
      </c>
      <c r="B525" s="184"/>
      <c r="C525" s="184"/>
      <c r="D525" s="184"/>
      <c r="E525" s="178" t="s">
        <v>690</v>
      </c>
      <c r="F525" s="178" t="s">
        <v>691</v>
      </c>
      <c r="G525" s="178"/>
      <c r="H525" s="178" t="s">
        <v>694</v>
      </c>
      <c r="I525" s="403"/>
      <c r="J525" s="178" t="s">
        <v>695</v>
      </c>
      <c r="K525" s="267">
        <v>0</v>
      </c>
      <c r="L525" s="244" t="s">
        <v>631</v>
      </c>
      <c r="M525" s="244" t="s">
        <v>631</v>
      </c>
      <c r="O525" s="253"/>
      <c r="P525" s="253"/>
    </row>
    <row r="526" spans="1:16" x14ac:dyDescent="0.25">
      <c r="A526" s="184" t="s">
        <v>696</v>
      </c>
      <c r="B526" s="184"/>
      <c r="C526" s="184"/>
      <c r="D526" s="184"/>
      <c r="E526" s="178" t="s">
        <v>690</v>
      </c>
      <c r="F526" s="178" t="s">
        <v>691</v>
      </c>
      <c r="G526" s="178"/>
      <c r="H526" s="178">
        <v>1</v>
      </c>
      <c r="I526" s="403"/>
      <c r="J526" s="178" t="s">
        <v>118</v>
      </c>
      <c r="K526" s="267">
        <v>0</v>
      </c>
      <c r="L526" s="244" t="s">
        <v>631</v>
      </c>
      <c r="M526" s="244" t="s">
        <v>631</v>
      </c>
      <c r="O526" s="253"/>
    </row>
    <row r="527" spans="1:16" x14ac:dyDescent="0.25">
      <c r="A527" s="11"/>
      <c r="B527" s="184"/>
      <c r="C527" s="184"/>
      <c r="D527" s="184"/>
      <c r="E527" s="123" t="s">
        <v>697</v>
      </c>
      <c r="G527" s="332"/>
      <c r="H527" s="174"/>
      <c r="I527" s="186"/>
      <c r="J527" s="122"/>
      <c r="K527" s="377"/>
      <c r="L527" s="94"/>
      <c r="M527" s="249"/>
      <c r="O527" s="253"/>
    </row>
    <row r="528" spans="1:16" x14ac:dyDescent="0.25">
      <c r="A528" s="1"/>
      <c r="B528" s="184"/>
      <c r="C528" s="184"/>
      <c r="D528" s="184"/>
      <c r="E528" s="123" t="s">
        <v>698</v>
      </c>
      <c r="G528" s="341"/>
      <c r="H528" s="342"/>
      <c r="I528" s="415"/>
      <c r="J528" s="112"/>
      <c r="K528" s="377"/>
      <c r="L528" s="94"/>
      <c r="M528" s="249"/>
      <c r="O528" s="253"/>
    </row>
    <row r="529" spans="1:16" x14ac:dyDescent="0.25">
      <c r="A529" s="1"/>
      <c r="B529" s="184"/>
      <c r="C529" s="184"/>
      <c r="D529" s="184"/>
      <c r="E529" s="123" t="s">
        <v>699</v>
      </c>
      <c r="G529" s="341"/>
      <c r="H529" s="342"/>
      <c r="I529" s="415"/>
      <c r="J529" s="112"/>
      <c r="K529" s="377"/>
      <c r="L529" s="94"/>
      <c r="M529" s="249"/>
      <c r="O529" s="253"/>
    </row>
    <row r="530" spans="1:16" x14ac:dyDescent="0.25">
      <c r="A530" s="6"/>
      <c r="B530" s="184"/>
      <c r="C530" s="184"/>
      <c r="D530" s="184"/>
      <c r="E530" s="156"/>
      <c r="G530" s="325"/>
      <c r="H530" s="157"/>
      <c r="I530" s="20"/>
      <c r="J530" s="22"/>
      <c r="K530" s="155"/>
      <c r="L530" s="94"/>
      <c r="M530" s="249"/>
      <c r="O530" s="253"/>
    </row>
    <row r="531" spans="1:16" x14ac:dyDescent="0.25">
      <c r="A531" s="152" t="s">
        <v>700</v>
      </c>
      <c r="B531" s="184"/>
      <c r="C531" s="184"/>
      <c r="D531" s="184"/>
      <c r="E531" s="39"/>
      <c r="F531" s="154"/>
      <c r="G531" s="324"/>
      <c r="H531" s="343"/>
      <c r="I531" s="198"/>
      <c r="J531" s="154"/>
      <c r="K531" s="155"/>
      <c r="L531" s="94"/>
      <c r="M531" s="249"/>
      <c r="O531" s="253"/>
    </row>
    <row r="532" spans="1:16" x14ac:dyDescent="0.25">
      <c r="A532" s="184" t="s">
        <v>701</v>
      </c>
      <c r="B532" s="141"/>
      <c r="C532" s="141"/>
      <c r="D532" s="184"/>
      <c r="E532" s="178" t="s">
        <v>702</v>
      </c>
      <c r="F532" s="178" t="s">
        <v>703</v>
      </c>
      <c r="G532" s="178"/>
      <c r="H532" s="178" t="s">
        <v>704</v>
      </c>
      <c r="I532" s="403"/>
      <c r="J532" s="178" t="s">
        <v>705</v>
      </c>
      <c r="K532" s="267">
        <v>0</v>
      </c>
      <c r="L532" s="244" t="s">
        <v>631</v>
      </c>
      <c r="M532" s="244" t="s">
        <v>631</v>
      </c>
      <c r="O532" s="253"/>
    </row>
    <row r="533" spans="1:16" x14ac:dyDescent="0.25">
      <c r="A533" s="184" t="s">
        <v>706</v>
      </c>
      <c r="B533" s="141"/>
      <c r="C533" s="141"/>
      <c r="D533" s="184"/>
      <c r="E533" s="178" t="s">
        <v>702</v>
      </c>
      <c r="F533" s="178" t="s">
        <v>703</v>
      </c>
      <c r="G533" s="178"/>
      <c r="H533" s="178" t="s">
        <v>287</v>
      </c>
      <c r="I533" s="403"/>
      <c r="J533" s="178" t="s">
        <v>287</v>
      </c>
      <c r="K533" s="267">
        <v>0</v>
      </c>
      <c r="L533" s="244" t="s">
        <v>631</v>
      </c>
      <c r="M533" s="244" t="s">
        <v>631</v>
      </c>
      <c r="O533" s="253"/>
    </row>
    <row r="534" spans="1:16" x14ac:dyDescent="0.25">
      <c r="A534" s="463"/>
      <c r="B534" s="184"/>
      <c r="C534" s="184"/>
      <c r="D534" s="184"/>
      <c r="E534" s="154" t="s">
        <v>707</v>
      </c>
      <c r="G534" s="324"/>
      <c r="H534" s="343"/>
      <c r="I534" s="198"/>
      <c r="J534" s="154"/>
      <c r="K534" s="382"/>
      <c r="L534" s="94"/>
      <c r="M534" s="249"/>
      <c r="O534" s="253"/>
    </row>
    <row r="535" spans="1:16" x14ac:dyDescent="0.25">
      <c r="A535" s="463"/>
      <c r="B535" s="184"/>
      <c r="C535" s="184"/>
      <c r="D535" s="184"/>
      <c r="E535" s="247" t="s">
        <v>708</v>
      </c>
      <c r="G535" s="344"/>
      <c r="H535" s="154"/>
      <c r="I535" s="382"/>
      <c r="J535" s="154"/>
      <c r="K535" s="382"/>
      <c r="L535" s="94"/>
      <c r="M535" s="249"/>
      <c r="O535" s="253"/>
    </row>
    <row r="536" spans="1:16" x14ac:dyDescent="0.25">
      <c r="A536" s="463"/>
      <c r="B536" s="184"/>
      <c r="C536" s="184"/>
      <c r="D536" s="184"/>
      <c r="E536" s="39"/>
      <c r="F536" s="154"/>
      <c r="G536" s="324"/>
      <c r="H536" s="154"/>
      <c r="I536" s="382"/>
      <c r="J536" s="154"/>
      <c r="K536" s="382"/>
      <c r="L536" s="94"/>
      <c r="M536" s="249"/>
      <c r="O536" s="253"/>
      <c r="P536" s="243"/>
    </row>
    <row r="537" spans="1:16" x14ac:dyDescent="0.25">
      <c r="A537" s="152" t="s">
        <v>709</v>
      </c>
      <c r="B537" s="184"/>
      <c r="C537" s="184"/>
      <c r="D537" s="184"/>
      <c r="E537" s="39"/>
      <c r="F537" s="154"/>
      <c r="G537" s="324"/>
      <c r="H537" s="343"/>
      <c r="I537" s="198"/>
      <c r="J537" s="154"/>
      <c r="K537" s="155"/>
      <c r="L537" s="94"/>
      <c r="M537" s="249"/>
      <c r="O537" s="253"/>
      <c r="P537" s="243"/>
    </row>
    <row r="538" spans="1:16" x14ac:dyDescent="0.25">
      <c r="A538" s="553" t="s">
        <v>795</v>
      </c>
      <c r="B538" s="553"/>
      <c r="C538" s="553"/>
      <c r="D538" s="554"/>
      <c r="E538" s="178"/>
      <c r="F538" s="178" t="s">
        <v>683</v>
      </c>
      <c r="G538" s="178"/>
      <c r="H538" s="178" t="s">
        <v>602</v>
      </c>
      <c r="I538" s="403"/>
      <c r="J538" s="178">
        <v>1</v>
      </c>
      <c r="K538" s="267">
        <v>0</v>
      </c>
      <c r="L538" s="244" t="s">
        <v>631</v>
      </c>
      <c r="M538" s="244" t="s">
        <v>631</v>
      </c>
      <c r="O538" s="253"/>
      <c r="P538" s="243"/>
    </row>
    <row r="539" spans="1:16" x14ac:dyDescent="0.25">
      <c r="A539" s="463"/>
      <c r="B539" s="184"/>
      <c r="C539" s="184"/>
      <c r="D539" s="184"/>
      <c r="E539" s="39"/>
      <c r="F539" s="154"/>
      <c r="G539" s="324"/>
      <c r="H539" s="343"/>
      <c r="I539" s="198"/>
      <c r="J539" s="154"/>
      <c r="K539" s="382"/>
      <c r="L539" s="94"/>
      <c r="M539" s="249"/>
      <c r="O539" s="253"/>
      <c r="P539" s="243"/>
    </row>
    <row r="540" spans="1:16" x14ac:dyDescent="0.25">
      <c r="A540" s="152" t="s">
        <v>860</v>
      </c>
      <c r="B540" s="184"/>
      <c r="C540" s="184"/>
      <c r="D540" s="184"/>
      <c r="E540" s="39"/>
      <c r="F540" s="71"/>
      <c r="G540" s="326"/>
      <c r="H540" s="345"/>
      <c r="I540" s="416"/>
      <c r="J540" s="345"/>
      <c r="K540" s="417"/>
      <c r="L540" s="94"/>
      <c r="M540" s="249"/>
      <c r="O540" s="253"/>
      <c r="P540" s="243"/>
    </row>
    <row r="541" spans="1:16" x14ac:dyDescent="0.25">
      <c r="A541" s="152" t="s">
        <v>735</v>
      </c>
      <c r="B541" s="184"/>
      <c r="C541" s="184"/>
      <c r="D541" s="184"/>
      <c r="E541" s="39"/>
      <c r="F541" s="154"/>
      <c r="G541" s="324"/>
      <c r="H541" s="154"/>
      <c r="I541" s="198"/>
      <c r="J541" s="154"/>
      <c r="K541" s="155"/>
      <c r="L541" s="94"/>
      <c r="M541" s="249"/>
      <c r="O541" s="253"/>
      <c r="P541" s="243"/>
    </row>
    <row r="542" spans="1:16" x14ac:dyDescent="0.25">
      <c r="A542" s="152" t="s">
        <v>736</v>
      </c>
      <c r="B542" s="184"/>
      <c r="C542" s="184"/>
      <c r="D542" s="184"/>
      <c r="E542" s="39"/>
      <c r="F542" s="71"/>
      <c r="G542" s="326"/>
      <c r="H542" s="345"/>
      <c r="I542" s="416"/>
      <c r="J542" s="345"/>
      <c r="K542" s="417"/>
      <c r="L542" s="94"/>
      <c r="M542" s="249"/>
      <c r="O542" s="253"/>
      <c r="P542" s="243"/>
    </row>
    <row r="543" spans="1:16" x14ac:dyDescent="0.25">
      <c r="A543" s="184" t="s">
        <v>710</v>
      </c>
      <c r="B543" s="184"/>
      <c r="C543" s="184"/>
      <c r="D543" s="184"/>
      <c r="E543" s="178" t="s">
        <v>711</v>
      </c>
      <c r="F543" s="178" t="s">
        <v>361</v>
      </c>
      <c r="G543" s="178">
        <v>90</v>
      </c>
      <c r="H543" s="178" t="s">
        <v>235</v>
      </c>
      <c r="I543" s="403"/>
      <c r="J543" s="178">
        <v>1</v>
      </c>
      <c r="K543" s="267">
        <v>2</v>
      </c>
      <c r="L543" s="544"/>
      <c r="M543" s="182">
        <f>K543*L543</f>
        <v>0</v>
      </c>
      <c r="O543" s="253"/>
      <c r="P543" s="243"/>
    </row>
    <row r="544" spans="1:16" x14ac:dyDescent="0.25">
      <c r="A544" s="184" t="s">
        <v>712</v>
      </c>
      <c r="B544" s="184"/>
      <c r="C544" s="184"/>
      <c r="D544" s="184"/>
      <c r="E544" s="178" t="s">
        <v>713</v>
      </c>
      <c r="F544" s="178" t="s">
        <v>361</v>
      </c>
      <c r="G544" s="178">
        <v>90</v>
      </c>
      <c r="H544" s="178" t="s">
        <v>235</v>
      </c>
      <c r="I544" s="403"/>
      <c r="J544" s="178">
        <v>1</v>
      </c>
      <c r="K544" s="267">
        <v>2</v>
      </c>
      <c r="L544" s="544"/>
      <c r="M544" s="182">
        <f t="shared" ref="M544:M549" si="10">K544*L544</f>
        <v>0</v>
      </c>
      <c r="O544" s="253"/>
      <c r="P544" s="243"/>
    </row>
    <row r="545" spans="1:16" x14ac:dyDescent="0.25">
      <c r="A545" s="184" t="s">
        <v>714</v>
      </c>
      <c r="B545" s="184"/>
      <c r="C545" s="184"/>
      <c r="D545" s="184"/>
      <c r="E545" s="178"/>
      <c r="F545" s="178" t="s">
        <v>361</v>
      </c>
      <c r="G545" s="178">
        <v>90</v>
      </c>
      <c r="H545" s="178" t="s">
        <v>235</v>
      </c>
      <c r="I545" s="403"/>
      <c r="J545" s="178">
        <v>1</v>
      </c>
      <c r="K545" s="267">
        <v>1</v>
      </c>
      <c r="L545" s="544"/>
      <c r="M545" s="182">
        <f t="shared" si="10"/>
        <v>0</v>
      </c>
      <c r="O545" s="253"/>
      <c r="P545" s="243"/>
    </row>
    <row r="546" spans="1:16" x14ac:dyDescent="0.25">
      <c r="A546" s="184" t="s">
        <v>715</v>
      </c>
      <c r="B546" s="184"/>
      <c r="C546" s="184"/>
      <c r="D546" s="184"/>
      <c r="E546" s="178" t="s">
        <v>419</v>
      </c>
      <c r="F546" s="178" t="s">
        <v>361</v>
      </c>
      <c r="G546" s="178">
        <v>90</v>
      </c>
      <c r="H546" s="178" t="s">
        <v>235</v>
      </c>
      <c r="I546" s="403"/>
      <c r="J546" s="178">
        <v>1E-3</v>
      </c>
      <c r="K546" s="267">
        <v>1</v>
      </c>
      <c r="L546" s="544"/>
      <c r="M546" s="182">
        <f t="shared" si="10"/>
        <v>0</v>
      </c>
      <c r="O546" s="253"/>
      <c r="P546" s="243"/>
    </row>
    <row r="547" spans="1:16" x14ac:dyDescent="0.25">
      <c r="A547" s="184" t="s">
        <v>716</v>
      </c>
      <c r="B547" s="184"/>
      <c r="C547" s="184"/>
      <c r="D547" s="184"/>
      <c r="E547" s="178" t="s">
        <v>717</v>
      </c>
      <c r="F547" s="178" t="s">
        <v>361</v>
      </c>
      <c r="G547" s="178">
        <v>90</v>
      </c>
      <c r="H547" s="178" t="s">
        <v>235</v>
      </c>
      <c r="I547" s="403"/>
      <c r="J547" s="178">
        <v>1E-3</v>
      </c>
      <c r="K547" s="267">
        <v>1</v>
      </c>
      <c r="L547" s="544"/>
      <c r="M547" s="182">
        <f t="shared" si="10"/>
        <v>0</v>
      </c>
      <c r="O547" s="253"/>
      <c r="P547" s="243"/>
    </row>
    <row r="548" spans="1:16" x14ac:dyDescent="0.25">
      <c r="A548" s="184" t="s">
        <v>718</v>
      </c>
      <c r="B548" s="184"/>
      <c r="C548" s="184"/>
      <c r="D548" s="184"/>
      <c r="E548" s="178" t="s">
        <v>419</v>
      </c>
      <c r="F548" s="178" t="s">
        <v>361</v>
      </c>
      <c r="G548" s="178">
        <v>90</v>
      </c>
      <c r="H548" s="178" t="s">
        <v>235</v>
      </c>
      <c r="I548" s="403"/>
      <c r="J548" s="178">
        <v>1E-3</v>
      </c>
      <c r="K548" s="267">
        <v>1</v>
      </c>
      <c r="L548" s="544"/>
      <c r="M548" s="182">
        <f t="shared" si="10"/>
        <v>0</v>
      </c>
      <c r="O548" s="253"/>
      <c r="P548" s="243"/>
    </row>
    <row r="549" spans="1:16" x14ac:dyDescent="0.25">
      <c r="A549" s="184" t="s">
        <v>719</v>
      </c>
      <c r="B549" s="184"/>
      <c r="C549" s="184"/>
      <c r="D549" s="184"/>
      <c r="E549" s="178" t="s">
        <v>419</v>
      </c>
      <c r="F549" s="178" t="s">
        <v>361</v>
      </c>
      <c r="G549" s="178">
        <v>90</v>
      </c>
      <c r="H549" s="178" t="s">
        <v>235</v>
      </c>
      <c r="I549" s="403"/>
      <c r="J549" s="178">
        <v>1E-3</v>
      </c>
      <c r="K549" s="267">
        <v>1</v>
      </c>
      <c r="L549" s="544"/>
      <c r="M549" s="182">
        <f t="shared" si="10"/>
        <v>0</v>
      </c>
      <c r="O549" s="253"/>
      <c r="P549" s="243"/>
    </row>
    <row r="550" spans="1:16" x14ac:dyDescent="0.25">
      <c r="A550" s="463"/>
      <c r="B550" s="184"/>
      <c r="C550" s="184"/>
      <c r="D550" s="184"/>
      <c r="E550" s="39"/>
      <c r="F550" s="71"/>
      <c r="G550" s="326" t="s">
        <v>861</v>
      </c>
      <c r="H550" s="345"/>
      <c r="I550" s="416"/>
      <c r="J550" s="346"/>
      <c r="K550" s="417"/>
      <c r="L550" s="94"/>
      <c r="M550" s="249"/>
      <c r="O550" s="253"/>
      <c r="P550" s="243"/>
    </row>
    <row r="551" spans="1:16" x14ac:dyDescent="0.25">
      <c r="A551" s="152" t="s">
        <v>737</v>
      </c>
      <c r="B551" s="242"/>
      <c r="C551" s="242"/>
      <c r="D551" s="242"/>
      <c r="E551" s="242"/>
      <c r="F551" s="242"/>
      <c r="G551" s="347"/>
      <c r="H551" s="242"/>
      <c r="I551" s="242" t="s">
        <v>644</v>
      </c>
      <c r="J551" s="242"/>
      <c r="K551" s="418"/>
      <c r="L551" s="241"/>
      <c r="M551" s="241"/>
      <c r="O551" s="253"/>
      <c r="P551" s="243"/>
    </row>
    <row r="552" spans="1:16" x14ac:dyDescent="0.25">
      <c r="A552" s="184" t="s">
        <v>645</v>
      </c>
      <c r="B552" s="184"/>
      <c r="C552" s="184"/>
      <c r="D552" s="184"/>
      <c r="E552" s="178" t="s">
        <v>720</v>
      </c>
      <c r="F552" s="178" t="s">
        <v>721</v>
      </c>
      <c r="G552" s="178"/>
      <c r="H552" s="178" t="s">
        <v>118</v>
      </c>
      <c r="I552" s="403"/>
      <c r="J552" s="178" t="s">
        <v>287</v>
      </c>
      <c r="K552" s="267">
        <v>1</v>
      </c>
      <c r="L552" s="544"/>
      <c r="M552" s="182">
        <f t="shared" ref="M552:M553" si="11">K552*L552</f>
        <v>0</v>
      </c>
      <c r="O552" s="253"/>
      <c r="P552" s="243"/>
    </row>
    <row r="553" spans="1:16" x14ac:dyDescent="0.25">
      <c r="A553" s="184" t="s">
        <v>648</v>
      </c>
      <c r="B553" s="184"/>
      <c r="C553" s="184"/>
      <c r="D553" s="184"/>
      <c r="E553" s="178" t="s">
        <v>720</v>
      </c>
      <c r="F553" s="178" t="s">
        <v>721</v>
      </c>
      <c r="G553" s="178"/>
      <c r="H553" s="178" t="s">
        <v>118</v>
      </c>
      <c r="I553" s="403"/>
      <c r="J553" s="178" t="s">
        <v>287</v>
      </c>
      <c r="K553" s="267">
        <v>1</v>
      </c>
      <c r="L553" s="544"/>
      <c r="M553" s="182">
        <f t="shared" si="11"/>
        <v>0</v>
      </c>
      <c r="O553" s="253"/>
      <c r="P553" s="243"/>
    </row>
    <row r="554" spans="1:16" x14ac:dyDescent="0.25">
      <c r="A554" s="184" t="s">
        <v>722</v>
      </c>
      <c r="B554" s="184"/>
      <c r="C554" s="184"/>
      <c r="D554" s="184"/>
      <c r="E554" s="39"/>
      <c r="F554" s="348"/>
      <c r="G554" s="325"/>
      <c r="H554" s="331"/>
      <c r="I554" s="155"/>
      <c r="J554" s="157"/>
      <c r="K554" s="155"/>
      <c r="L554" s="94"/>
      <c r="M554" s="249"/>
      <c r="O554" s="253"/>
      <c r="P554" s="243"/>
    </row>
    <row r="555" spans="1:16" x14ac:dyDescent="0.25">
      <c r="A555" s="184" t="s">
        <v>650</v>
      </c>
      <c r="B555" s="184"/>
      <c r="C555" s="184"/>
      <c r="D555" s="184"/>
      <c r="E555" s="178" t="s">
        <v>651</v>
      </c>
      <c r="F555" s="178" t="s">
        <v>721</v>
      </c>
      <c r="G555" s="178"/>
      <c r="H555" s="178" t="s">
        <v>118</v>
      </c>
      <c r="I555" s="403"/>
      <c r="J555" s="178" t="s">
        <v>287</v>
      </c>
      <c r="K555" s="267">
        <v>1</v>
      </c>
      <c r="L555" s="544"/>
      <c r="M555" s="182">
        <f t="shared" ref="M555:M558" si="12">K555*L555</f>
        <v>0</v>
      </c>
      <c r="O555" s="253"/>
      <c r="P555" s="243"/>
    </row>
    <row r="556" spans="1:16" x14ac:dyDescent="0.25">
      <c r="A556" s="184" t="s">
        <v>652</v>
      </c>
      <c r="B556" s="184"/>
      <c r="C556" s="184"/>
      <c r="D556" s="184"/>
      <c r="E556" s="178" t="s">
        <v>653</v>
      </c>
      <c r="F556" s="178" t="s">
        <v>721</v>
      </c>
      <c r="G556" s="178"/>
      <c r="H556" s="178" t="s">
        <v>118</v>
      </c>
      <c r="I556" s="403"/>
      <c r="J556" s="178" t="s">
        <v>287</v>
      </c>
      <c r="K556" s="267">
        <v>1</v>
      </c>
      <c r="L556" s="544"/>
      <c r="M556" s="182">
        <f t="shared" si="12"/>
        <v>0</v>
      </c>
      <c r="O556" s="253"/>
      <c r="P556" s="243"/>
    </row>
    <row r="557" spans="1:16" x14ac:dyDescent="0.25">
      <c r="A557" s="184" t="s">
        <v>654</v>
      </c>
      <c r="B557" s="184"/>
      <c r="C557" s="184"/>
      <c r="D557" s="184"/>
      <c r="E557" s="178" t="s">
        <v>653</v>
      </c>
      <c r="F557" s="178" t="s">
        <v>721</v>
      </c>
      <c r="G557" s="178"/>
      <c r="H557" s="178" t="s">
        <v>118</v>
      </c>
      <c r="I557" s="403"/>
      <c r="J557" s="178" t="s">
        <v>287</v>
      </c>
      <c r="K557" s="267">
        <v>1</v>
      </c>
      <c r="L557" s="544"/>
      <c r="M557" s="182">
        <f t="shared" si="12"/>
        <v>0</v>
      </c>
      <c r="O557" s="253"/>
      <c r="P557" s="243"/>
    </row>
    <row r="558" spans="1:16" x14ac:dyDescent="0.25">
      <c r="A558" s="184" t="s">
        <v>655</v>
      </c>
      <c r="B558" s="184"/>
      <c r="C558" s="184"/>
      <c r="D558" s="184"/>
      <c r="E558" s="178" t="s">
        <v>656</v>
      </c>
      <c r="F558" s="178" t="s">
        <v>721</v>
      </c>
      <c r="G558" s="178"/>
      <c r="H558" s="178" t="s">
        <v>118</v>
      </c>
      <c r="I558" s="403"/>
      <c r="J558" s="178" t="s">
        <v>287</v>
      </c>
      <c r="K558" s="267">
        <v>1</v>
      </c>
      <c r="L558" s="544"/>
      <c r="M558" s="182">
        <f t="shared" si="12"/>
        <v>0</v>
      </c>
      <c r="O558" s="253"/>
      <c r="P558" s="243"/>
    </row>
    <row r="559" spans="1:16" x14ac:dyDescent="0.25">
      <c r="A559" s="1"/>
      <c r="B559" s="184"/>
      <c r="C559" s="184"/>
      <c r="D559" s="184"/>
      <c r="E559" s="156" t="s">
        <v>657</v>
      </c>
      <c r="F559" s="71"/>
      <c r="G559" s="326"/>
      <c r="H559" s="345"/>
      <c r="I559" s="416"/>
      <c r="J559" s="345"/>
      <c r="K559" s="417"/>
      <c r="L559" s="94"/>
      <c r="M559" s="249"/>
      <c r="O559" s="253"/>
      <c r="P559" s="243"/>
    </row>
    <row r="560" spans="1:16" x14ac:dyDescent="0.25">
      <c r="A560" s="1"/>
      <c r="B560" s="184"/>
      <c r="C560" s="184"/>
      <c r="D560" s="184"/>
      <c r="E560" s="21" t="s">
        <v>723</v>
      </c>
      <c r="F560" s="71"/>
      <c r="G560" s="326"/>
      <c r="H560" s="345"/>
      <c r="I560" s="416"/>
      <c r="J560" s="345"/>
      <c r="K560" s="417"/>
      <c r="L560" s="94"/>
      <c r="M560" s="249"/>
      <c r="O560" s="253"/>
      <c r="P560" s="243"/>
    </row>
    <row r="561" spans="1:16" x14ac:dyDescent="0.25">
      <c r="A561" s="1"/>
      <c r="B561" s="184"/>
      <c r="C561" s="184"/>
      <c r="D561" s="184"/>
      <c r="E561" s="21"/>
      <c r="F561" s="71"/>
      <c r="G561" s="326"/>
      <c r="H561" s="345"/>
      <c r="I561" s="416"/>
      <c r="J561" s="345"/>
      <c r="K561" s="417"/>
      <c r="L561" s="94"/>
      <c r="M561" s="249"/>
      <c r="O561" s="253"/>
      <c r="P561" s="243"/>
    </row>
    <row r="562" spans="1:16" x14ac:dyDescent="0.25">
      <c r="A562" s="152" t="s">
        <v>738</v>
      </c>
      <c r="B562" s="184"/>
      <c r="C562" s="184"/>
      <c r="D562" s="184"/>
      <c r="E562" s="39"/>
      <c r="F562" s="21"/>
      <c r="G562" s="326"/>
      <c r="H562" s="23"/>
      <c r="I562" s="402"/>
      <c r="J562" s="23"/>
      <c r="K562" s="171"/>
      <c r="L562" s="94"/>
      <c r="M562" s="249"/>
      <c r="O562" s="253"/>
      <c r="P562" s="243"/>
    </row>
    <row r="563" spans="1:16" x14ac:dyDescent="0.25">
      <c r="A563" s="184" t="s">
        <v>724</v>
      </c>
      <c r="B563" s="184"/>
      <c r="C563" s="184"/>
      <c r="D563" s="184"/>
      <c r="E563" s="178" t="s">
        <v>725</v>
      </c>
      <c r="F563" s="178" t="s">
        <v>726</v>
      </c>
      <c r="G563" s="178">
        <v>90</v>
      </c>
      <c r="H563" s="178" t="s">
        <v>602</v>
      </c>
      <c r="I563" s="403"/>
      <c r="J563" s="178" t="s">
        <v>306</v>
      </c>
      <c r="K563" s="267">
        <v>1</v>
      </c>
      <c r="L563" s="544"/>
      <c r="M563" s="182">
        <f t="shared" ref="M563:M565" si="13">K563*L563</f>
        <v>0</v>
      </c>
      <c r="O563" s="253"/>
      <c r="P563" s="243"/>
    </row>
    <row r="564" spans="1:16" x14ac:dyDescent="0.25">
      <c r="A564" s="184" t="s">
        <v>727</v>
      </c>
      <c r="B564" s="184"/>
      <c r="C564" s="184"/>
      <c r="D564" s="184"/>
      <c r="E564" s="178" t="s">
        <v>725</v>
      </c>
      <c r="F564" s="178" t="s">
        <v>726</v>
      </c>
      <c r="G564" s="178">
        <v>90</v>
      </c>
      <c r="H564" s="178" t="s">
        <v>602</v>
      </c>
      <c r="I564" s="403"/>
      <c r="J564" s="178" t="s">
        <v>728</v>
      </c>
      <c r="K564" s="267">
        <v>2</v>
      </c>
      <c r="L564" s="544"/>
      <c r="M564" s="182">
        <f t="shared" si="13"/>
        <v>0</v>
      </c>
      <c r="O564" s="253"/>
      <c r="P564" s="243"/>
    </row>
    <row r="565" spans="1:16" x14ac:dyDescent="0.25">
      <c r="A565" s="184" t="s">
        <v>729</v>
      </c>
      <c r="B565" s="184"/>
      <c r="C565" s="184"/>
      <c r="D565" s="184"/>
      <c r="E565" s="178" t="s">
        <v>725</v>
      </c>
      <c r="F565" s="178" t="s">
        <v>726</v>
      </c>
      <c r="G565" s="178">
        <v>90</v>
      </c>
      <c r="H565" s="178" t="s">
        <v>730</v>
      </c>
      <c r="I565" s="403"/>
      <c r="J565" s="178" t="s">
        <v>731</v>
      </c>
      <c r="K565" s="267">
        <v>1</v>
      </c>
      <c r="L565" s="544"/>
      <c r="M565" s="182">
        <f t="shared" si="13"/>
        <v>0</v>
      </c>
      <c r="O565" s="253"/>
      <c r="P565" s="243"/>
    </row>
    <row r="566" spans="1:16" x14ac:dyDescent="0.25">
      <c r="A566" s="11"/>
      <c r="B566" s="184"/>
      <c r="C566" s="184"/>
      <c r="D566" s="184"/>
      <c r="E566" s="49" t="s">
        <v>732</v>
      </c>
      <c r="G566" s="325"/>
      <c r="H566" s="22"/>
      <c r="I566" s="155"/>
      <c r="J566" s="157"/>
      <c r="K566" s="155"/>
      <c r="L566" s="94"/>
      <c r="M566" s="249"/>
      <c r="O566" s="253"/>
      <c r="P566" s="243"/>
    </row>
    <row r="567" spans="1:16" x14ac:dyDescent="0.25">
      <c r="A567" s="1"/>
      <c r="B567" s="184"/>
      <c r="C567" s="184"/>
      <c r="D567" s="184"/>
      <c r="E567" s="49" t="s">
        <v>733</v>
      </c>
      <c r="G567" s="325"/>
      <c r="H567" s="22"/>
      <c r="I567" s="20"/>
      <c r="J567" s="22"/>
      <c r="K567" s="155"/>
      <c r="L567" s="160"/>
      <c r="M567" s="251"/>
      <c r="O567" s="253"/>
      <c r="P567" s="243"/>
    </row>
    <row r="568" spans="1:16" x14ac:dyDescent="0.25">
      <c r="A568" s="1"/>
      <c r="B568" s="184"/>
      <c r="C568" s="184"/>
      <c r="D568" s="184"/>
      <c r="E568" s="49" t="s">
        <v>734</v>
      </c>
      <c r="G568" s="325"/>
      <c r="H568" s="22"/>
      <c r="I568" s="20"/>
      <c r="J568" s="22"/>
      <c r="K568" s="155"/>
      <c r="L568" s="293"/>
      <c r="M568" s="294"/>
      <c r="O568" s="253"/>
    </row>
    <row r="569" spans="1:16" ht="15.75" thickBot="1" x14ac:dyDescent="0.3">
      <c r="A569" s="11"/>
      <c r="B569" s="184"/>
      <c r="C569" s="184"/>
      <c r="D569" s="184"/>
      <c r="E569" s="39"/>
      <c r="F569" s="11"/>
      <c r="G569" s="349"/>
      <c r="H569" s="350"/>
      <c r="I569" s="419"/>
      <c r="J569" s="292"/>
      <c r="K569" s="420" t="s">
        <v>875</v>
      </c>
      <c r="L569" s="583">
        <f>SUM(M460:M568)</f>
        <v>0</v>
      </c>
      <c r="M569" s="583"/>
      <c r="O569" s="253"/>
    </row>
    <row r="570" spans="1:16" x14ac:dyDescent="0.25">
      <c r="A570" s="184"/>
      <c r="B570" s="184"/>
      <c r="C570" s="184"/>
      <c r="D570" s="184"/>
      <c r="E570" s="39"/>
      <c r="F570" s="156"/>
      <c r="G570" s="281"/>
      <c r="H570" s="22"/>
      <c r="I570" s="155"/>
      <c r="J570" s="37"/>
      <c r="K570" s="255"/>
      <c r="L570" s="149"/>
      <c r="M570" s="135"/>
      <c r="O570" s="253"/>
    </row>
    <row r="571" spans="1:16" x14ac:dyDescent="0.25">
      <c r="A571" s="184"/>
      <c r="B571" s="184"/>
      <c r="C571" s="184"/>
      <c r="D571" s="184"/>
      <c r="E571" s="39"/>
      <c r="F571" s="156"/>
      <c r="G571" s="281"/>
      <c r="H571" s="22"/>
      <c r="I571" s="155"/>
      <c r="J571" s="37"/>
      <c r="K571" s="133"/>
      <c r="L571" s="165"/>
      <c r="M571" s="161"/>
      <c r="O571" s="253"/>
    </row>
    <row r="572" spans="1:16" x14ac:dyDescent="0.25">
      <c r="A572" s="152" t="s">
        <v>739</v>
      </c>
      <c r="B572" s="184"/>
      <c r="C572" s="184"/>
      <c r="D572" s="184"/>
      <c r="E572" s="39"/>
      <c r="F572" s="156"/>
      <c r="G572" s="281"/>
      <c r="H572" s="22"/>
      <c r="I572" s="155"/>
      <c r="J572" s="37"/>
      <c r="K572" s="133"/>
      <c r="L572" s="165"/>
      <c r="M572" s="161"/>
      <c r="O572" s="253"/>
    </row>
    <row r="573" spans="1:16" x14ac:dyDescent="0.25">
      <c r="A573" s="152" t="s">
        <v>740</v>
      </c>
      <c r="B573" s="184"/>
      <c r="C573" s="184"/>
      <c r="D573" s="184"/>
      <c r="E573" s="39"/>
      <c r="F573" s="156"/>
      <c r="G573" s="281"/>
      <c r="H573" s="22"/>
      <c r="I573" s="155"/>
      <c r="J573" s="37"/>
      <c r="K573" s="133"/>
      <c r="L573" s="165"/>
      <c r="M573" s="161"/>
      <c r="O573" s="253"/>
    </row>
    <row r="574" spans="1:16" ht="25.5" customHeight="1" x14ac:dyDescent="0.25">
      <c r="A574" s="152" t="s">
        <v>805</v>
      </c>
      <c r="B574" s="184"/>
      <c r="C574" s="184"/>
      <c r="D574" s="184"/>
      <c r="E574" s="39"/>
      <c r="F574" s="156"/>
      <c r="G574" s="281"/>
      <c r="H574" s="22"/>
      <c r="I574" s="155"/>
      <c r="J574" s="37"/>
      <c r="K574" s="133"/>
      <c r="L574" s="165"/>
      <c r="M574" s="161"/>
      <c r="O574" s="253"/>
    </row>
    <row r="575" spans="1:16" x14ac:dyDescent="0.25">
      <c r="A575" s="184" t="s">
        <v>312</v>
      </c>
      <c r="B575" s="184"/>
      <c r="C575" s="184"/>
      <c r="D575" s="184"/>
      <c r="E575" s="39"/>
      <c r="F575" s="156"/>
      <c r="G575" s="281"/>
      <c r="H575" s="22"/>
      <c r="I575" s="155"/>
      <c r="J575" s="37"/>
      <c r="K575" s="133"/>
      <c r="L575" s="165"/>
      <c r="M575" s="161"/>
      <c r="O575" s="253"/>
    </row>
    <row r="576" spans="1:16" x14ac:dyDescent="0.25">
      <c r="A576" s="184" t="s">
        <v>313</v>
      </c>
      <c r="B576" s="184"/>
      <c r="C576" s="184"/>
      <c r="D576" s="184"/>
      <c r="E576" s="177" t="s">
        <v>314</v>
      </c>
      <c r="F576" s="68" t="s">
        <v>142</v>
      </c>
      <c r="G576" s="371">
        <v>330</v>
      </c>
      <c r="H576" s="549" t="s">
        <v>235</v>
      </c>
      <c r="I576" s="550"/>
      <c r="J576" s="69" t="s">
        <v>315</v>
      </c>
      <c r="K576" s="261">
        <v>2</v>
      </c>
      <c r="L576" s="145"/>
      <c r="M576" s="182">
        <f>K576*L576</f>
        <v>0</v>
      </c>
      <c r="O576" s="253"/>
    </row>
    <row r="577" spans="1:16" x14ac:dyDescent="0.25">
      <c r="A577" s="184" t="s">
        <v>316</v>
      </c>
      <c r="B577" s="184"/>
      <c r="C577" s="184"/>
      <c r="D577" s="184"/>
      <c r="E577" s="177"/>
      <c r="F577" s="61" t="s">
        <v>142</v>
      </c>
      <c r="G577" s="371">
        <v>330</v>
      </c>
      <c r="H577" s="549" t="s">
        <v>235</v>
      </c>
      <c r="I577" s="569"/>
      <c r="J577" s="70" t="s">
        <v>315</v>
      </c>
      <c r="K577" s="261">
        <v>2</v>
      </c>
      <c r="L577" s="146"/>
      <c r="M577" s="182">
        <f>K577*L577</f>
        <v>0</v>
      </c>
      <c r="O577" s="253"/>
    </row>
    <row r="578" spans="1:16" x14ac:dyDescent="0.25">
      <c r="A578" s="184" t="s">
        <v>317</v>
      </c>
      <c r="B578" s="184"/>
      <c r="C578" s="184"/>
      <c r="D578" s="184"/>
      <c r="E578" s="39"/>
      <c r="F578" s="60"/>
      <c r="G578" s="283"/>
      <c r="H578" s="60"/>
      <c r="I578" s="387"/>
      <c r="J578" s="60"/>
      <c r="K578" s="284"/>
      <c r="L578" s="147"/>
      <c r="M578" s="147"/>
      <c r="O578" s="253"/>
    </row>
    <row r="579" spans="1:16" x14ac:dyDescent="0.25">
      <c r="A579" s="184" t="s">
        <v>318</v>
      </c>
      <c r="B579" s="184"/>
      <c r="C579" s="184"/>
      <c r="D579" s="184"/>
      <c r="E579" s="177" t="s">
        <v>314</v>
      </c>
      <c r="F579" s="179" t="s">
        <v>142</v>
      </c>
      <c r="G579" s="371">
        <v>330</v>
      </c>
      <c r="H579" s="549" t="s">
        <v>235</v>
      </c>
      <c r="I579" s="569"/>
      <c r="J579" s="180" t="s">
        <v>315</v>
      </c>
      <c r="K579" s="261">
        <v>0</v>
      </c>
      <c r="L579" s="150" t="s">
        <v>585</v>
      </c>
      <c r="M579" s="353" t="s">
        <v>586</v>
      </c>
      <c r="O579" s="253"/>
    </row>
    <row r="580" spans="1:16" s="228" customFormat="1" ht="13.35" customHeight="1" x14ac:dyDescent="0.25">
      <c r="A580" s="184" t="s">
        <v>319</v>
      </c>
      <c r="B580" s="184"/>
      <c r="C580" s="184"/>
      <c r="D580" s="184"/>
      <c r="E580" s="177"/>
      <c r="F580" s="179" t="s">
        <v>320</v>
      </c>
      <c r="G580" s="263"/>
      <c r="H580" s="549" t="s">
        <v>235</v>
      </c>
      <c r="I580" s="569"/>
      <c r="J580" s="180" t="s">
        <v>321</v>
      </c>
      <c r="K580" s="261">
        <v>0</v>
      </c>
      <c r="L580" s="150" t="s">
        <v>585</v>
      </c>
      <c r="M580" s="353" t="s">
        <v>586</v>
      </c>
      <c r="O580" s="253"/>
      <c r="P580" s="253"/>
    </row>
    <row r="581" spans="1:16" s="228" customFormat="1" ht="13.35" customHeight="1" x14ac:dyDescent="0.25">
      <c r="A581" s="184" t="s">
        <v>322</v>
      </c>
      <c r="B581" s="184"/>
      <c r="C581" s="184"/>
      <c r="D581" s="184"/>
      <c r="E581" s="39"/>
      <c r="F581" s="11"/>
      <c r="G581" s="265"/>
      <c r="H581" s="11"/>
      <c r="I581" s="155"/>
      <c r="J581" s="11"/>
      <c r="K581" s="396"/>
      <c r="L581" s="164"/>
      <c r="M581" s="136"/>
      <c r="O581" s="253"/>
      <c r="P581" s="253"/>
    </row>
    <row r="582" spans="1:16" s="228" customFormat="1" ht="13.35" customHeight="1" x14ac:dyDescent="0.25">
      <c r="A582" s="184"/>
      <c r="B582" s="184"/>
      <c r="C582" s="184"/>
      <c r="D582" s="184"/>
      <c r="E582" s="39"/>
      <c r="F582" s="184"/>
      <c r="G582" s="258"/>
      <c r="H582" s="184"/>
      <c r="I582" s="171"/>
      <c r="J582" s="184"/>
      <c r="K582" s="255"/>
      <c r="L582" s="149"/>
      <c r="M582" s="149"/>
      <c r="O582" s="253"/>
      <c r="P582" s="253"/>
    </row>
    <row r="583" spans="1:16" s="228" customFormat="1" ht="13.35" customHeight="1" x14ac:dyDescent="0.25">
      <c r="A583" s="152" t="s">
        <v>741</v>
      </c>
      <c r="B583" s="184"/>
      <c r="C583" s="184"/>
      <c r="D583" s="184"/>
      <c r="E583" s="39"/>
      <c r="F583" s="184"/>
      <c r="G583" s="258"/>
      <c r="H583" s="184"/>
      <c r="I583" s="171"/>
      <c r="J583" s="184"/>
      <c r="K583" s="255"/>
      <c r="L583" s="149"/>
      <c r="M583" s="149"/>
      <c r="O583" s="253"/>
      <c r="P583" s="253"/>
    </row>
    <row r="584" spans="1:16" s="228" customFormat="1" ht="13.35" customHeight="1" x14ac:dyDescent="0.25">
      <c r="A584" s="184" t="s">
        <v>323</v>
      </c>
      <c r="B584" s="184"/>
      <c r="C584" s="184"/>
      <c r="D584" s="184"/>
      <c r="E584" s="177" t="s">
        <v>324</v>
      </c>
      <c r="F584" s="68" t="s">
        <v>325</v>
      </c>
      <c r="G584" s="308"/>
      <c r="H584" s="68">
        <v>150</v>
      </c>
      <c r="I584" s="421"/>
      <c r="J584" s="68">
        <v>450</v>
      </c>
      <c r="K584" s="276">
        <v>0</v>
      </c>
      <c r="L584" s="150" t="s">
        <v>585</v>
      </c>
      <c r="M584" s="182" t="s">
        <v>586</v>
      </c>
      <c r="O584" s="253"/>
      <c r="P584" s="253"/>
    </row>
    <row r="585" spans="1:16" s="228" customFormat="1" ht="13.35" customHeight="1" x14ac:dyDescent="0.25">
      <c r="A585" s="184"/>
      <c r="B585" s="184"/>
      <c r="C585" s="184"/>
      <c r="D585" s="184"/>
      <c r="E585" s="39"/>
      <c r="F585" s="60" t="s">
        <v>326</v>
      </c>
      <c r="G585" s="283"/>
      <c r="H585" s="60"/>
      <c r="I585" s="387"/>
      <c r="J585" s="60"/>
      <c r="K585" s="284"/>
      <c r="L585" s="147"/>
      <c r="M585" s="147"/>
      <c r="O585" s="253"/>
      <c r="P585" s="253"/>
    </row>
    <row r="586" spans="1:16" s="228" customFormat="1" ht="13.35" customHeight="1" x14ac:dyDescent="0.25">
      <c r="A586" s="184"/>
      <c r="B586" s="184"/>
      <c r="C586" s="184"/>
      <c r="D586" s="184"/>
      <c r="E586" s="39"/>
      <c r="F586" s="184" t="s">
        <v>327</v>
      </c>
      <c r="G586" s="258"/>
      <c r="H586" s="184"/>
      <c r="I586" s="171"/>
      <c r="J586" s="184"/>
      <c r="K586" s="255"/>
      <c r="L586" s="149"/>
      <c r="M586" s="149"/>
      <c r="O586" s="253"/>
      <c r="P586" s="253"/>
    </row>
    <row r="587" spans="1:16" s="228" customFormat="1" ht="13.35" customHeight="1" x14ac:dyDescent="0.25">
      <c r="A587" s="184"/>
      <c r="B587" s="184"/>
      <c r="C587" s="184"/>
      <c r="D587" s="184"/>
      <c r="E587" s="39"/>
      <c r="F587" s="11"/>
      <c r="G587" s="265"/>
      <c r="H587" s="11"/>
      <c r="I587" s="155"/>
      <c r="J587" s="11"/>
      <c r="K587" s="133"/>
      <c r="L587" s="164"/>
      <c r="M587" s="164"/>
      <c r="O587" s="253"/>
      <c r="P587" s="253"/>
    </row>
    <row r="588" spans="1:16" s="228" customFormat="1" ht="13.35" customHeight="1" x14ac:dyDescent="0.25">
      <c r="A588" s="152" t="s">
        <v>742</v>
      </c>
      <c r="B588" s="184"/>
      <c r="C588" s="184"/>
      <c r="D588" s="184"/>
      <c r="E588" s="39"/>
      <c r="F588" s="11"/>
      <c r="G588" s="265"/>
      <c r="H588" s="11"/>
      <c r="I588" s="155"/>
      <c r="J588" s="11"/>
      <c r="K588" s="133"/>
      <c r="L588" s="164"/>
      <c r="M588" s="164"/>
      <c r="O588" s="253"/>
      <c r="P588" s="253"/>
    </row>
    <row r="589" spans="1:16" s="228" customFormat="1" ht="13.35" customHeight="1" x14ac:dyDescent="0.25">
      <c r="A589" s="184"/>
      <c r="B589" s="184"/>
      <c r="C589" s="184"/>
      <c r="D589" s="184"/>
      <c r="E589" s="39"/>
      <c r="F589" s="184"/>
      <c r="G589" s="258"/>
      <c r="H589" s="184"/>
      <c r="I589" s="171"/>
      <c r="J589" s="184"/>
      <c r="K589" s="255"/>
      <c r="L589" s="149"/>
      <c r="M589" s="149"/>
      <c r="O589" s="253"/>
      <c r="P589" s="253"/>
    </row>
    <row r="590" spans="1:16" s="228" customFormat="1" ht="13.35" customHeight="1" x14ac:dyDescent="0.25">
      <c r="A590" s="184" t="s">
        <v>328</v>
      </c>
      <c r="B590" s="184"/>
      <c r="C590" s="184"/>
      <c r="D590" s="184"/>
      <c r="E590" s="177" t="s">
        <v>329</v>
      </c>
      <c r="F590" s="179" t="s">
        <v>142</v>
      </c>
      <c r="G590" s="372">
        <v>8.6999999999999993</v>
      </c>
      <c r="H590" s="549" t="s">
        <v>235</v>
      </c>
      <c r="I590" s="569"/>
      <c r="J590" s="179">
        <v>40</v>
      </c>
      <c r="K590" s="261">
        <v>0</v>
      </c>
      <c r="L590" s="150" t="s">
        <v>585</v>
      </c>
      <c r="M590" s="353" t="s">
        <v>586</v>
      </c>
      <c r="O590" s="253"/>
      <c r="P590" s="253"/>
    </row>
    <row r="591" spans="1:16" x14ac:dyDescent="0.25">
      <c r="A591" s="184" t="s">
        <v>872</v>
      </c>
      <c r="B591" s="184"/>
      <c r="C591" s="184"/>
      <c r="D591" s="184"/>
      <c r="E591" s="177"/>
      <c r="F591" s="179" t="s">
        <v>142</v>
      </c>
      <c r="G591" s="372">
        <v>8.6999999999999993</v>
      </c>
      <c r="H591" s="549" t="s">
        <v>235</v>
      </c>
      <c r="I591" s="569"/>
      <c r="J591" s="179">
        <v>40</v>
      </c>
      <c r="K591" s="261">
        <v>0</v>
      </c>
      <c r="L591" s="150" t="s">
        <v>585</v>
      </c>
      <c r="M591" s="353" t="s">
        <v>586</v>
      </c>
      <c r="O591" s="253"/>
    </row>
    <row r="592" spans="1:16" x14ac:dyDescent="0.25">
      <c r="A592" s="184" t="s">
        <v>317</v>
      </c>
      <c r="B592" s="184"/>
      <c r="C592" s="184"/>
      <c r="D592" s="184"/>
      <c r="E592" s="39"/>
      <c r="F592" s="11"/>
      <c r="G592" s="265"/>
      <c r="H592" s="603"/>
      <c r="I592" s="603"/>
      <c r="J592" s="22"/>
      <c r="K592" s="422"/>
      <c r="L592" s="147"/>
      <c r="M592" s="93"/>
      <c r="O592" s="253"/>
    </row>
    <row r="593" spans="1:254" x14ac:dyDescent="0.25">
      <c r="A593" s="71" t="s">
        <v>318</v>
      </c>
      <c r="B593" s="184"/>
      <c r="C593" s="184"/>
      <c r="D593" s="184"/>
      <c r="E593" s="177" t="s">
        <v>331</v>
      </c>
      <c r="F593" s="179" t="s">
        <v>142</v>
      </c>
      <c r="G593" s="372">
        <v>8.6999999999999993</v>
      </c>
      <c r="H593" s="549" t="s">
        <v>235</v>
      </c>
      <c r="I593" s="569"/>
      <c r="J593" s="179">
        <v>40</v>
      </c>
      <c r="K593" s="261">
        <v>0</v>
      </c>
      <c r="L593" s="150" t="s">
        <v>585</v>
      </c>
      <c r="M593" s="353" t="s">
        <v>586</v>
      </c>
      <c r="O593" s="253"/>
    </row>
    <row r="594" spans="1:254" x14ac:dyDescent="0.25">
      <c r="A594" s="152"/>
      <c r="B594" s="184"/>
      <c r="C594" s="184"/>
      <c r="D594" s="184"/>
      <c r="E594" s="39"/>
      <c r="F594" s="11"/>
      <c r="G594" s="265"/>
      <c r="H594" s="11"/>
      <c r="I594" s="155"/>
      <c r="J594" s="11"/>
      <c r="K594" s="133"/>
      <c r="L594" s="164"/>
      <c r="M594" s="164"/>
      <c r="O594" s="253"/>
    </row>
    <row r="595" spans="1:254" x14ac:dyDescent="0.25">
      <c r="A595" s="534" t="s">
        <v>862</v>
      </c>
      <c r="B595" s="184"/>
      <c r="C595" s="184"/>
      <c r="D595" s="184"/>
      <c r="E595" s="39"/>
      <c r="F595" s="11"/>
      <c r="G595" s="265"/>
      <c r="H595" s="11"/>
      <c r="I595" s="155"/>
      <c r="J595" s="11"/>
      <c r="K595" s="133"/>
      <c r="L595" s="164"/>
      <c r="M595" s="164"/>
      <c r="O595" s="253"/>
    </row>
    <row r="596" spans="1:254" x14ac:dyDescent="0.25">
      <c r="A596" s="152" t="s">
        <v>863</v>
      </c>
      <c r="B596" s="184"/>
      <c r="C596" s="184"/>
      <c r="D596" s="184"/>
      <c r="E596" s="39"/>
      <c r="F596" s="184"/>
      <c r="G596" s="258"/>
      <c r="H596" s="184"/>
      <c r="I596" s="171"/>
      <c r="J596" s="184"/>
      <c r="K596" s="255"/>
      <c r="L596" s="149"/>
      <c r="M596" s="149"/>
      <c r="O596" s="253"/>
    </row>
    <row r="597" spans="1:254" x14ac:dyDescent="0.25">
      <c r="A597" s="152" t="s">
        <v>864</v>
      </c>
      <c r="B597" s="184"/>
      <c r="C597" s="184"/>
      <c r="D597" s="184"/>
      <c r="E597" s="39"/>
      <c r="F597" s="184"/>
      <c r="G597" s="374"/>
      <c r="H597" s="184"/>
      <c r="I597" s="171"/>
      <c r="J597" s="184"/>
      <c r="K597" s="255"/>
      <c r="L597" s="149"/>
      <c r="M597" s="149"/>
      <c r="O597" s="253"/>
    </row>
    <row r="598" spans="1:254" x14ac:dyDescent="0.25">
      <c r="A598" s="535" t="s">
        <v>347</v>
      </c>
      <c r="B598" s="184"/>
      <c r="C598" s="184"/>
      <c r="D598" s="184"/>
      <c r="E598" s="536" t="s">
        <v>868</v>
      </c>
      <c r="F598" s="179" t="s">
        <v>876</v>
      </c>
      <c r="G598" s="372" t="s">
        <v>878</v>
      </c>
      <c r="H598" s="549" t="s">
        <v>235</v>
      </c>
      <c r="I598" s="569"/>
      <c r="J598" s="179">
        <v>1</v>
      </c>
      <c r="K598" s="276">
        <v>1</v>
      </c>
      <c r="L598" s="183"/>
      <c r="M598" s="182">
        <f>K598*L598</f>
        <v>0</v>
      </c>
      <c r="O598" s="253"/>
    </row>
    <row r="599" spans="1:254" s="230" customFormat="1" x14ac:dyDescent="0.25">
      <c r="A599" s="535" t="s">
        <v>867</v>
      </c>
      <c r="B599" s="184"/>
      <c r="C599" s="184"/>
      <c r="D599" s="184"/>
      <c r="E599" s="537" t="s">
        <v>869</v>
      </c>
      <c r="F599" s="179" t="s">
        <v>876</v>
      </c>
      <c r="G599" s="372" t="s">
        <v>878</v>
      </c>
      <c r="H599" s="549" t="s">
        <v>235</v>
      </c>
      <c r="I599" s="569"/>
      <c r="J599" s="179">
        <v>1</v>
      </c>
      <c r="K599" s="276">
        <v>1</v>
      </c>
      <c r="L599" s="183"/>
      <c r="M599" s="182">
        <f>K599*L599</f>
        <v>0</v>
      </c>
      <c r="N599" s="243"/>
      <c r="O599" s="253"/>
      <c r="P599" s="25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  <c r="AJ599" s="243"/>
      <c r="AK599" s="243"/>
      <c r="AL599" s="243"/>
      <c r="AM599" s="243"/>
      <c r="AN599" s="243"/>
      <c r="AO599" s="243"/>
      <c r="AP599" s="243"/>
      <c r="AQ599" s="243"/>
      <c r="AR599" s="243"/>
      <c r="AS599" s="243"/>
      <c r="AT599" s="243"/>
      <c r="AU599" s="243"/>
      <c r="AV599" s="243"/>
      <c r="AW599" s="243"/>
      <c r="AX599" s="243"/>
      <c r="AY599" s="243"/>
      <c r="AZ599" s="243"/>
      <c r="BA599" s="243"/>
      <c r="BB599" s="243"/>
      <c r="BC599" s="243"/>
      <c r="BD599" s="243"/>
      <c r="BE599" s="243"/>
      <c r="BF599" s="243"/>
      <c r="BG599" s="243"/>
      <c r="BH599" s="243"/>
      <c r="BI599" s="243"/>
      <c r="BJ599" s="243"/>
      <c r="BK599" s="243"/>
      <c r="BL599" s="243"/>
      <c r="BM599" s="243"/>
      <c r="BN599" s="243"/>
      <c r="BO599" s="243"/>
      <c r="BP599" s="243"/>
      <c r="BQ599" s="243"/>
      <c r="BR599" s="243"/>
      <c r="BS599" s="243"/>
      <c r="BT599" s="243"/>
      <c r="BU599" s="243"/>
      <c r="BV599" s="243"/>
      <c r="BW599" s="243"/>
      <c r="BX599" s="243"/>
      <c r="BY599" s="243"/>
      <c r="BZ599" s="243"/>
      <c r="CA599" s="243"/>
      <c r="CB599" s="243"/>
      <c r="CC599" s="243"/>
      <c r="CD599" s="243"/>
      <c r="CE599" s="243"/>
      <c r="CF599" s="243"/>
      <c r="CG599" s="243"/>
      <c r="CH599" s="243"/>
      <c r="CI599" s="243"/>
      <c r="CJ599" s="243"/>
      <c r="CK599" s="243"/>
      <c r="CL599" s="243"/>
      <c r="CM599" s="243"/>
      <c r="CN599" s="243"/>
      <c r="CO599" s="243"/>
      <c r="CP599" s="243"/>
      <c r="CQ599" s="243"/>
      <c r="CR599" s="243"/>
      <c r="CS599" s="243"/>
      <c r="CT599" s="243"/>
      <c r="CU599" s="243"/>
      <c r="CV599" s="243"/>
      <c r="CW599" s="243"/>
      <c r="CX599" s="243"/>
      <c r="CY599" s="243"/>
      <c r="CZ599" s="243"/>
      <c r="DA599" s="243"/>
      <c r="DB599" s="243"/>
      <c r="DC599" s="243"/>
      <c r="DD599" s="243"/>
      <c r="DE599" s="243"/>
      <c r="DF599" s="243"/>
      <c r="DG599" s="243"/>
      <c r="DH599" s="243"/>
      <c r="DI599" s="243"/>
      <c r="DJ599" s="243"/>
      <c r="DK599" s="243"/>
      <c r="DL599" s="243"/>
      <c r="DM599" s="243"/>
      <c r="DN599" s="243"/>
      <c r="DO599" s="243"/>
      <c r="DP599" s="243"/>
      <c r="DQ599" s="243"/>
      <c r="DR599" s="243"/>
      <c r="DS599" s="243"/>
      <c r="DT599" s="243"/>
      <c r="DU599" s="243"/>
      <c r="DV599" s="243"/>
      <c r="DW599" s="243"/>
      <c r="DX599" s="243"/>
      <c r="DY599" s="243"/>
      <c r="DZ599" s="243"/>
      <c r="EA599" s="243"/>
      <c r="EB599" s="243"/>
      <c r="EC599" s="243"/>
      <c r="ED599" s="243"/>
      <c r="EE599" s="243"/>
      <c r="EF599" s="243"/>
      <c r="EG599" s="243"/>
      <c r="EH599" s="243"/>
      <c r="EI599" s="243"/>
      <c r="EJ599" s="243"/>
      <c r="EK599" s="243"/>
      <c r="EL599" s="243"/>
      <c r="EM599" s="243"/>
      <c r="EN599" s="243"/>
      <c r="EO599" s="243"/>
      <c r="EP599" s="243"/>
      <c r="EQ599" s="243"/>
      <c r="ER599" s="243"/>
      <c r="ES599" s="243"/>
      <c r="ET599" s="243"/>
      <c r="EU599" s="243"/>
      <c r="EV599" s="243"/>
      <c r="EW599" s="243"/>
      <c r="EX599" s="243"/>
      <c r="EY599" s="243"/>
      <c r="EZ599" s="243"/>
      <c r="FA599" s="243"/>
      <c r="FB599" s="243"/>
      <c r="FC599" s="243"/>
      <c r="FD599" s="243"/>
      <c r="FE599" s="243"/>
      <c r="FF599" s="243"/>
      <c r="FG599" s="243"/>
      <c r="FH599" s="243"/>
      <c r="FI599" s="243"/>
      <c r="FJ599" s="243"/>
      <c r="FK599" s="243"/>
      <c r="FL599" s="243"/>
      <c r="FM599" s="243"/>
      <c r="FN599" s="243"/>
      <c r="FO599" s="243"/>
      <c r="FP599" s="243"/>
      <c r="FQ599" s="243"/>
      <c r="FR599" s="243"/>
      <c r="FS599" s="243"/>
      <c r="FT599" s="243"/>
      <c r="FU599" s="243"/>
      <c r="FV599" s="243"/>
      <c r="FW599" s="243"/>
      <c r="FX599" s="243"/>
      <c r="FY599" s="243"/>
      <c r="FZ599" s="243"/>
      <c r="GA599" s="243"/>
      <c r="GB599" s="243"/>
      <c r="GC599" s="243"/>
      <c r="GD599" s="243"/>
      <c r="GE599" s="243"/>
      <c r="GF599" s="243"/>
      <c r="GG599" s="243"/>
      <c r="GH599" s="243"/>
      <c r="GI599" s="243"/>
      <c r="GJ599" s="243"/>
      <c r="GK599" s="243"/>
      <c r="GL599" s="243"/>
      <c r="GM599" s="243"/>
      <c r="GN599" s="243"/>
      <c r="GO599" s="243"/>
      <c r="GP599" s="243"/>
      <c r="GQ599" s="243"/>
      <c r="GR599" s="243"/>
      <c r="GS599" s="243"/>
      <c r="GT599" s="243"/>
      <c r="GU599" s="243"/>
      <c r="GV599" s="243"/>
      <c r="GW599" s="243"/>
      <c r="GX599" s="243"/>
      <c r="GY599" s="243"/>
      <c r="GZ599" s="243"/>
      <c r="HA599" s="243"/>
      <c r="HB599" s="243"/>
      <c r="HC599" s="243"/>
      <c r="HD599" s="243"/>
      <c r="HE599" s="243"/>
      <c r="HF599" s="243"/>
      <c r="HG599" s="243"/>
      <c r="HH599" s="243"/>
      <c r="HI599" s="243"/>
      <c r="HJ599" s="243"/>
      <c r="HK599" s="243"/>
      <c r="HL599" s="243"/>
      <c r="HM599" s="243"/>
      <c r="HN599" s="243"/>
      <c r="HO599" s="243"/>
      <c r="HP599" s="243"/>
      <c r="HQ599" s="243"/>
      <c r="HR599" s="243"/>
      <c r="HS599" s="243"/>
      <c r="HT599" s="243"/>
      <c r="HU599" s="243"/>
      <c r="HV599" s="243"/>
      <c r="HW599" s="243"/>
      <c r="HX599" s="243"/>
      <c r="HY599" s="243"/>
      <c r="HZ599" s="243"/>
      <c r="IA599" s="243"/>
      <c r="IB599" s="243"/>
      <c r="IC599" s="243"/>
      <c r="ID599" s="243"/>
      <c r="IE599" s="243"/>
      <c r="IF599" s="243"/>
      <c r="IG599" s="243"/>
      <c r="IH599" s="243"/>
      <c r="II599" s="243"/>
      <c r="IJ599" s="243"/>
      <c r="IK599" s="243"/>
      <c r="IL599" s="243"/>
      <c r="IM599" s="243"/>
      <c r="IN599" s="243"/>
      <c r="IO599" s="243"/>
      <c r="IP599" s="243"/>
      <c r="IQ599" s="243"/>
      <c r="IR599" s="243"/>
      <c r="IS599" s="243"/>
      <c r="IT599" s="243"/>
    </row>
    <row r="600" spans="1:254" s="228" customFormat="1" ht="13.35" customHeight="1" x14ac:dyDescent="0.25">
      <c r="A600" s="538" t="s">
        <v>865</v>
      </c>
      <c r="B600" s="184"/>
      <c r="C600" s="184"/>
      <c r="D600" s="184"/>
      <c r="E600" s="539" t="s">
        <v>870</v>
      </c>
      <c r="F600" s="179" t="s">
        <v>876</v>
      </c>
      <c r="G600" s="372" t="s">
        <v>878</v>
      </c>
      <c r="H600" s="637" t="s">
        <v>874</v>
      </c>
      <c r="I600" s="638"/>
      <c r="J600" s="179">
        <v>1</v>
      </c>
      <c r="K600" s="397">
        <v>1</v>
      </c>
      <c r="L600" s="183"/>
      <c r="M600" s="182">
        <f>K600*L600</f>
        <v>0</v>
      </c>
      <c r="O600" s="253"/>
      <c r="P600" s="253"/>
    </row>
    <row r="601" spans="1:254" s="228" customFormat="1" ht="13.35" customHeight="1" x14ac:dyDescent="0.25">
      <c r="A601" s="540" t="s">
        <v>866</v>
      </c>
      <c r="B601" s="184"/>
      <c r="C601" s="184"/>
      <c r="D601" s="184"/>
      <c r="E601" s="541" t="s">
        <v>871</v>
      </c>
      <c r="F601" s="179" t="s">
        <v>876</v>
      </c>
      <c r="G601" s="372" t="s">
        <v>878</v>
      </c>
      <c r="H601" s="551" t="s">
        <v>873</v>
      </c>
      <c r="I601" s="639"/>
      <c r="J601" s="179">
        <v>1</v>
      </c>
      <c r="K601" s="276">
        <v>1</v>
      </c>
      <c r="L601" s="183"/>
      <c r="M601" s="182">
        <f>K601*L601</f>
        <v>0</v>
      </c>
      <c r="O601" s="253"/>
      <c r="P601" s="253"/>
    </row>
    <row r="602" spans="1:254" s="228" customFormat="1" ht="13.35" customHeight="1" x14ac:dyDescent="0.25">
      <c r="A602" s="152"/>
      <c r="B602" s="184"/>
      <c r="C602" s="184"/>
      <c r="D602" s="184"/>
      <c r="E602" s="39"/>
      <c r="F602" s="11"/>
      <c r="G602" s="374" t="s">
        <v>877</v>
      </c>
      <c r="H602" s="11"/>
      <c r="I602" s="155"/>
      <c r="J602" s="11"/>
      <c r="K602" s="133"/>
      <c r="L602" s="164"/>
      <c r="M602" s="164"/>
      <c r="O602" s="253"/>
      <c r="P602" s="253"/>
    </row>
    <row r="603" spans="1:254" s="228" customFormat="1" ht="13.35" customHeight="1" thickBot="1" x14ac:dyDescent="0.3">
      <c r="A603" s="184"/>
      <c r="B603" s="184"/>
      <c r="C603" s="184"/>
      <c r="D603" s="184"/>
      <c r="E603" s="39"/>
      <c r="F603" s="11"/>
      <c r="G603" s="285"/>
      <c r="H603" s="47"/>
      <c r="I603" s="158"/>
      <c r="J603" s="47" t="str">
        <f>A572</f>
        <v xml:space="preserve">8   JEKLA ZA ARMIRANJE, PREDNAPENJANJE IN KONSTRUKCIJE </v>
      </c>
      <c r="K603" s="47"/>
      <c r="L603" s="556">
        <f>SUM(M576:M601)</f>
        <v>0</v>
      </c>
      <c r="M603" s="556"/>
      <c r="O603" s="253"/>
      <c r="P603" s="253"/>
    </row>
    <row r="604" spans="1:254" s="228" customFormat="1" ht="13.35" customHeight="1" x14ac:dyDescent="0.25">
      <c r="A604" s="184"/>
      <c r="B604" s="184"/>
      <c r="C604" s="184"/>
      <c r="D604" s="184"/>
      <c r="E604" s="153"/>
      <c r="F604" s="156"/>
      <c r="G604" s="265"/>
      <c r="H604" s="22"/>
      <c r="I604" s="155"/>
      <c r="J604" s="22"/>
      <c r="K604" s="133"/>
      <c r="L604" s="162"/>
      <c r="M604" s="161"/>
      <c r="O604" s="253"/>
      <c r="P604" s="253"/>
    </row>
    <row r="605" spans="1:254" s="228" customFormat="1" ht="13.35" customHeight="1" x14ac:dyDescent="0.25">
      <c r="A605" s="152" t="s">
        <v>743</v>
      </c>
      <c r="B605" s="184"/>
      <c r="C605" s="184"/>
      <c r="D605" s="184"/>
      <c r="E605" s="153"/>
      <c r="F605" s="21"/>
      <c r="G605" s="258"/>
      <c r="H605" s="23"/>
      <c r="I605" s="171"/>
      <c r="J605" s="23"/>
      <c r="K605" s="255"/>
      <c r="L605" s="132"/>
      <c r="M605" s="135"/>
      <c r="O605" s="253"/>
      <c r="P605" s="253"/>
    </row>
    <row r="606" spans="1:254" s="228" customFormat="1" ht="13.35" customHeight="1" x14ac:dyDescent="0.25">
      <c r="A606" s="152" t="s">
        <v>744</v>
      </c>
      <c r="B606" s="142"/>
      <c r="C606" s="142"/>
      <c r="D606" s="142"/>
      <c r="E606" s="118"/>
      <c r="F606" s="124"/>
      <c r="G606" s="286"/>
      <c r="H606" s="128"/>
      <c r="I606" s="376"/>
      <c r="J606" s="128"/>
      <c r="K606" s="376"/>
      <c r="L606" s="148"/>
      <c r="M606" s="248"/>
      <c r="O606" s="253"/>
      <c r="P606" s="253"/>
    </row>
    <row r="607" spans="1:254" s="228" customFormat="1" ht="13.35" customHeight="1" x14ac:dyDescent="0.25">
      <c r="A607" s="185" t="s">
        <v>494</v>
      </c>
      <c r="B607" s="141"/>
      <c r="C607" s="141"/>
      <c r="D607" s="141"/>
      <c r="E607" s="118"/>
      <c r="F607" s="124"/>
      <c r="G607" s="286"/>
      <c r="H607" s="128"/>
      <c r="I607" s="376"/>
      <c r="J607" s="128"/>
      <c r="K607" s="376"/>
      <c r="L607" s="148"/>
      <c r="M607" s="248"/>
      <c r="O607" s="253"/>
      <c r="P607" s="253"/>
    </row>
    <row r="608" spans="1:254" s="228" customFormat="1" ht="13.35" customHeight="1" x14ac:dyDescent="0.25">
      <c r="A608" s="185" t="s">
        <v>577</v>
      </c>
      <c r="B608" s="141"/>
      <c r="C608" s="141"/>
      <c r="D608" s="141"/>
      <c r="E608" s="557" t="s">
        <v>334</v>
      </c>
      <c r="F608" s="204"/>
      <c r="G608" s="560"/>
      <c r="H608" s="563" t="s">
        <v>492</v>
      </c>
      <c r="I608" s="564"/>
      <c r="J608" s="491" t="s">
        <v>335</v>
      </c>
      <c r="K608" s="580">
        <v>0</v>
      </c>
      <c r="L608" s="150" t="s">
        <v>585</v>
      </c>
      <c r="M608" s="182" t="s">
        <v>586</v>
      </c>
      <c r="O608" s="253"/>
      <c r="P608" s="253"/>
    </row>
    <row r="609" spans="1:16" s="228" customFormat="1" ht="13.35" customHeight="1" x14ac:dyDescent="0.25">
      <c r="A609" s="185" t="s">
        <v>495</v>
      </c>
      <c r="B609" s="141"/>
      <c r="C609" s="141"/>
      <c r="D609" s="141"/>
      <c r="E609" s="558"/>
      <c r="F609" s="205" t="s">
        <v>578</v>
      </c>
      <c r="G609" s="561"/>
      <c r="H609" s="565"/>
      <c r="I609" s="566"/>
      <c r="J609" s="482" t="s">
        <v>338</v>
      </c>
      <c r="K609" s="604"/>
      <c r="L609" s="150" t="s">
        <v>585</v>
      </c>
      <c r="M609" s="182" t="s">
        <v>586</v>
      </c>
      <c r="O609" s="253"/>
      <c r="P609" s="253"/>
    </row>
    <row r="610" spans="1:16" s="228" customFormat="1" ht="13.35" customHeight="1" x14ac:dyDescent="0.25">
      <c r="A610" s="185" t="s">
        <v>339</v>
      </c>
      <c r="B610" s="141"/>
      <c r="C610" s="141"/>
      <c r="D610" s="141"/>
      <c r="E610" s="559"/>
      <c r="F610" s="205"/>
      <c r="G610" s="562"/>
      <c r="H610" s="567"/>
      <c r="I610" s="568"/>
      <c r="J610" s="492" t="s">
        <v>340</v>
      </c>
      <c r="K610" s="581"/>
      <c r="L610" s="150" t="s">
        <v>585</v>
      </c>
      <c r="M610" s="182" t="s">
        <v>586</v>
      </c>
      <c r="O610" s="253"/>
      <c r="P610" s="253"/>
    </row>
    <row r="611" spans="1:16" s="228" customFormat="1" ht="13.35" customHeight="1" x14ac:dyDescent="0.25">
      <c r="A611" s="185" t="s">
        <v>496</v>
      </c>
      <c r="B611" s="141"/>
      <c r="C611" s="141"/>
      <c r="D611" s="141"/>
      <c r="E611" s="557" t="s">
        <v>497</v>
      </c>
      <c r="F611" s="204"/>
      <c r="G611" s="560"/>
      <c r="H611" s="615"/>
      <c r="I611" s="616"/>
      <c r="J611" s="206"/>
      <c r="K611" s="580">
        <v>0</v>
      </c>
      <c r="L611" s="150" t="s">
        <v>585</v>
      </c>
      <c r="M611" s="182" t="s">
        <v>586</v>
      </c>
      <c r="O611" s="253"/>
      <c r="P611" s="253"/>
    </row>
    <row r="612" spans="1:16" s="228" customFormat="1" ht="13.35" customHeight="1" x14ac:dyDescent="0.25">
      <c r="A612" s="185" t="s">
        <v>498</v>
      </c>
      <c r="B612" s="141"/>
      <c r="C612" s="141"/>
      <c r="D612" s="141"/>
      <c r="E612" s="559"/>
      <c r="F612" s="207" t="s">
        <v>365</v>
      </c>
      <c r="G612" s="562"/>
      <c r="H612" s="570" t="s">
        <v>492</v>
      </c>
      <c r="I612" s="571"/>
      <c r="J612" s="208" t="s">
        <v>343</v>
      </c>
      <c r="K612" s="581"/>
      <c r="L612" s="150" t="s">
        <v>585</v>
      </c>
      <c r="M612" s="182" t="s">
        <v>586</v>
      </c>
      <c r="O612" s="253"/>
      <c r="P612" s="253"/>
    </row>
    <row r="613" spans="1:16" s="228" customFormat="1" ht="13.35" customHeight="1" x14ac:dyDescent="0.25">
      <c r="A613" s="185" t="s">
        <v>499</v>
      </c>
      <c r="B613" s="141"/>
      <c r="C613" s="141"/>
      <c r="D613" s="141"/>
      <c r="E613" s="557" t="s">
        <v>342</v>
      </c>
      <c r="F613" s="205" t="s">
        <v>578</v>
      </c>
      <c r="G613" s="560"/>
      <c r="H613" s="209">
        <v>1</v>
      </c>
      <c r="I613" s="580" t="str">
        <f>IF(G613="","-","?")</f>
        <v>-</v>
      </c>
      <c r="J613" s="210" t="s">
        <v>343</v>
      </c>
      <c r="K613" s="580">
        <v>0</v>
      </c>
      <c r="L613" s="150" t="s">
        <v>585</v>
      </c>
      <c r="M613" s="182" t="s">
        <v>586</v>
      </c>
      <c r="O613" s="253"/>
      <c r="P613" s="253"/>
    </row>
    <row r="614" spans="1:16" s="228" customFormat="1" ht="13.35" customHeight="1" x14ac:dyDescent="0.25">
      <c r="A614" s="185" t="s">
        <v>344</v>
      </c>
      <c r="B614" s="141"/>
      <c r="C614" s="141"/>
      <c r="D614" s="141"/>
      <c r="E614" s="559"/>
      <c r="F614" s="207"/>
      <c r="G614" s="562"/>
      <c r="H614" s="208"/>
      <c r="I614" s="581"/>
      <c r="J614" s="208"/>
      <c r="K614" s="581"/>
      <c r="L614" s="150" t="s">
        <v>585</v>
      </c>
      <c r="M614" s="182" t="s">
        <v>586</v>
      </c>
      <c r="O614" s="253"/>
      <c r="P614" s="253"/>
    </row>
    <row r="615" spans="1:16" s="228" customFormat="1" ht="13.35" customHeight="1" x14ac:dyDescent="0.25">
      <c r="A615" s="142"/>
      <c r="B615" s="142"/>
      <c r="C615" s="142"/>
      <c r="D615" s="142"/>
      <c r="E615" s="131" t="s">
        <v>897</v>
      </c>
      <c r="F615" s="124"/>
      <c r="G615" s="309"/>
      <c r="H615" s="211"/>
      <c r="I615" s="423"/>
      <c r="J615" s="211"/>
      <c r="K615" s="423"/>
      <c r="L615" s="148"/>
      <c r="M615" s="248"/>
      <c r="O615" s="253"/>
      <c r="P615" s="253"/>
    </row>
    <row r="616" spans="1:16" s="228" customFormat="1" ht="13.35" customHeight="1" x14ac:dyDescent="0.25">
      <c r="A616" s="142"/>
      <c r="B616" s="142"/>
      <c r="C616" s="142"/>
      <c r="D616" s="142"/>
      <c r="E616" s="123" t="s">
        <v>345</v>
      </c>
      <c r="F616" s="124"/>
      <c r="G616" s="287"/>
      <c r="H616" s="122"/>
      <c r="I616" s="377"/>
      <c r="J616" s="122"/>
      <c r="K616" s="377"/>
      <c r="L616" s="148"/>
      <c r="M616" s="248"/>
      <c r="O616" s="253"/>
      <c r="P616" s="253"/>
    </row>
    <row r="617" spans="1:16" s="228" customFormat="1" ht="13.35" customHeight="1" x14ac:dyDescent="0.25">
      <c r="A617" s="152" t="s">
        <v>856</v>
      </c>
      <c r="B617" s="184"/>
      <c r="C617" s="184"/>
      <c r="D617" s="184"/>
      <c r="E617" s="153"/>
      <c r="F617" s="21"/>
      <c r="G617" s="258"/>
      <c r="H617" s="23"/>
      <c r="I617" s="171"/>
      <c r="J617" s="23"/>
      <c r="K617" s="255"/>
      <c r="L617" s="132"/>
      <c r="M617" s="135"/>
      <c r="O617" s="253"/>
      <c r="P617" s="253"/>
    </row>
    <row r="618" spans="1:16" s="228" customFormat="1" ht="13.35" customHeight="1" x14ac:dyDescent="0.25">
      <c r="A618" s="184" t="s">
        <v>332</v>
      </c>
      <c r="B618" s="184"/>
      <c r="C618" s="184"/>
      <c r="D618" s="184"/>
      <c r="E618" s="153"/>
      <c r="F618" s="21"/>
      <c r="G618" s="258"/>
      <c r="H618" s="23"/>
      <c r="I618" s="171"/>
      <c r="J618" s="23"/>
      <c r="K618" s="255"/>
      <c r="L618" s="132"/>
      <c r="M618" s="135"/>
      <c r="O618" s="253"/>
      <c r="P618" s="253"/>
    </row>
    <row r="619" spans="1:16" s="228" customFormat="1" ht="13.35" customHeight="1" x14ac:dyDescent="0.25">
      <c r="A619" s="184" t="s">
        <v>333</v>
      </c>
      <c r="B619" s="184"/>
      <c r="C619" s="184"/>
      <c r="D619" s="184"/>
      <c r="E619" s="574" t="s">
        <v>334</v>
      </c>
      <c r="F619" s="212"/>
      <c r="G619" s="576">
        <v>583</v>
      </c>
      <c r="H619" s="587" t="s">
        <v>235</v>
      </c>
      <c r="I619" s="588"/>
      <c r="J619" s="176" t="s">
        <v>335</v>
      </c>
      <c r="K619" s="608">
        <v>1</v>
      </c>
      <c r="L619" s="623"/>
      <c r="M619" s="626">
        <f>K619*L619</f>
        <v>0</v>
      </c>
      <c r="O619" s="253"/>
      <c r="P619" s="253"/>
    </row>
    <row r="620" spans="1:16" s="228" customFormat="1" ht="13.35" customHeight="1" x14ac:dyDescent="0.25">
      <c r="A620" s="184" t="s">
        <v>336</v>
      </c>
      <c r="B620" s="184"/>
      <c r="C620" s="184"/>
      <c r="D620" s="184"/>
      <c r="E620" s="611"/>
      <c r="F620" s="213" t="s">
        <v>337</v>
      </c>
      <c r="G620" s="612"/>
      <c r="H620" s="613"/>
      <c r="I620" s="614"/>
      <c r="J620" s="214" t="s">
        <v>338</v>
      </c>
      <c r="K620" s="610"/>
      <c r="L620" s="624"/>
      <c r="M620" s="627"/>
      <c r="O620" s="253"/>
      <c r="P620" s="253"/>
    </row>
    <row r="621" spans="1:16" s="228" customFormat="1" ht="13.35" customHeight="1" x14ac:dyDescent="0.25">
      <c r="A621" s="184" t="s">
        <v>855</v>
      </c>
      <c r="B621" s="184"/>
      <c r="C621" s="184"/>
      <c r="D621" s="184"/>
      <c r="E621" s="575"/>
      <c r="F621" s="215"/>
      <c r="G621" s="577"/>
      <c r="H621" s="585"/>
      <c r="I621" s="586"/>
      <c r="J621" s="216" t="s">
        <v>340</v>
      </c>
      <c r="K621" s="609"/>
      <c r="L621" s="625"/>
      <c r="M621" s="628"/>
      <c r="O621" s="253"/>
      <c r="P621" s="253"/>
    </row>
    <row r="622" spans="1:16" s="228" customFormat="1" ht="13.35" customHeight="1" x14ac:dyDescent="0.25">
      <c r="A622" s="184" t="s">
        <v>341</v>
      </c>
      <c r="B622" s="184"/>
      <c r="C622" s="184"/>
      <c r="D622" s="184"/>
      <c r="E622" s="574" t="s">
        <v>342</v>
      </c>
      <c r="F622" s="213" t="s">
        <v>337</v>
      </c>
      <c r="G622" s="576">
        <v>583</v>
      </c>
      <c r="H622" s="217">
        <v>1</v>
      </c>
      <c r="I622" s="578">
        <v>5</v>
      </c>
      <c r="J622" s="218" t="s">
        <v>343</v>
      </c>
      <c r="K622" s="608">
        <v>4</v>
      </c>
      <c r="L622" s="617"/>
      <c r="M622" s="619">
        <f>K622*L622</f>
        <v>0</v>
      </c>
      <c r="O622" s="253"/>
      <c r="P622" s="253"/>
    </row>
    <row r="623" spans="1:16" s="228" customFormat="1" ht="13.35" customHeight="1" x14ac:dyDescent="0.25">
      <c r="A623" s="184" t="s">
        <v>344</v>
      </c>
      <c r="B623" s="184"/>
      <c r="C623" s="184"/>
      <c r="D623" s="184"/>
      <c r="E623" s="575"/>
      <c r="F623" s="215"/>
      <c r="G623" s="577"/>
      <c r="H623" s="219"/>
      <c r="I623" s="579"/>
      <c r="J623" s="219"/>
      <c r="K623" s="609"/>
      <c r="L623" s="618"/>
      <c r="M623" s="620"/>
      <c r="O623" s="253"/>
      <c r="P623" s="253"/>
    </row>
    <row r="624" spans="1:16" s="228" customFormat="1" ht="13.35" customHeight="1" x14ac:dyDescent="0.25">
      <c r="A624" s="184"/>
      <c r="B624" s="184"/>
      <c r="C624" s="184"/>
      <c r="D624" s="184"/>
      <c r="E624" s="45" t="s">
        <v>897</v>
      </c>
      <c r="F624" s="21"/>
      <c r="G624" s="265"/>
      <c r="H624" s="22"/>
      <c r="I624" s="155"/>
      <c r="J624" s="22"/>
      <c r="K624" s="133"/>
      <c r="L624" s="162"/>
      <c r="M624" s="161"/>
      <c r="O624" s="253"/>
      <c r="P624" s="253"/>
    </row>
    <row r="625" spans="1:16" s="228" customFormat="1" ht="13.35" customHeight="1" x14ac:dyDescent="0.25">
      <c r="A625" s="184"/>
      <c r="B625" s="184"/>
      <c r="C625" s="184"/>
      <c r="D625" s="184"/>
      <c r="E625" s="153"/>
      <c r="F625" s="156"/>
      <c r="G625" s="265"/>
      <c r="H625" s="22"/>
      <c r="I625" s="155"/>
      <c r="J625" s="22"/>
      <c r="K625" s="133"/>
      <c r="L625" s="162"/>
      <c r="M625" s="161"/>
      <c r="O625" s="253"/>
      <c r="P625" s="253"/>
    </row>
    <row r="626" spans="1:16" s="228" customFormat="1" ht="13.35" customHeight="1" x14ac:dyDescent="0.25">
      <c r="A626" s="152" t="s">
        <v>745</v>
      </c>
      <c r="B626" s="142"/>
      <c r="C626" s="142"/>
      <c r="D626" s="142"/>
      <c r="E626" s="118"/>
      <c r="F626" s="124"/>
      <c r="G626" s="286"/>
      <c r="H626" s="128"/>
      <c r="I626" s="376"/>
      <c r="J626" s="128"/>
      <c r="K626" s="376"/>
      <c r="L626" s="148"/>
      <c r="M626" s="248"/>
      <c r="O626" s="253"/>
      <c r="P626" s="253"/>
    </row>
    <row r="627" spans="1:16" s="228" customFormat="1" ht="13.35" customHeight="1" x14ac:dyDescent="0.25">
      <c r="A627" s="185" t="s">
        <v>500</v>
      </c>
      <c r="B627" s="141"/>
      <c r="C627" s="141"/>
      <c r="D627" s="141"/>
      <c r="E627" s="557" t="s">
        <v>334</v>
      </c>
      <c r="F627" s="204"/>
      <c r="G627" s="560"/>
      <c r="H627" s="563" t="s">
        <v>492</v>
      </c>
      <c r="I627" s="564"/>
      <c r="J627" s="491" t="s">
        <v>501</v>
      </c>
      <c r="K627" s="605">
        <v>0</v>
      </c>
      <c r="L627" s="150" t="s">
        <v>585</v>
      </c>
      <c r="M627" s="182" t="s">
        <v>586</v>
      </c>
      <c r="O627" s="253"/>
      <c r="P627" s="253"/>
    </row>
    <row r="628" spans="1:16" s="228" customFormat="1" ht="13.35" customHeight="1" x14ac:dyDescent="0.25">
      <c r="A628" s="185" t="s">
        <v>579</v>
      </c>
      <c r="B628" s="141"/>
      <c r="C628" s="141"/>
      <c r="D628" s="141"/>
      <c r="E628" s="558"/>
      <c r="F628" s="205" t="s">
        <v>578</v>
      </c>
      <c r="G628" s="561"/>
      <c r="H628" s="565"/>
      <c r="I628" s="566"/>
      <c r="J628" s="482" t="s">
        <v>349</v>
      </c>
      <c r="K628" s="607"/>
      <c r="L628" s="150" t="s">
        <v>585</v>
      </c>
      <c r="M628" s="182" t="s">
        <v>586</v>
      </c>
      <c r="O628" s="253"/>
      <c r="P628" s="253"/>
    </row>
    <row r="629" spans="1:16" s="228" customFormat="1" ht="13.35" customHeight="1" x14ac:dyDescent="0.25">
      <c r="A629" s="185" t="s">
        <v>502</v>
      </c>
      <c r="B629" s="141"/>
      <c r="C629" s="141"/>
      <c r="D629" s="141"/>
      <c r="E629" s="558"/>
      <c r="F629" s="205"/>
      <c r="G629" s="561"/>
      <c r="H629" s="565"/>
      <c r="I629" s="566"/>
      <c r="J629" s="220" t="s">
        <v>503</v>
      </c>
      <c r="K629" s="607"/>
      <c r="L629" s="150" t="s">
        <v>585</v>
      </c>
      <c r="M629" s="182" t="s">
        <v>586</v>
      </c>
      <c r="O629" s="253"/>
      <c r="P629" s="253"/>
    </row>
    <row r="630" spans="1:16" s="228" customFormat="1" ht="13.35" customHeight="1" x14ac:dyDescent="0.25">
      <c r="A630" s="185" t="s">
        <v>339</v>
      </c>
      <c r="B630" s="141"/>
      <c r="C630" s="141"/>
      <c r="D630" s="141"/>
      <c r="E630" s="559"/>
      <c r="F630" s="207"/>
      <c r="G630" s="562"/>
      <c r="H630" s="570"/>
      <c r="I630" s="571"/>
      <c r="J630" s="492" t="s">
        <v>504</v>
      </c>
      <c r="K630" s="606"/>
      <c r="L630" s="150" t="s">
        <v>585</v>
      </c>
      <c r="M630" s="182" t="s">
        <v>586</v>
      </c>
      <c r="O630" s="253"/>
      <c r="P630" s="253"/>
    </row>
    <row r="631" spans="1:16" s="228" customFormat="1" ht="13.35" customHeight="1" x14ac:dyDescent="0.25">
      <c r="A631" s="185" t="s">
        <v>505</v>
      </c>
      <c r="B631" s="141"/>
      <c r="C631" s="141"/>
      <c r="D631" s="141"/>
      <c r="E631" s="557" t="s">
        <v>342</v>
      </c>
      <c r="F631" s="205" t="s">
        <v>578</v>
      </c>
      <c r="G631" s="560"/>
      <c r="H631" s="209">
        <v>1</v>
      </c>
      <c r="I631" s="580" t="str">
        <f>IF(G631="","-","?")</f>
        <v>-</v>
      </c>
      <c r="J631" s="210" t="s">
        <v>506</v>
      </c>
      <c r="K631" s="605">
        <v>0</v>
      </c>
      <c r="L631" s="150" t="s">
        <v>585</v>
      </c>
      <c r="M631" s="182" t="s">
        <v>586</v>
      </c>
      <c r="O631" s="253"/>
      <c r="P631" s="253"/>
    </row>
    <row r="632" spans="1:16" s="228" customFormat="1" ht="13.35" customHeight="1" x14ac:dyDescent="0.25">
      <c r="A632" s="185" t="s">
        <v>507</v>
      </c>
      <c r="B632" s="141"/>
      <c r="C632" s="141"/>
      <c r="D632" s="141"/>
      <c r="E632" s="559"/>
      <c r="F632" s="221"/>
      <c r="G632" s="562"/>
      <c r="H632" s="210"/>
      <c r="I632" s="581"/>
      <c r="J632" s="210" t="s">
        <v>508</v>
      </c>
      <c r="K632" s="606"/>
      <c r="L632" s="150" t="s">
        <v>585</v>
      </c>
      <c r="M632" s="182" t="s">
        <v>586</v>
      </c>
      <c r="O632" s="253"/>
      <c r="P632" s="253"/>
    </row>
    <row r="633" spans="1:16" s="228" customFormat="1" ht="13.35" customHeight="1" x14ac:dyDescent="0.25">
      <c r="A633" s="142"/>
      <c r="B633" s="142"/>
      <c r="C633" s="142"/>
      <c r="D633" s="142"/>
      <c r="E633" s="131" t="s">
        <v>897</v>
      </c>
      <c r="F633" s="124"/>
      <c r="G633" s="309"/>
      <c r="H633" s="211"/>
      <c r="I633" s="423"/>
      <c r="J633" s="211"/>
      <c r="K633" s="423"/>
      <c r="L633" s="148"/>
      <c r="M633" s="248"/>
      <c r="O633" s="253"/>
      <c r="P633" s="253"/>
    </row>
    <row r="634" spans="1:16" s="228" customFormat="1" ht="13.35" customHeight="1" x14ac:dyDescent="0.25">
      <c r="A634" s="142"/>
      <c r="B634" s="142"/>
      <c r="C634" s="142"/>
      <c r="D634" s="142"/>
      <c r="E634" s="118"/>
      <c r="F634" s="121"/>
      <c r="G634" s="287"/>
      <c r="H634" s="122"/>
      <c r="I634" s="377"/>
      <c r="J634" s="122"/>
      <c r="K634" s="377"/>
      <c r="L634" s="148"/>
      <c r="M634" s="248"/>
      <c r="O634" s="253"/>
      <c r="P634" s="253"/>
    </row>
    <row r="635" spans="1:16" s="228" customFormat="1" ht="13.35" customHeight="1" x14ac:dyDescent="0.25">
      <c r="A635" s="152" t="s">
        <v>746</v>
      </c>
      <c r="B635" s="142"/>
      <c r="C635" s="142"/>
      <c r="D635" s="142"/>
      <c r="E635" s="118"/>
      <c r="F635" s="124"/>
      <c r="G635" s="286"/>
      <c r="H635" s="128"/>
      <c r="I635" s="376"/>
      <c r="J635" s="128"/>
      <c r="K635" s="376"/>
      <c r="L635" s="148"/>
      <c r="M635" s="248"/>
      <c r="O635" s="253"/>
      <c r="P635" s="253"/>
    </row>
    <row r="636" spans="1:16" s="228" customFormat="1" ht="13.35" customHeight="1" x14ac:dyDescent="0.25">
      <c r="A636" s="185" t="s">
        <v>509</v>
      </c>
      <c r="B636" s="141"/>
      <c r="C636" s="141"/>
      <c r="D636" s="141"/>
      <c r="E636" s="118"/>
      <c r="F636" s="124"/>
      <c r="G636" s="286"/>
      <c r="H636" s="128"/>
      <c r="I636" s="376"/>
      <c r="J636" s="128"/>
      <c r="K636" s="376"/>
      <c r="M636" s="248"/>
      <c r="O636" s="253"/>
      <c r="P636" s="253"/>
    </row>
    <row r="637" spans="1:16" s="228" customFormat="1" ht="13.35" customHeight="1" x14ac:dyDescent="0.25">
      <c r="A637" s="185" t="s">
        <v>580</v>
      </c>
      <c r="B637" s="141"/>
      <c r="C637" s="141"/>
      <c r="D637" s="141"/>
      <c r="E637" s="557" t="s">
        <v>510</v>
      </c>
      <c r="F637" s="204"/>
      <c r="G637" s="310"/>
      <c r="H637" s="223"/>
      <c r="I637" s="423"/>
      <c r="J637" s="223"/>
      <c r="K637" s="580">
        <v>0</v>
      </c>
      <c r="L637" s="150" t="s">
        <v>585</v>
      </c>
      <c r="M637" s="182" t="s">
        <v>586</v>
      </c>
      <c r="O637" s="253"/>
      <c r="P637" s="253"/>
    </row>
    <row r="638" spans="1:16" s="228" customFormat="1" ht="13.35" customHeight="1" x14ac:dyDescent="0.25">
      <c r="A638" s="185" t="s">
        <v>511</v>
      </c>
      <c r="B638" s="141"/>
      <c r="C638" s="141"/>
      <c r="D638" s="141"/>
      <c r="E638" s="558"/>
      <c r="F638" s="205"/>
      <c r="G638" s="311"/>
      <c r="H638" s="210"/>
      <c r="I638" s="377"/>
      <c r="J638" s="210" t="s">
        <v>512</v>
      </c>
      <c r="K638" s="604"/>
      <c r="L638" s="150" t="s">
        <v>585</v>
      </c>
      <c r="M638" s="182" t="s">
        <v>586</v>
      </c>
      <c r="O638" s="253"/>
      <c r="P638" s="253"/>
    </row>
    <row r="639" spans="1:16" x14ac:dyDescent="0.25">
      <c r="A639" s="185" t="s">
        <v>513</v>
      </c>
      <c r="B639" s="141"/>
      <c r="C639" s="141"/>
      <c r="D639" s="141"/>
      <c r="E639" s="558"/>
      <c r="F639" s="205" t="s">
        <v>365</v>
      </c>
      <c r="G639" s="312"/>
      <c r="H639" s="572" t="s">
        <v>492</v>
      </c>
      <c r="I639" s="573"/>
      <c r="J639" s="210"/>
      <c r="K639" s="604"/>
      <c r="L639" s="150" t="s">
        <v>585</v>
      </c>
      <c r="M639" s="182" t="s">
        <v>586</v>
      </c>
      <c r="O639" s="253"/>
    </row>
    <row r="640" spans="1:16" x14ac:dyDescent="0.25">
      <c r="A640" s="185"/>
      <c r="B640" s="141"/>
      <c r="C640" s="141"/>
      <c r="D640" s="141"/>
      <c r="E640" s="558"/>
      <c r="F640" s="205"/>
      <c r="G640" s="311"/>
      <c r="H640" s="210"/>
      <c r="I640" s="377"/>
      <c r="J640" s="210"/>
      <c r="K640" s="604"/>
      <c r="L640" s="150" t="s">
        <v>585</v>
      </c>
      <c r="M640" s="182" t="s">
        <v>586</v>
      </c>
      <c r="O640" s="253"/>
    </row>
    <row r="641" spans="1:16" x14ac:dyDescent="0.25">
      <c r="A641" s="185" t="s">
        <v>514</v>
      </c>
      <c r="B641" s="141"/>
      <c r="C641" s="141"/>
      <c r="D641" s="141"/>
      <c r="E641" s="559"/>
      <c r="F641" s="205"/>
      <c r="G641" s="311"/>
      <c r="H641" s="208"/>
      <c r="I641" s="377"/>
      <c r="J641" s="210" t="s">
        <v>515</v>
      </c>
      <c r="K641" s="581"/>
      <c r="L641" s="150" t="s">
        <v>585</v>
      </c>
      <c r="M641" s="182" t="s">
        <v>586</v>
      </c>
      <c r="O641" s="253"/>
    </row>
    <row r="642" spans="1:16" x14ac:dyDescent="0.25">
      <c r="A642" s="185" t="s">
        <v>581</v>
      </c>
      <c r="B642" s="141"/>
      <c r="C642" s="141"/>
      <c r="D642" s="141"/>
      <c r="E642" s="557"/>
      <c r="F642" s="204"/>
      <c r="G642" s="310"/>
      <c r="H642" s="210"/>
      <c r="I642" s="423"/>
      <c r="J642" s="210" t="s">
        <v>493</v>
      </c>
      <c r="K642" s="580">
        <v>0</v>
      </c>
      <c r="L642" s="150" t="s">
        <v>585</v>
      </c>
      <c r="M642" s="182" t="s">
        <v>586</v>
      </c>
      <c r="O642" s="253"/>
    </row>
    <row r="643" spans="1:16" x14ac:dyDescent="0.25">
      <c r="A643" s="185" t="s">
        <v>516</v>
      </c>
      <c r="B643" s="141"/>
      <c r="C643" s="141"/>
      <c r="D643" s="141"/>
      <c r="E643" s="558"/>
      <c r="F643" s="205" t="s">
        <v>365</v>
      </c>
      <c r="G643" s="312"/>
      <c r="H643" s="572" t="s">
        <v>492</v>
      </c>
      <c r="I643" s="573"/>
      <c r="J643" s="210" t="s">
        <v>517</v>
      </c>
      <c r="K643" s="604"/>
      <c r="L643" s="150" t="s">
        <v>585</v>
      </c>
      <c r="M643" s="182" t="s">
        <v>586</v>
      </c>
      <c r="O643" s="253"/>
    </row>
    <row r="644" spans="1:16" x14ac:dyDescent="0.25">
      <c r="A644" s="185" t="s">
        <v>518</v>
      </c>
      <c r="B644" s="141"/>
      <c r="C644" s="141"/>
      <c r="D644" s="141"/>
      <c r="E644" s="559"/>
      <c r="F644" s="207"/>
      <c r="G644" s="311"/>
      <c r="H644" s="208"/>
      <c r="I644" s="377"/>
      <c r="J644" s="210" t="s">
        <v>519</v>
      </c>
      <c r="K644" s="581"/>
      <c r="L644" s="150" t="s">
        <v>585</v>
      </c>
      <c r="M644" s="182" t="s">
        <v>586</v>
      </c>
      <c r="O644" s="253"/>
    </row>
    <row r="645" spans="1:16" x14ac:dyDescent="0.25">
      <c r="A645" s="185" t="s">
        <v>520</v>
      </c>
      <c r="B645" s="141"/>
      <c r="C645" s="141"/>
      <c r="D645" s="141"/>
      <c r="E645" s="56" t="s">
        <v>358</v>
      </c>
      <c r="F645" s="207" t="s">
        <v>365</v>
      </c>
      <c r="G645" s="313"/>
      <c r="H645" s="629" t="s">
        <v>492</v>
      </c>
      <c r="I645" s="630"/>
      <c r="J645" s="224"/>
      <c r="K645" s="483">
        <v>0</v>
      </c>
      <c r="L645" s="150" t="s">
        <v>585</v>
      </c>
      <c r="M645" s="182" t="s">
        <v>586</v>
      </c>
      <c r="O645" s="253"/>
    </row>
    <row r="646" spans="1:16" x14ac:dyDescent="0.25">
      <c r="A646" s="185" t="s">
        <v>521</v>
      </c>
      <c r="B646" s="141"/>
      <c r="C646" s="141"/>
      <c r="D646" s="141"/>
      <c r="E646" s="56" t="s">
        <v>522</v>
      </c>
      <c r="F646" s="205" t="s">
        <v>365</v>
      </c>
      <c r="G646" s="314"/>
      <c r="H646" s="225">
        <v>1</v>
      </c>
      <c r="I646" s="267" t="str">
        <f>IF(G646="","-","?")</f>
        <v>-</v>
      </c>
      <c r="J646" s="222" t="s">
        <v>343</v>
      </c>
      <c r="K646" s="267">
        <v>0</v>
      </c>
      <c r="L646" s="150" t="s">
        <v>585</v>
      </c>
      <c r="M646" s="182" t="s">
        <v>586</v>
      </c>
      <c r="O646" s="253"/>
    </row>
    <row r="647" spans="1:16" x14ac:dyDescent="0.25">
      <c r="A647" s="141"/>
      <c r="B647" s="142"/>
      <c r="C647" s="142"/>
      <c r="D647" s="142"/>
      <c r="E647" s="118"/>
      <c r="F647" s="226"/>
      <c r="G647" s="287"/>
      <c r="H647" s="122"/>
      <c r="I647" s="377"/>
      <c r="J647" s="122"/>
      <c r="K647" s="377"/>
      <c r="L647" s="148"/>
      <c r="M647" s="248"/>
      <c r="O647" s="253"/>
    </row>
    <row r="648" spans="1:16" x14ac:dyDescent="0.25">
      <c r="A648" s="141"/>
      <c r="B648" s="142"/>
      <c r="C648" s="142"/>
      <c r="D648" s="142"/>
      <c r="E648" s="118"/>
      <c r="F648" s="121"/>
      <c r="G648" s="287"/>
      <c r="H648" s="122"/>
      <c r="I648" s="377"/>
      <c r="J648" s="122"/>
      <c r="K648" s="377"/>
      <c r="L648" s="148"/>
      <c r="M648" s="248"/>
      <c r="O648" s="253"/>
    </row>
    <row r="649" spans="1:16" x14ac:dyDescent="0.25">
      <c r="A649" s="152" t="s">
        <v>747</v>
      </c>
      <c r="B649" s="142"/>
      <c r="C649" s="142"/>
      <c r="D649" s="142"/>
      <c r="E649" s="118"/>
      <c r="F649" s="121"/>
      <c r="G649" s="287"/>
      <c r="H649" s="122"/>
      <c r="I649" s="377"/>
      <c r="J649" s="122"/>
      <c r="K649" s="377"/>
      <c r="L649" s="148"/>
      <c r="M649" s="248"/>
      <c r="O649" s="253"/>
      <c r="P649" s="243"/>
    </row>
    <row r="650" spans="1:16" x14ac:dyDescent="0.25">
      <c r="A650" s="185" t="s">
        <v>523</v>
      </c>
      <c r="B650" s="142"/>
      <c r="C650" s="142"/>
      <c r="D650" s="142"/>
      <c r="E650" s="118"/>
      <c r="F650" s="121"/>
      <c r="G650" s="287"/>
      <c r="H650" s="122"/>
      <c r="I650" s="377"/>
      <c r="J650" s="122"/>
      <c r="K650" s="377"/>
      <c r="L650" s="148"/>
      <c r="M650" s="248"/>
      <c r="O650" s="253"/>
      <c r="P650" s="243"/>
    </row>
    <row r="651" spans="1:16" x14ac:dyDescent="0.25">
      <c r="A651" s="185" t="s">
        <v>524</v>
      </c>
      <c r="B651" s="142"/>
      <c r="C651" s="142"/>
      <c r="D651" s="142"/>
      <c r="E651" s="56"/>
      <c r="F651" s="129" t="s">
        <v>525</v>
      </c>
      <c r="G651" s="315"/>
      <c r="H651" s="57" t="s">
        <v>492</v>
      </c>
      <c r="I651" s="424"/>
      <c r="J651" s="59" t="s">
        <v>349</v>
      </c>
      <c r="K651" s="267">
        <v>0</v>
      </c>
      <c r="L651" s="150" t="s">
        <v>585</v>
      </c>
      <c r="M651" s="182" t="s">
        <v>586</v>
      </c>
      <c r="O651" s="253"/>
      <c r="P651" s="243"/>
    </row>
    <row r="652" spans="1:16" x14ac:dyDescent="0.25">
      <c r="A652" s="185" t="s">
        <v>526</v>
      </c>
      <c r="B652" s="142"/>
      <c r="C652" s="142"/>
      <c r="D652" s="142"/>
      <c r="E652" s="56"/>
      <c r="F652" s="129" t="s">
        <v>525</v>
      </c>
      <c r="G652" s="315"/>
      <c r="H652" s="57" t="s">
        <v>492</v>
      </c>
      <c r="I652" s="424"/>
      <c r="J652" s="59" t="s">
        <v>349</v>
      </c>
      <c r="K652" s="267">
        <v>0</v>
      </c>
      <c r="L652" s="150" t="s">
        <v>585</v>
      </c>
      <c r="M652" s="182" t="s">
        <v>586</v>
      </c>
      <c r="O652" s="253"/>
      <c r="P652" s="243"/>
    </row>
    <row r="653" spans="1:16" x14ac:dyDescent="0.25">
      <c r="A653" s="185" t="s">
        <v>527</v>
      </c>
      <c r="B653" s="142"/>
      <c r="C653" s="142"/>
      <c r="D653" s="142"/>
      <c r="E653" s="56"/>
      <c r="F653" s="129" t="s">
        <v>525</v>
      </c>
      <c r="G653" s="315"/>
      <c r="H653" s="57" t="s">
        <v>492</v>
      </c>
      <c r="I653" s="424"/>
      <c r="J653" s="59" t="s">
        <v>349</v>
      </c>
      <c r="K653" s="267">
        <v>0</v>
      </c>
      <c r="L653" s="150" t="s">
        <v>585</v>
      </c>
      <c r="M653" s="182" t="s">
        <v>586</v>
      </c>
      <c r="O653" s="253"/>
      <c r="P653" s="243"/>
    </row>
    <row r="654" spans="1:16" x14ac:dyDescent="0.25">
      <c r="A654" s="185"/>
      <c r="B654" s="142"/>
      <c r="C654" s="142"/>
      <c r="D654" s="142"/>
      <c r="E654" s="118"/>
      <c r="F654" s="175"/>
      <c r="G654" s="316"/>
      <c r="H654" s="126"/>
      <c r="I654" s="409"/>
      <c r="J654" s="174"/>
      <c r="K654" s="409"/>
      <c r="L654" s="148"/>
      <c r="M654" s="248"/>
      <c r="O654" s="253"/>
      <c r="P654" s="243"/>
    </row>
    <row r="655" spans="1:16" x14ac:dyDescent="0.25">
      <c r="A655" s="185" t="s">
        <v>514</v>
      </c>
      <c r="B655" s="142"/>
      <c r="C655" s="142"/>
      <c r="D655" s="142"/>
      <c r="E655" s="118"/>
      <c r="F655" s="175"/>
      <c r="G655" s="316"/>
      <c r="H655" s="126"/>
      <c r="I655" s="409"/>
      <c r="J655" s="174"/>
      <c r="K655" s="409"/>
      <c r="L655" s="148"/>
      <c r="M655" s="248"/>
      <c r="O655" s="253"/>
      <c r="P655" s="243"/>
    </row>
    <row r="656" spans="1:16" x14ac:dyDescent="0.25">
      <c r="A656" s="185" t="s">
        <v>528</v>
      </c>
      <c r="B656" s="142"/>
      <c r="C656" s="142"/>
      <c r="D656" s="142"/>
      <c r="E656" s="56"/>
      <c r="F656" s="129" t="s">
        <v>525</v>
      </c>
      <c r="G656" s="315"/>
      <c r="H656" s="57" t="s">
        <v>492</v>
      </c>
      <c r="I656" s="424"/>
      <c r="J656" s="59" t="s">
        <v>349</v>
      </c>
      <c r="K656" s="267">
        <v>0</v>
      </c>
      <c r="L656" s="150" t="s">
        <v>585</v>
      </c>
      <c r="M656" s="182" t="s">
        <v>586</v>
      </c>
      <c r="O656" s="253"/>
      <c r="P656" s="243"/>
    </row>
    <row r="657" spans="1:16" x14ac:dyDescent="0.25">
      <c r="A657" s="185"/>
      <c r="B657" s="142"/>
      <c r="C657" s="142"/>
      <c r="D657" s="142"/>
      <c r="E657" s="118"/>
      <c r="F657" s="175"/>
      <c r="G657" s="316"/>
      <c r="H657" s="602"/>
      <c r="I657" s="602"/>
      <c r="J657" s="174"/>
      <c r="K657" s="409"/>
      <c r="L657" s="148"/>
      <c r="M657" s="248"/>
      <c r="O657" s="253"/>
      <c r="P657" s="243"/>
    </row>
    <row r="658" spans="1:16" x14ac:dyDescent="0.25">
      <c r="A658" s="185" t="s">
        <v>529</v>
      </c>
      <c r="B658" s="142"/>
      <c r="C658" s="142"/>
      <c r="D658" s="142"/>
      <c r="E658" s="118"/>
      <c r="F658" s="175"/>
      <c r="G658" s="316"/>
      <c r="H658" s="119"/>
      <c r="I658" s="377"/>
      <c r="J658" s="174"/>
      <c r="K658" s="409"/>
      <c r="L658" s="148"/>
      <c r="M658" s="248"/>
      <c r="O658" s="253"/>
      <c r="P658" s="243"/>
    </row>
    <row r="659" spans="1:16" x14ac:dyDescent="0.25">
      <c r="A659" s="185" t="s">
        <v>527</v>
      </c>
      <c r="B659" s="142"/>
      <c r="C659" s="142"/>
      <c r="D659" s="142"/>
      <c r="E659" s="56"/>
      <c r="F659" s="129" t="s">
        <v>525</v>
      </c>
      <c r="G659" s="315"/>
      <c r="H659" s="57" t="s">
        <v>492</v>
      </c>
      <c r="I659" s="424"/>
      <c r="J659" s="59" t="s">
        <v>349</v>
      </c>
      <c r="K659" s="267">
        <v>0</v>
      </c>
      <c r="L659" s="150" t="s">
        <v>585</v>
      </c>
      <c r="M659" s="182" t="s">
        <v>586</v>
      </c>
      <c r="O659" s="253"/>
      <c r="P659" s="243"/>
    </row>
    <row r="660" spans="1:16" x14ac:dyDescent="0.25">
      <c r="A660" s="185" t="s">
        <v>530</v>
      </c>
      <c r="B660" s="142"/>
      <c r="C660" s="142"/>
      <c r="D660" s="142"/>
      <c r="E660" s="56"/>
      <c r="F660" s="129" t="s">
        <v>525</v>
      </c>
      <c r="G660" s="315"/>
      <c r="H660" s="57" t="s">
        <v>492</v>
      </c>
      <c r="I660" s="424"/>
      <c r="J660" s="59" t="s">
        <v>349</v>
      </c>
      <c r="K660" s="267">
        <v>0</v>
      </c>
      <c r="L660" s="150" t="s">
        <v>585</v>
      </c>
      <c r="M660" s="182" t="s">
        <v>586</v>
      </c>
      <c r="O660" s="253"/>
      <c r="P660" s="243"/>
    </row>
    <row r="661" spans="1:16" x14ac:dyDescent="0.25">
      <c r="A661" s="185"/>
      <c r="B661" s="142"/>
      <c r="C661" s="142"/>
      <c r="D661" s="142"/>
      <c r="E661" s="118"/>
      <c r="F661" s="141"/>
      <c r="G661" s="317"/>
      <c r="H661" s="125"/>
      <c r="I661" s="376"/>
      <c r="J661" s="141"/>
      <c r="K661" s="425"/>
      <c r="L661" s="148"/>
      <c r="M661" s="248"/>
      <c r="O661" s="253"/>
      <c r="P661" s="243"/>
    </row>
    <row r="662" spans="1:16" x14ac:dyDescent="0.25">
      <c r="A662" s="185" t="s">
        <v>531</v>
      </c>
      <c r="B662" s="142"/>
      <c r="C662" s="142"/>
      <c r="D662" s="142"/>
      <c r="E662" s="118"/>
      <c r="F662" s="141"/>
      <c r="G662" s="317"/>
      <c r="H662" s="125"/>
      <c r="I662" s="376"/>
      <c r="J662" s="141"/>
      <c r="K662" s="425"/>
      <c r="L662" s="148"/>
      <c r="M662" s="248"/>
      <c r="O662" s="253"/>
      <c r="P662" s="243"/>
    </row>
    <row r="663" spans="1:16" x14ac:dyDescent="0.25">
      <c r="A663" s="185" t="s">
        <v>532</v>
      </c>
      <c r="B663" s="142"/>
      <c r="C663" s="142"/>
      <c r="D663" s="142"/>
      <c r="E663" s="56"/>
      <c r="F663" s="129" t="s">
        <v>525</v>
      </c>
      <c r="G663" s="315"/>
      <c r="H663" s="57" t="s">
        <v>492</v>
      </c>
      <c r="I663" s="424"/>
      <c r="J663" s="59" t="s">
        <v>349</v>
      </c>
      <c r="K663" s="267">
        <v>0</v>
      </c>
      <c r="L663" s="150" t="s">
        <v>585</v>
      </c>
      <c r="M663" s="182" t="s">
        <v>586</v>
      </c>
      <c r="O663" s="253"/>
      <c r="P663" s="243"/>
    </row>
    <row r="664" spans="1:16" x14ac:dyDescent="0.25">
      <c r="A664" s="130"/>
      <c r="B664" s="142"/>
      <c r="C664" s="142"/>
      <c r="D664" s="142"/>
      <c r="E664" s="118"/>
      <c r="F664" s="141"/>
      <c r="G664" s="317"/>
      <c r="H664" s="125"/>
      <c r="I664" s="376"/>
      <c r="J664" s="141"/>
      <c r="K664" s="425"/>
      <c r="L664" s="148"/>
      <c r="M664" s="248"/>
      <c r="O664" s="253"/>
      <c r="P664" s="243"/>
    </row>
    <row r="665" spans="1:16" x14ac:dyDescent="0.25">
      <c r="A665" s="152" t="s">
        <v>787</v>
      </c>
      <c r="B665" s="184"/>
      <c r="C665" s="184"/>
      <c r="D665" s="184"/>
      <c r="E665" s="153"/>
      <c r="F665" s="11"/>
      <c r="G665" s="265"/>
      <c r="H665" s="11"/>
      <c r="I665" s="155"/>
      <c r="J665" s="11"/>
      <c r="K665" s="133"/>
      <c r="L665" s="164"/>
      <c r="M665" s="166"/>
      <c r="O665" s="253"/>
      <c r="P665" s="243"/>
    </row>
    <row r="666" spans="1:16" x14ac:dyDescent="0.25">
      <c r="A666" s="184" t="s">
        <v>346</v>
      </c>
      <c r="B666" s="184"/>
      <c r="C666" s="184"/>
      <c r="D666" s="184"/>
      <c r="E666" s="153"/>
      <c r="F666" s="11"/>
      <c r="G666" s="265"/>
      <c r="H666" s="11"/>
      <c r="I666" s="155"/>
      <c r="J666" s="11"/>
      <c r="K666" s="133"/>
      <c r="L666" s="164"/>
      <c r="M666" s="166"/>
      <c r="O666" s="253"/>
      <c r="P666" s="243"/>
    </row>
    <row r="667" spans="1:16" x14ac:dyDescent="0.25">
      <c r="A667" s="184" t="s">
        <v>347</v>
      </c>
      <c r="B667" s="184"/>
      <c r="C667" s="184"/>
      <c r="D667" s="184"/>
      <c r="E667" s="177" t="s">
        <v>348</v>
      </c>
      <c r="F667" s="179" t="s">
        <v>337</v>
      </c>
      <c r="G667" s="263"/>
      <c r="H667" s="178" t="s">
        <v>235</v>
      </c>
      <c r="I667" s="261"/>
      <c r="J667" s="180" t="s">
        <v>349</v>
      </c>
      <c r="K667" s="276">
        <v>0</v>
      </c>
      <c r="L667" s="150" t="s">
        <v>585</v>
      </c>
      <c r="M667" s="182" t="s">
        <v>586</v>
      </c>
      <c r="O667" s="253"/>
      <c r="P667" s="243"/>
    </row>
    <row r="668" spans="1:16" x14ac:dyDescent="0.25">
      <c r="A668" s="184" t="s">
        <v>350</v>
      </c>
      <c r="B668" s="184"/>
      <c r="C668" s="184"/>
      <c r="D668" s="184"/>
      <c r="E668" s="177" t="s">
        <v>351</v>
      </c>
      <c r="F668" s="179" t="s">
        <v>337</v>
      </c>
      <c r="G668" s="263"/>
      <c r="H668" s="178" t="s">
        <v>235</v>
      </c>
      <c r="I668" s="261"/>
      <c r="J668" s="180" t="s">
        <v>349</v>
      </c>
      <c r="K668" s="276">
        <v>0</v>
      </c>
      <c r="L668" s="150" t="s">
        <v>585</v>
      </c>
      <c r="M668" s="182" t="s">
        <v>586</v>
      </c>
      <c r="O668" s="253"/>
      <c r="P668" s="243"/>
    </row>
    <row r="669" spans="1:16" x14ac:dyDescent="0.25">
      <c r="A669" s="184" t="s">
        <v>352</v>
      </c>
      <c r="B669" s="184"/>
      <c r="C669" s="184"/>
      <c r="D669" s="184"/>
      <c r="E669" s="177" t="s">
        <v>351</v>
      </c>
      <c r="F669" s="179" t="s">
        <v>337</v>
      </c>
      <c r="G669" s="263"/>
      <c r="H669" s="178" t="s">
        <v>235</v>
      </c>
      <c r="I669" s="261"/>
      <c r="J669" s="180" t="s">
        <v>349</v>
      </c>
      <c r="K669" s="261">
        <v>0</v>
      </c>
      <c r="L669" s="150" t="s">
        <v>585</v>
      </c>
      <c r="M669" s="182" t="s">
        <v>586</v>
      </c>
      <c r="O669" s="253"/>
      <c r="P669" s="243"/>
    </row>
    <row r="670" spans="1:16" x14ac:dyDescent="0.25">
      <c r="A670" s="184" t="s">
        <v>353</v>
      </c>
      <c r="B670" s="184"/>
      <c r="C670" s="184"/>
      <c r="D670" s="184"/>
      <c r="E670" s="177" t="s">
        <v>354</v>
      </c>
      <c r="F670" s="179" t="s">
        <v>337</v>
      </c>
      <c r="G670" s="263"/>
      <c r="H670" s="178" t="s">
        <v>235</v>
      </c>
      <c r="I670" s="261"/>
      <c r="J670" s="180" t="s">
        <v>349</v>
      </c>
      <c r="K670" s="276">
        <v>0</v>
      </c>
      <c r="L670" s="150" t="s">
        <v>585</v>
      </c>
      <c r="M670" s="182" t="s">
        <v>586</v>
      </c>
      <c r="O670" s="253"/>
      <c r="P670" s="243"/>
    </row>
    <row r="671" spans="1:16" x14ac:dyDescent="0.25">
      <c r="A671" s="184" t="s">
        <v>355</v>
      </c>
      <c r="B671" s="184"/>
      <c r="C671" s="184"/>
      <c r="D671" s="184"/>
      <c r="E671" s="177" t="s">
        <v>356</v>
      </c>
      <c r="F671" s="179" t="s">
        <v>337</v>
      </c>
      <c r="G671" s="263"/>
      <c r="H671" s="178" t="s">
        <v>235</v>
      </c>
      <c r="I671" s="261"/>
      <c r="J671" s="180" t="s">
        <v>349</v>
      </c>
      <c r="K671" s="276">
        <v>0</v>
      </c>
      <c r="L671" s="150" t="s">
        <v>585</v>
      </c>
      <c r="M671" s="182" t="s">
        <v>586</v>
      </c>
      <c r="O671" s="253"/>
      <c r="P671" s="243"/>
    </row>
    <row r="672" spans="1:16" x14ac:dyDescent="0.25">
      <c r="A672" s="184" t="s">
        <v>357</v>
      </c>
      <c r="B672" s="184"/>
      <c r="C672" s="184"/>
      <c r="D672" s="184"/>
      <c r="E672" s="177" t="s">
        <v>358</v>
      </c>
      <c r="F672" s="179" t="s">
        <v>337</v>
      </c>
      <c r="G672" s="263"/>
      <c r="H672" s="178" t="s">
        <v>235</v>
      </c>
      <c r="I672" s="261"/>
      <c r="J672" s="180" t="s">
        <v>349</v>
      </c>
      <c r="K672" s="261">
        <v>0</v>
      </c>
      <c r="L672" s="150" t="s">
        <v>585</v>
      </c>
      <c r="M672" s="182" t="s">
        <v>586</v>
      </c>
      <c r="O672" s="253"/>
      <c r="P672" s="243"/>
    </row>
    <row r="673" spans="1:16" x14ac:dyDescent="0.25">
      <c r="A673" s="184" t="s">
        <v>565</v>
      </c>
      <c r="B673" s="184"/>
      <c r="C673" s="184"/>
      <c r="D673" s="184"/>
      <c r="E673" s="177"/>
      <c r="F673" s="179" t="s">
        <v>337</v>
      </c>
      <c r="G673" s="263"/>
      <c r="H673" s="178" t="s">
        <v>235</v>
      </c>
      <c r="I673" s="261"/>
      <c r="J673" s="180" t="s">
        <v>349</v>
      </c>
      <c r="K673" s="261">
        <v>0</v>
      </c>
      <c r="L673" s="150" t="s">
        <v>585</v>
      </c>
      <c r="M673" s="182" t="s">
        <v>586</v>
      </c>
      <c r="O673" s="253"/>
      <c r="P673" s="243"/>
    </row>
    <row r="674" spans="1:16" x14ac:dyDescent="0.25">
      <c r="A674" s="184"/>
      <c r="B674" s="184"/>
      <c r="C674" s="184"/>
      <c r="D674" s="184"/>
      <c r="E674" s="153"/>
      <c r="F674" s="11"/>
      <c r="G674" s="265"/>
      <c r="H674" s="11"/>
      <c r="I674" s="155"/>
      <c r="J674" s="11"/>
      <c r="K674" s="133"/>
      <c r="L674" s="164"/>
      <c r="M674" s="166"/>
      <c r="N674" s="230"/>
      <c r="O674" s="234"/>
      <c r="P674" s="243"/>
    </row>
    <row r="675" spans="1:16" x14ac:dyDescent="0.25">
      <c r="A675" s="152" t="s">
        <v>786</v>
      </c>
      <c r="B675" s="184"/>
      <c r="C675" s="184"/>
      <c r="D675" s="184"/>
      <c r="E675" s="153"/>
      <c r="F675" s="11"/>
      <c r="G675" s="265"/>
      <c r="H675" s="11"/>
      <c r="I675" s="155"/>
      <c r="J675" s="37"/>
      <c r="K675" s="396"/>
      <c r="L675" s="165"/>
      <c r="M675" s="136"/>
      <c r="O675" s="253"/>
      <c r="P675" s="243"/>
    </row>
    <row r="676" spans="1:16" x14ac:dyDescent="0.25">
      <c r="A676" s="152" t="s">
        <v>788</v>
      </c>
      <c r="B676" s="184"/>
      <c r="C676" s="184"/>
      <c r="D676" s="184"/>
      <c r="E676" s="153"/>
      <c r="F676" s="11"/>
      <c r="G676" s="265"/>
      <c r="H676" s="11"/>
      <c r="I676" s="155"/>
      <c r="J676" s="11"/>
      <c r="K676" s="133"/>
      <c r="L676" s="164"/>
      <c r="M676" s="166"/>
      <c r="O676" s="253"/>
      <c r="P676" s="243"/>
    </row>
    <row r="677" spans="1:16" x14ac:dyDescent="0.25">
      <c r="A677" s="184" t="s">
        <v>910</v>
      </c>
      <c r="B677" s="184"/>
      <c r="C677" s="184"/>
      <c r="D677" s="184"/>
      <c r="E677" s="153"/>
      <c r="F677" s="11"/>
      <c r="G677" s="265"/>
      <c r="H677" s="11"/>
      <c r="I677" s="155"/>
      <c r="J677" s="11"/>
      <c r="K677" s="133"/>
      <c r="L677" s="164"/>
      <c r="M677" s="166"/>
      <c r="O677" s="253"/>
      <c r="P677" s="243"/>
    </row>
    <row r="678" spans="1:16" x14ac:dyDescent="0.25">
      <c r="A678" s="184" t="s">
        <v>359</v>
      </c>
      <c r="B678" s="184"/>
      <c r="C678" s="184"/>
      <c r="D678" s="184"/>
      <c r="E678" s="177" t="s">
        <v>360</v>
      </c>
      <c r="F678" s="179" t="s">
        <v>361</v>
      </c>
      <c r="G678" s="263">
        <v>4</v>
      </c>
      <c r="H678" s="178" t="s">
        <v>235</v>
      </c>
      <c r="I678" s="261"/>
      <c r="J678" s="180" t="s">
        <v>362</v>
      </c>
      <c r="K678" s="261">
        <v>1</v>
      </c>
      <c r="L678" s="183"/>
      <c r="M678" s="182">
        <f>K678*L678</f>
        <v>0</v>
      </c>
      <c r="O678" s="253"/>
      <c r="P678" s="243"/>
    </row>
    <row r="679" spans="1:16" x14ac:dyDescent="0.25">
      <c r="A679" s="184" t="s">
        <v>363</v>
      </c>
      <c r="B679" s="184"/>
      <c r="C679" s="184"/>
      <c r="D679" s="184"/>
      <c r="E679" s="177" t="s">
        <v>360</v>
      </c>
      <c r="F679" s="179" t="s">
        <v>361</v>
      </c>
      <c r="G679" s="263"/>
      <c r="H679" s="178" t="s">
        <v>235</v>
      </c>
      <c r="I679" s="261"/>
      <c r="J679" s="180" t="s">
        <v>362</v>
      </c>
      <c r="K679" s="276">
        <v>0</v>
      </c>
      <c r="L679" s="150" t="s">
        <v>585</v>
      </c>
      <c r="M679" s="182" t="s">
        <v>586</v>
      </c>
      <c r="O679" s="253"/>
      <c r="P679" s="243"/>
    </row>
    <row r="680" spans="1:16" x14ac:dyDescent="0.25">
      <c r="A680" s="184" t="s">
        <v>587</v>
      </c>
      <c r="B680" s="184"/>
      <c r="C680" s="184"/>
      <c r="D680" s="184"/>
      <c r="E680" s="177" t="s">
        <v>360</v>
      </c>
      <c r="F680" s="179" t="s">
        <v>365</v>
      </c>
      <c r="G680" s="263">
        <v>4</v>
      </c>
      <c r="H680" s="178" t="s">
        <v>235</v>
      </c>
      <c r="I680" s="261"/>
      <c r="J680" s="180" t="s">
        <v>362</v>
      </c>
      <c r="K680" s="261">
        <v>1</v>
      </c>
      <c r="L680" s="183"/>
      <c r="M680" s="182">
        <f>K680*L680</f>
        <v>0</v>
      </c>
      <c r="O680" s="253"/>
      <c r="P680" s="243"/>
    </row>
    <row r="681" spans="1:16" x14ac:dyDescent="0.25">
      <c r="A681" s="184"/>
      <c r="B681" s="184"/>
      <c r="C681" s="184"/>
      <c r="D681" s="184"/>
      <c r="E681" s="153"/>
      <c r="F681" s="72" t="s">
        <v>364</v>
      </c>
      <c r="G681" s="281"/>
      <c r="H681" s="72"/>
      <c r="I681" s="407"/>
      <c r="J681" s="72"/>
      <c r="K681" s="133"/>
      <c r="L681" s="167"/>
      <c r="M681" s="164"/>
      <c r="O681" s="253"/>
      <c r="P681" s="243"/>
    </row>
    <row r="682" spans="1:16" x14ac:dyDescent="0.25">
      <c r="A682" s="152" t="s">
        <v>789</v>
      </c>
      <c r="B682" s="184"/>
      <c r="C682" s="184"/>
      <c r="D682" s="184"/>
      <c r="E682" s="153"/>
      <c r="F682" s="11"/>
      <c r="G682" s="265"/>
      <c r="H682" s="11"/>
      <c r="I682" s="155"/>
      <c r="J682" s="37"/>
      <c r="K682" s="396"/>
      <c r="L682" s="165"/>
      <c r="M682" s="136"/>
      <c r="O682" s="253"/>
      <c r="P682" s="243"/>
    </row>
    <row r="683" spans="1:16" x14ac:dyDescent="0.25">
      <c r="A683" s="152" t="s">
        <v>790</v>
      </c>
      <c r="B683" s="184"/>
      <c r="C683" s="184"/>
      <c r="D683" s="184"/>
      <c r="E683" s="153"/>
      <c r="F683" s="11"/>
      <c r="G683" s="265"/>
      <c r="H683" s="156"/>
      <c r="I683" s="133"/>
      <c r="J683" s="37"/>
      <c r="K683" s="396"/>
      <c r="L683" s="165"/>
      <c r="M683" s="136"/>
      <c r="O683" s="253"/>
      <c r="P683" s="243"/>
    </row>
    <row r="684" spans="1:16" x14ac:dyDescent="0.25">
      <c r="A684" s="184" t="s">
        <v>902</v>
      </c>
      <c r="B684" s="184"/>
      <c r="C684" s="184"/>
      <c r="D684" s="184"/>
      <c r="E684" s="153"/>
      <c r="F684" s="11"/>
      <c r="G684" s="265"/>
      <c r="H684" s="156"/>
      <c r="I684" s="133"/>
      <c r="J684" s="37"/>
      <c r="K684" s="396"/>
      <c r="L684" s="165"/>
      <c r="M684" s="136"/>
      <c r="O684" s="253"/>
      <c r="P684" s="243"/>
    </row>
    <row r="685" spans="1:16" x14ac:dyDescent="0.25">
      <c r="A685" s="184" t="s">
        <v>898</v>
      </c>
      <c r="B685" s="184"/>
      <c r="C685" s="184"/>
      <c r="D685" s="184"/>
      <c r="E685" s="177" t="s">
        <v>904</v>
      </c>
      <c r="F685" s="179" t="s">
        <v>361</v>
      </c>
      <c r="G685" s="263"/>
      <c r="H685" s="178" t="s">
        <v>235</v>
      </c>
      <c r="I685" s="261"/>
      <c r="J685" s="180" t="s">
        <v>362</v>
      </c>
      <c r="K685" s="261">
        <v>0</v>
      </c>
      <c r="L685" s="150" t="s">
        <v>585</v>
      </c>
      <c r="M685" s="353" t="s">
        <v>586</v>
      </c>
      <c r="O685" s="253"/>
      <c r="P685" s="243"/>
    </row>
    <row r="686" spans="1:16" x14ac:dyDescent="0.25">
      <c r="A686" s="184" t="s">
        <v>899</v>
      </c>
      <c r="B686" s="184"/>
      <c r="C686" s="184"/>
      <c r="D686" s="184"/>
      <c r="E686" s="177" t="s">
        <v>905</v>
      </c>
      <c r="F686" s="179" t="s">
        <v>361</v>
      </c>
      <c r="G686" s="263"/>
      <c r="H686" s="178" t="s">
        <v>235</v>
      </c>
      <c r="I686" s="261"/>
      <c r="J686" s="180" t="s">
        <v>362</v>
      </c>
      <c r="K686" s="261">
        <v>0</v>
      </c>
      <c r="L686" s="150" t="s">
        <v>585</v>
      </c>
      <c r="M686" s="353" t="s">
        <v>586</v>
      </c>
      <c r="O686" s="253"/>
      <c r="P686" s="243"/>
    </row>
    <row r="687" spans="1:16" x14ac:dyDescent="0.25">
      <c r="A687" s="184"/>
      <c r="B687" s="184"/>
      <c r="C687" s="184"/>
      <c r="D687" s="184"/>
      <c r="E687" s="153"/>
      <c r="F687" s="72" t="s">
        <v>364</v>
      </c>
      <c r="G687" s="281"/>
      <c r="H687" s="72"/>
      <c r="I687" s="407"/>
      <c r="J687" s="22"/>
      <c r="K687" s="133"/>
      <c r="L687" s="162"/>
      <c r="M687" s="161"/>
      <c r="O687" s="253"/>
      <c r="P687" s="243"/>
    </row>
    <row r="688" spans="1:16" x14ac:dyDescent="0.25">
      <c r="A688" s="184" t="s">
        <v>906</v>
      </c>
      <c r="B688" s="184"/>
      <c r="C688" s="184"/>
      <c r="D688" s="184"/>
      <c r="E688" s="153"/>
      <c r="F688" s="11"/>
      <c r="G688" s="265"/>
      <c r="H688" s="156"/>
      <c r="I688" s="133"/>
      <c r="J688" s="37"/>
      <c r="K688" s="396"/>
      <c r="L688" s="165"/>
      <c r="M688" s="136"/>
      <c r="O688" s="253"/>
      <c r="P688" s="243"/>
    </row>
    <row r="689" spans="1:16" x14ac:dyDescent="0.25">
      <c r="A689" s="184" t="s">
        <v>903</v>
      </c>
      <c r="B689" s="184"/>
      <c r="C689" s="184"/>
      <c r="D689" s="184"/>
      <c r="E689" s="177" t="s">
        <v>904</v>
      </c>
      <c r="F689" s="179" t="s">
        <v>365</v>
      </c>
      <c r="G689" s="263"/>
      <c r="H689" s="178" t="s">
        <v>235</v>
      </c>
      <c r="I689" s="261"/>
      <c r="J689" s="180" t="s">
        <v>362</v>
      </c>
      <c r="K689" s="261">
        <v>0</v>
      </c>
      <c r="L689" s="150" t="s">
        <v>585</v>
      </c>
      <c r="M689" s="182" t="s">
        <v>586</v>
      </c>
      <c r="O689" s="253"/>
      <c r="P689" s="243"/>
    </row>
    <row r="690" spans="1:16" x14ac:dyDescent="0.25">
      <c r="A690" s="184"/>
      <c r="B690" s="184"/>
      <c r="C690" s="184"/>
      <c r="D690" s="184"/>
      <c r="E690" s="153"/>
      <c r="F690" s="72" t="s">
        <v>364</v>
      </c>
      <c r="G690" s="281"/>
      <c r="H690" s="72"/>
      <c r="I690" s="407"/>
      <c r="J690" s="72"/>
      <c r="K690" s="133"/>
      <c r="L690" s="167"/>
      <c r="M690" s="164"/>
      <c r="O690" s="253"/>
      <c r="P690" s="243"/>
    </row>
    <row r="691" spans="1:16" x14ac:dyDescent="0.25">
      <c r="A691" s="152" t="s">
        <v>901</v>
      </c>
      <c r="B691" s="184"/>
      <c r="C691" s="184"/>
      <c r="D691" s="184"/>
      <c r="E691" s="153"/>
      <c r="F691" s="11"/>
      <c r="G691" s="265"/>
      <c r="H691" s="156"/>
      <c r="I691" s="133"/>
      <c r="J691" s="37"/>
      <c r="K691" s="396"/>
      <c r="L691" s="165"/>
      <c r="M691" s="136"/>
      <c r="O691" s="253"/>
      <c r="P691" s="243"/>
    </row>
    <row r="692" spans="1:16" x14ac:dyDescent="0.25">
      <c r="A692" s="184" t="s">
        <v>907</v>
      </c>
      <c r="B692" s="184"/>
      <c r="C692" s="184"/>
      <c r="D692" s="184"/>
      <c r="E692" s="177" t="s">
        <v>909</v>
      </c>
      <c r="F692" s="179" t="s">
        <v>361</v>
      </c>
      <c r="G692" s="263"/>
      <c r="H692" s="178" t="s">
        <v>235</v>
      </c>
      <c r="I692" s="261"/>
      <c r="J692" s="180" t="s">
        <v>362</v>
      </c>
      <c r="K692" s="261">
        <v>0</v>
      </c>
      <c r="L692" s="150" t="s">
        <v>585</v>
      </c>
      <c r="M692" s="353" t="s">
        <v>586</v>
      </c>
      <c r="O692" s="253"/>
      <c r="P692" s="243"/>
    </row>
    <row r="693" spans="1:16" x14ac:dyDescent="0.25">
      <c r="A693" s="184" t="s">
        <v>908</v>
      </c>
      <c r="B693" s="184"/>
      <c r="C693" s="184"/>
      <c r="D693" s="184"/>
      <c r="E693" s="177"/>
      <c r="F693" s="179" t="s">
        <v>361</v>
      </c>
      <c r="G693" s="263"/>
      <c r="H693" s="178" t="s">
        <v>235</v>
      </c>
      <c r="I693" s="261"/>
      <c r="J693" s="180" t="s">
        <v>362</v>
      </c>
      <c r="K693" s="261">
        <v>0</v>
      </c>
      <c r="L693" s="150" t="s">
        <v>585</v>
      </c>
      <c r="M693" s="182" t="s">
        <v>586</v>
      </c>
      <c r="O693" s="253"/>
      <c r="P693" s="243"/>
    </row>
    <row r="694" spans="1:16" x14ac:dyDescent="0.25">
      <c r="A694" s="184"/>
      <c r="B694" s="184"/>
      <c r="C694" s="184"/>
      <c r="D694" s="184"/>
      <c r="E694" s="153"/>
      <c r="F694" s="72" t="s">
        <v>364</v>
      </c>
      <c r="G694" s="281"/>
      <c r="H694" s="72"/>
      <c r="I694" s="407"/>
      <c r="J694" s="22"/>
      <c r="K694" s="133"/>
      <c r="L694" s="162"/>
      <c r="M694" s="161"/>
      <c r="O694" s="253"/>
      <c r="P694" s="243"/>
    </row>
    <row r="695" spans="1:16" x14ac:dyDescent="0.25">
      <c r="A695" s="152" t="s">
        <v>791</v>
      </c>
      <c r="B695" s="184"/>
      <c r="C695" s="184"/>
      <c r="D695" s="184"/>
      <c r="E695" s="153"/>
      <c r="F695" s="156"/>
      <c r="G695" s="265"/>
      <c r="H695" s="22"/>
      <c r="I695" s="155"/>
      <c r="J695" s="22"/>
      <c r="K695" s="133"/>
      <c r="L695" s="162"/>
      <c r="M695" s="161"/>
      <c r="O695" s="253"/>
      <c r="P695" s="243"/>
    </row>
    <row r="696" spans="1:16" x14ac:dyDescent="0.25">
      <c r="A696" s="184"/>
      <c r="B696" s="184"/>
      <c r="C696" s="184"/>
      <c r="D696" s="184"/>
      <c r="E696" s="153"/>
      <c r="F696" s="156"/>
      <c r="G696" s="265"/>
      <c r="H696" s="22"/>
      <c r="I696" s="155"/>
      <c r="J696" s="22"/>
      <c r="K696" s="133"/>
      <c r="L696" s="162"/>
      <c r="M696" s="161"/>
      <c r="O696" s="253"/>
      <c r="P696" s="243"/>
    </row>
    <row r="697" spans="1:16" x14ac:dyDescent="0.25">
      <c r="A697" s="152" t="s">
        <v>792</v>
      </c>
      <c r="B697" s="184"/>
      <c r="C697" s="184"/>
      <c r="D697" s="184"/>
      <c r="E697" s="153"/>
      <c r="F697" s="156"/>
      <c r="G697" s="265"/>
      <c r="H697" s="22"/>
      <c r="I697" s="155"/>
      <c r="J697" s="22"/>
      <c r="K697" s="133"/>
      <c r="L697" s="162"/>
      <c r="M697" s="161"/>
      <c r="O697" s="253"/>
      <c r="P697" s="243"/>
    </row>
    <row r="698" spans="1:16" x14ac:dyDescent="0.25">
      <c r="A698" s="184" t="s">
        <v>366</v>
      </c>
      <c r="B698" s="184"/>
      <c r="C698" s="184"/>
      <c r="D698" s="184"/>
      <c r="E698" s="153"/>
      <c r="F698" s="156"/>
      <c r="G698" s="265"/>
      <c r="H698" s="22"/>
      <c r="I698" s="155"/>
      <c r="J698" s="22"/>
      <c r="K698" s="230"/>
      <c r="L698" s="230"/>
      <c r="M698" s="243"/>
      <c r="O698" s="253"/>
      <c r="P698" s="243"/>
    </row>
    <row r="699" spans="1:16" x14ac:dyDescent="0.25">
      <c r="A699" s="184" t="s">
        <v>367</v>
      </c>
      <c r="B699" s="184"/>
      <c r="C699" s="184"/>
      <c r="D699" s="184"/>
      <c r="E699" s="153"/>
      <c r="F699" s="156"/>
      <c r="G699" s="265"/>
      <c r="H699" s="22"/>
      <c r="I699" s="155"/>
      <c r="J699" s="22"/>
      <c r="K699" s="133"/>
      <c r="L699" s="162"/>
      <c r="M699" s="161"/>
      <c r="O699" s="253"/>
      <c r="P699" s="243"/>
    </row>
    <row r="700" spans="1:16" x14ac:dyDescent="0.25">
      <c r="A700" s="184"/>
      <c r="B700" s="184"/>
      <c r="C700" s="184"/>
      <c r="D700" s="184"/>
      <c r="E700" s="153"/>
      <c r="F700" s="156"/>
      <c r="G700" s="265"/>
      <c r="H700" s="22"/>
      <c r="I700" s="155"/>
      <c r="J700" s="22"/>
      <c r="K700" s="261">
        <v>4</v>
      </c>
      <c r="L700" s="183"/>
      <c r="M700" s="182">
        <f>K700*L700</f>
        <v>0</v>
      </c>
      <c r="O700" s="253"/>
      <c r="P700" s="243"/>
    </row>
    <row r="701" spans="1:16" ht="15.75" thickBot="1" x14ac:dyDescent="0.3">
      <c r="A701" s="184"/>
      <c r="B701" s="184"/>
      <c r="C701" s="184"/>
      <c r="D701" s="184"/>
      <c r="E701" s="153"/>
      <c r="F701" s="156"/>
      <c r="G701" s="262"/>
      <c r="H701" s="20"/>
      <c r="I701" s="380"/>
      <c r="J701" s="272"/>
      <c r="K701" s="47" t="s">
        <v>743</v>
      </c>
      <c r="L701" s="556">
        <f>SUM(M608:M700)</f>
        <v>0</v>
      </c>
      <c r="M701" s="556"/>
      <c r="O701" s="253"/>
    </row>
    <row r="702" spans="1:16" x14ac:dyDescent="0.25">
      <c r="A702" s="184"/>
      <c r="B702" s="184"/>
      <c r="C702" s="184"/>
      <c r="D702" s="184"/>
      <c r="E702" s="153"/>
      <c r="F702" s="156"/>
      <c r="G702" s="265"/>
      <c r="H702" s="22"/>
      <c r="I702" s="155"/>
      <c r="J702" s="22"/>
      <c r="K702" s="133"/>
      <c r="L702" s="162"/>
      <c r="M702" s="161"/>
      <c r="O702" s="253"/>
    </row>
    <row r="703" spans="1:16" x14ac:dyDescent="0.25">
      <c r="A703" s="152" t="s">
        <v>748</v>
      </c>
      <c r="B703" s="184"/>
      <c r="C703" s="184"/>
      <c r="D703" s="184"/>
      <c r="E703" s="153"/>
      <c r="F703" s="156"/>
      <c r="G703" s="265"/>
      <c r="H703" s="22"/>
      <c r="I703" s="155"/>
      <c r="J703" s="22"/>
      <c r="K703" s="133"/>
      <c r="L703" s="162"/>
      <c r="M703" s="161"/>
      <c r="O703" s="253"/>
    </row>
    <row r="704" spans="1:16" s="154" customFormat="1" ht="13.35" customHeight="1" x14ac:dyDescent="0.25">
      <c r="A704" s="152" t="s">
        <v>749</v>
      </c>
      <c r="B704" s="184"/>
      <c r="C704" s="184"/>
      <c r="D704" s="184"/>
      <c r="E704" s="153"/>
      <c r="F704" s="21"/>
      <c r="G704" s="258"/>
      <c r="H704" s="23"/>
      <c r="I704" s="171"/>
      <c r="J704" s="23"/>
      <c r="K704" s="255"/>
      <c r="L704" s="132"/>
      <c r="M704" s="135"/>
      <c r="N704" s="236"/>
      <c r="O704" s="253"/>
      <c r="P704" s="253"/>
    </row>
    <row r="705" spans="1:254" x14ac:dyDescent="0.25">
      <c r="A705" s="184" t="s">
        <v>848</v>
      </c>
      <c r="B705" s="184"/>
      <c r="C705" s="184"/>
      <c r="D705" s="184"/>
      <c r="E705" s="177" t="s">
        <v>368</v>
      </c>
      <c r="F705" s="178" t="s">
        <v>446</v>
      </c>
      <c r="G705" s="371">
        <v>2992</v>
      </c>
      <c r="H705" s="549" t="s">
        <v>235</v>
      </c>
      <c r="I705" s="550"/>
      <c r="J705" s="181"/>
      <c r="K705" s="261">
        <v>1</v>
      </c>
      <c r="L705" s="183"/>
      <c r="M705" s="182">
        <f>K705*L705</f>
        <v>0</v>
      </c>
      <c r="O705" s="253"/>
    </row>
    <row r="706" spans="1:254" x14ac:dyDescent="0.25">
      <c r="A706" s="184" t="s">
        <v>589</v>
      </c>
      <c r="B706" s="184"/>
      <c r="C706" s="184"/>
      <c r="D706" s="184"/>
      <c r="E706" s="177" t="s">
        <v>368</v>
      </c>
      <c r="F706" s="178" t="s">
        <v>446</v>
      </c>
      <c r="G706" s="371">
        <v>165</v>
      </c>
      <c r="H706" s="549" t="s">
        <v>235</v>
      </c>
      <c r="I706" s="550"/>
      <c r="J706" s="181"/>
      <c r="K706" s="261">
        <v>1</v>
      </c>
      <c r="L706" s="183"/>
      <c r="M706" s="182">
        <f>K706*L706</f>
        <v>0</v>
      </c>
      <c r="O706" s="253"/>
    </row>
    <row r="707" spans="1:254" x14ac:dyDescent="0.25">
      <c r="A707" s="184" t="s">
        <v>849</v>
      </c>
      <c r="B707" s="184"/>
      <c r="C707" s="184"/>
      <c r="D707" s="184"/>
      <c r="E707" s="177" t="s">
        <v>975</v>
      </c>
      <c r="F707" s="178" t="s">
        <v>35</v>
      </c>
      <c r="G707" s="371">
        <v>18</v>
      </c>
      <c r="H707" s="549" t="s">
        <v>235</v>
      </c>
      <c r="I707" s="550"/>
      <c r="J707" s="181"/>
      <c r="K707" s="261">
        <v>1</v>
      </c>
      <c r="L707" s="183"/>
      <c r="M707" s="182">
        <f>K707*L707</f>
        <v>0</v>
      </c>
      <c r="O707" s="253"/>
    </row>
    <row r="708" spans="1:254" x14ac:dyDescent="0.25">
      <c r="A708" s="184" t="s">
        <v>851</v>
      </c>
      <c r="B708" s="184"/>
      <c r="C708" s="184"/>
      <c r="D708" s="184"/>
      <c r="E708" s="177"/>
      <c r="F708" s="178" t="s">
        <v>446</v>
      </c>
      <c r="G708" s="371">
        <v>815</v>
      </c>
      <c r="H708" s="549" t="s">
        <v>235</v>
      </c>
      <c r="I708" s="550"/>
      <c r="J708" s="181"/>
      <c r="K708" s="261">
        <v>1</v>
      </c>
      <c r="L708" s="183"/>
      <c r="M708" s="182">
        <f>K708*L708</f>
        <v>0</v>
      </c>
      <c r="O708" s="253"/>
    </row>
    <row r="709" spans="1:254" x14ac:dyDescent="0.25">
      <c r="A709" s="184" t="s">
        <v>974</v>
      </c>
      <c r="B709" s="184"/>
      <c r="C709" s="184"/>
      <c r="D709" s="184"/>
      <c r="E709" s="177" t="s">
        <v>922</v>
      </c>
      <c r="F709" s="178" t="s">
        <v>446</v>
      </c>
      <c r="G709" s="371">
        <v>169</v>
      </c>
      <c r="H709" s="549" t="s">
        <v>235</v>
      </c>
      <c r="I709" s="550"/>
      <c r="J709" s="181"/>
      <c r="K709" s="261">
        <v>1</v>
      </c>
      <c r="L709" s="183"/>
      <c r="M709" s="182">
        <f>K709*L709</f>
        <v>0</v>
      </c>
      <c r="O709" s="253"/>
    </row>
    <row r="710" spans="1:254" x14ac:dyDescent="0.25">
      <c r="A710" s="184"/>
      <c r="B710" s="184"/>
      <c r="C710" s="184"/>
      <c r="D710" s="184"/>
      <c r="E710" s="73" t="s">
        <v>976</v>
      </c>
      <c r="F710" s="21"/>
      <c r="G710" s="265"/>
      <c r="H710" s="22"/>
      <c r="I710" s="155"/>
      <c r="J710" s="22"/>
      <c r="K710" s="133"/>
      <c r="L710" s="162"/>
      <c r="M710" s="161"/>
      <c r="O710" s="253"/>
    </row>
    <row r="711" spans="1:254" s="230" customFormat="1" x14ac:dyDescent="0.25">
      <c r="A711" s="152" t="s">
        <v>750</v>
      </c>
      <c r="B711" s="184"/>
      <c r="C711" s="184"/>
      <c r="D711" s="184"/>
      <c r="E711" s="153"/>
      <c r="F711" s="154"/>
      <c r="G711" s="289"/>
      <c r="H711" s="154"/>
      <c r="I711" s="382"/>
      <c r="J711" s="154"/>
      <c r="K711" s="382"/>
      <c r="L711" s="163"/>
      <c r="M711" s="91"/>
      <c r="N711" s="243"/>
      <c r="O711" s="253"/>
      <c r="P711" s="25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  <c r="AJ711" s="243"/>
      <c r="AK711" s="243"/>
      <c r="AL711" s="243"/>
      <c r="AM711" s="243"/>
      <c r="AN711" s="243"/>
      <c r="AO711" s="243"/>
      <c r="AP711" s="243"/>
      <c r="AQ711" s="243"/>
      <c r="AR711" s="243"/>
      <c r="AS711" s="243"/>
      <c r="AT711" s="243"/>
      <c r="AU711" s="243"/>
      <c r="AV711" s="243"/>
      <c r="AW711" s="243"/>
      <c r="AX711" s="243"/>
      <c r="AY711" s="243"/>
      <c r="AZ711" s="243"/>
      <c r="BA711" s="243"/>
      <c r="BB711" s="243"/>
      <c r="BC711" s="243"/>
      <c r="BD711" s="243"/>
      <c r="BE711" s="243"/>
      <c r="BF711" s="243"/>
      <c r="BG711" s="243"/>
      <c r="BH711" s="243"/>
      <c r="BI711" s="243"/>
      <c r="BJ711" s="243"/>
      <c r="BK711" s="243"/>
      <c r="BL711" s="243"/>
      <c r="BM711" s="243"/>
      <c r="BN711" s="243"/>
      <c r="BO711" s="243"/>
      <c r="BP711" s="243"/>
      <c r="BQ711" s="243"/>
      <c r="BR711" s="243"/>
      <c r="BS711" s="243"/>
      <c r="BT711" s="243"/>
      <c r="BU711" s="243"/>
      <c r="BV711" s="243"/>
      <c r="BW711" s="243"/>
      <c r="BX711" s="243"/>
      <c r="BY711" s="243"/>
      <c r="BZ711" s="243"/>
      <c r="CA711" s="243"/>
      <c r="CB711" s="243"/>
      <c r="CC711" s="243"/>
      <c r="CD711" s="243"/>
      <c r="CE711" s="243"/>
      <c r="CF711" s="243"/>
      <c r="CG711" s="243"/>
      <c r="CH711" s="243"/>
      <c r="CI711" s="243"/>
      <c r="CJ711" s="243"/>
      <c r="CK711" s="243"/>
      <c r="CL711" s="243"/>
      <c r="CM711" s="243"/>
      <c r="CN711" s="243"/>
      <c r="CO711" s="243"/>
      <c r="CP711" s="243"/>
      <c r="CQ711" s="243"/>
      <c r="CR711" s="243"/>
      <c r="CS711" s="243"/>
      <c r="CT711" s="243"/>
      <c r="CU711" s="243"/>
      <c r="CV711" s="243"/>
      <c r="CW711" s="243"/>
      <c r="CX711" s="243"/>
      <c r="CY711" s="243"/>
      <c r="CZ711" s="243"/>
      <c r="DA711" s="243"/>
      <c r="DB711" s="243"/>
      <c r="DC711" s="243"/>
      <c r="DD711" s="243"/>
      <c r="DE711" s="243"/>
      <c r="DF711" s="243"/>
      <c r="DG711" s="243"/>
      <c r="DH711" s="243"/>
      <c r="DI711" s="243"/>
      <c r="DJ711" s="243"/>
      <c r="DK711" s="243"/>
      <c r="DL711" s="243"/>
      <c r="DM711" s="243"/>
      <c r="DN711" s="243"/>
      <c r="DO711" s="243"/>
      <c r="DP711" s="243"/>
      <c r="DQ711" s="243"/>
      <c r="DR711" s="243"/>
      <c r="DS711" s="243"/>
      <c r="DT711" s="243"/>
      <c r="DU711" s="243"/>
      <c r="DV711" s="243"/>
      <c r="DW711" s="243"/>
      <c r="DX711" s="243"/>
      <c r="DY711" s="243"/>
      <c r="DZ711" s="243"/>
      <c r="EA711" s="243"/>
      <c r="EB711" s="243"/>
      <c r="EC711" s="243"/>
      <c r="ED711" s="243"/>
      <c r="EE711" s="243"/>
      <c r="EF711" s="243"/>
      <c r="EG711" s="243"/>
      <c r="EH711" s="243"/>
      <c r="EI711" s="243"/>
      <c r="EJ711" s="243"/>
      <c r="EK711" s="243"/>
      <c r="EL711" s="243"/>
      <c r="EM711" s="243"/>
      <c r="EN711" s="243"/>
      <c r="EO711" s="243"/>
      <c r="EP711" s="243"/>
      <c r="EQ711" s="243"/>
      <c r="ER711" s="243"/>
      <c r="ES711" s="243"/>
      <c r="ET711" s="243"/>
      <c r="EU711" s="243"/>
      <c r="EV711" s="243"/>
      <c r="EW711" s="243"/>
      <c r="EX711" s="243"/>
      <c r="EY711" s="243"/>
      <c r="EZ711" s="243"/>
      <c r="FA711" s="243"/>
      <c r="FB711" s="243"/>
      <c r="FC711" s="243"/>
      <c r="FD711" s="243"/>
      <c r="FE711" s="243"/>
      <c r="FF711" s="243"/>
      <c r="FG711" s="243"/>
      <c r="FH711" s="243"/>
      <c r="FI711" s="243"/>
      <c r="FJ711" s="243"/>
      <c r="FK711" s="243"/>
      <c r="FL711" s="243"/>
      <c r="FM711" s="243"/>
      <c r="FN711" s="243"/>
      <c r="FO711" s="243"/>
      <c r="FP711" s="243"/>
      <c r="FQ711" s="243"/>
      <c r="FR711" s="243"/>
      <c r="FS711" s="243"/>
      <c r="FT711" s="243"/>
      <c r="FU711" s="243"/>
      <c r="FV711" s="243"/>
      <c r="FW711" s="243"/>
      <c r="FX711" s="243"/>
      <c r="FY711" s="243"/>
      <c r="FZ711" s="243"/>
      <c r="GA711" s="243"/>
      <c r="GB711" s="243"/>
      <c r="GC711" s="243"/>
      <c r="GD711" s="243"/>
      <c r="GE711" s="243"/>
      <c r="GF711" s="243"/>
      <c r="GG711" s="243"/>
      <c r="GH711" s="243"/>
      <c r="GI711" s="243"/>
      <c r="GJ711" s="243"/>
      <c r="GK711" s="243"/>
      <c r="GL711" s="243"/>
      <c r="GM711" s="243"/>
      <c r="GN711" s="243"/>
      <c r="GO711" s="243"/>
      <c r="GP711" s="243"/>
      <c r="GQ711" s="243"/>
      <c r="GR711" s="243"/>
      <c r="GS711" s="243"/>
      <c r="GT711" s="243"/>
      <c r="GU711" s="243"/>
      <c r="GV711" s="243"/>
      <c r="GW711" s="243"/>
      <c r="GX711" s="243"/>
      <c r="GY711" s="243"/>
      <c r="GZ711" s="243"/>
      <c r="HA711" s="243"/>
      <c r="HB711" s="243"/>
      <c r="HC711" s="243"/>
      <c r="HD711" s="243"/>
      <c r="HE711" s="243"/>
      <c r="HF711" s="243"/>
      <c r="HG711" s="243"/>
      <c r="HH711" s="243"/>
      <c r="HI711" s="243"/>
      <c r="HJ711" s="243"/>
      <c r="HK711" s="243"/>
      <c r="HL711" s="243"/>
      <c r="HM711" s="243"/>
      <c r="HN711" s="243"/>
      <c r="HO711" s="243"/>
      <c r="HP711" s="243"/>
      <c r="HQ711" s="243"/>
      <c r="HR711" s="243"/>
      <c r="HS711" s="243"/>
      <c r="HT711" s="243"/>
      <c r="HU711" s="243"/>
      <c r="HV711" s="243"/>
      <c r="HW711" s="243"/>
      <c r="HX711" s="243"/>
      <c r="HY711" s="243"/>
      <c r="HZ711" s="243"/>
      <c r="IA711" s="243"/>
      <c r="IB711" s="243"/>
      <c r="IC711" s="243"/>
      <c r="ID711" s="243"/>
      <c r="IE711" s="243"/>
      <c r="IF711" s="243"/>
      <c r="IG711" s="243"/>
      <c r="IH711" s="243"/>
      <c r="II711" s="243"/>
      <c r="IJ711" s="243"/>
      <c r="IK711" s="243"/>
      <c r="IL711" s="243"/>
      <c r="IM711" s="243"/>
      <c r="IN711" s="243"/>
      <c r="IO711" s="243"/>
      <c r="IP711" s="243"/>
      <c r="IQ711" s="243"/>
      <c r="IR711" s="243"/>
      <c r="IS711" s="243"/>
      <c r="IT711" s="243"/>
    </row>
    <row r="712" spans="1:254" s="230" customFormat="1" x14ac:dyDescent="0.25">
      <c r="A712" s="184" t="s">
        <v>369</v>
      </c>
      <c r="B712" s="184"/>
      <c r="C712" s="184"/>
      <c r="D712" s="184"/>
      <c r="E712" s="153"/>
      <c r="F712" s="154"/>
      <c r="G712" s="289"/>
      <c r="H712" s="154"/>
      <c r="I712" s="382"/>
      <c r="J712" s="154"/>
      <c r="K712" s="382"/>
      <c r="L712" s="163"/>
      <c r="M712" s="91"/>
      <c r="N712" s="243"/>
      <c r="O712" s="253"/>
      <c r="P712" s="25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  <c r="AJ712" s="243"/>
      <c r="AK712" s="243"/>
      <c r="AL712" s="243"/>
      <c r="AM712" s="243"/>
      <c r="AN712" s="243"/>
      <c r="AO712" s="243"/>
      <c r="AP712" s="243"/>
      <c r="AQ712" s="243"/>
      <c r="AR712" s="243"/>
      <c r="AS712" s="243"/>
      <c r="AT712" s="243"/>
      <c r="AU712" s="243"/>
      <c r="AV712" s="243"/>
      <c r="AW712" s="243"/>
      <c r="AX712" s="243"/>
      <c r="AY712" s="243"/>
      <c r="AZ712" s="243"/>
      <c r="BA712" s="243"/>
      <c r="BB712" s="243"/>
      <c r="BC712" s="243"/>
      <c r="BD712" s="243"/>
      <c r="BE712" s="243"/>
      <c r="BF712" s="243"/>
      <c r="BG712" s="243"/>
      <c r="BH712" s="243"/>
      <c r="BI712" s="243"/>
      <c r="BJ712" s="243"/>
      <c r="BK712" s="243"/>
      <c r="BL712" s="243"/>
      <c r="BM712" s="243"/>
      <c r="BN712" s="243"/>
      <c r="BO712" s="243"/>
      <c r="BP712" s="243"/>
      <c r="BQ712" s="243"/>
      <c r="BR712" s="243"/>
      <c r="BS712" s="243"/>
      <c r="BT712" s="243"/>
      <c r="BU712" s="243"/>
      <c r="BV712" s="243"/>
      <c r="BW712" s="243"/>
      <c r="BX712" s="243"/>
      <c r="BY712" s="243"/>
      <c r="BZ712" s="243"/>
      <c r="CA712" s="243"/>
      <c r="CB712" s="243"/>
      <c r="CC712" s="243"/>
      <c r="CD712" s="243"/>
      <c r="CE712" s="243"/>
      <c r="CF712" s="243"/>
      <c r="CG712" s="243"/>
      <c r="CH712" s="243"/>
      <c r="CI712" s="243"/>
      <c r="CJ712" s="243"/>
      <c r="CK712" s="243"/>
      <c r="CL712" s="243"/>
      <c r="CM712" s="243"/>
      <c r="CN712" s="243"/>
      <c r="CO712" s="243"/>
      <c r="CP712" s="243"/>
      <c r="CQ712" s="243"/>
      <c r="CR712" s="243"/>
      <c r="CS712" s="243"/>
      <c r="CT712" s="243"/>
      <c r="CU712" s="243"/>
      <c r="CV712" s="243"/>
      <c r="CW712" s="243"/>
      <c r="CX712" s="243"/>
      <c r="CY712" s="243"/>
      <c r="CZ712" s="243"/>
      <c r="DA712" s="243"/>
      <c r="DB712" s="243"/>
      <c r="DC712" s="243"/>
      <c r="DD712" s="243"/>
      <c r="DE712" s="243"/>
      <c r="DF712" s="243"/>
      <c r="DG712" s="243"/>
      <c r="DH712" s="243"/>
      <c r="DI712" s="243"/>
      <c r="DJ712" s="243"/>
      <c r="DK712" s="243"/>
      <c r="DL712" s="243"/>
      <c r="DM712" s="243"/>
      <c r="DN712" s="243"/>
      <c r="DO712" s="243"/>
      <c r="DP712" s="243"/>
      <c r="DQ712" s="243"/>
      <c r="DR712" s="243"/>
      <c r="DS712" s="243"/>
      <c r="DT712" s="243"/>
      <c r="DU712" s="243"/>
      <c r="DV712" s="243"/>
      <c r="DW712" s="243"/>
      <c r="DX712" s="243"/>
      <c r="DY712" s="243"/>
      <c r="DZ712" s="243"/>
      <c r="EA712" s="243"/>
      <c r="EB712" s="243"/>
      <c r="EC712" s="243"/>
      <c r="ED712" s="243"/>
      <c r="EE712" s="243"/>
      <c r="EF712" s="243"/>
      <c r="EG712" s="243"/>
      <c r="EH712" s="243"/>
      <c r="EI712" s="243"/>
      <c r="EJ712" s="243"/>
      <c r="EK712" s="243"/>
      <c r="EL712" s="243"/>
      <c r="EM712" s="243"/>
      <c r="EN712" s="243"/>
      <c r="EO712" s="243"/>
      <c r="EP712" s="243"/>
      <c r="EQ712" s="243"/>
      <c r="ER712" s="243"/>
      <c r="ES712" s="243"/>
      <c r="ET712" s="243"/>
      <c r="EU712" s="243"/>
      <c r="EV712" s="243"/>
      <c r="EW712" s="243"/>
      <c r="EX712" s="243"/>
      <c r="EY712" s="243"/>
      <c r="EZ712" s="243"/>
      <c r="FA712" s="243"/>
      <c r="FB712" s="243"/>
      <c r="FC712" s="243"/>
      <c r="FD712" s="243"/>
      <c r="FE712" s="243"/>
      <c r="FF712" s="243"/>
      <c r="FG712" s="243"/>
      <c r="FH712" s="243"/>
      <c r="FI712" s="243"/>
      <c r="FJ712" s="243"/>
      <c r="FK712" s="243"/>
      <c r="FL712" s="243"/>
      <c r="FM712" s="243"/>
      <c r="FN712" s="243"/>
      <c r="FO712" s="243"/>
      <c r="FP712" s="243"/>
      <c r="FQ712" s="243"/>
      <c r="FR712" s="243"/>
      <c r="FS712" s="243"/>
      <c r="FT712" s="243"/>
      <c r="FU712" s="243"/>
      <c r="FV712" s="243"/>
      <c r="FW712" s="243"/>
      <c r="FX712" s="243"/>
      <c r="FY712" s="243"/>
      <c r="FZ712" s="243"/>
      <c r="GA712" s="243"/>
      <c r="GB712" s="243"/>
      <c r="GC712" s="243"/>
      <c r="GD712" s="243"/>
      <c r="GE712" s="243"/>
      <c r="GF712" s="243"/>
      <c r="GG712" s="243"/>
      <c r="GH712" s="243"/>
      <c r="GI712" s="243"/>
      <c r="GJ712" s="243"/>
      <c r="GK712" s="243"/>
      <c r="GL712" s="243"/>
      <c r="GM712" s="243"/>
      <c r="GN712" s="243"/>
      <c r="GO712" s="243"/>
      <c r="GP712" s="243"/>
      <c r="GQ712" s="243"/>
      <c r="GR712" s="243"/>
      <c r="GS712" s="243"/>
      <c r="GT712" s="243"/>
      <c r="GU712" s="243"/>
      <c r="GV712" s="243"/>
      <c r="GW712" s="243"/>
      <c r="GX712" s="243"/>
      <c r="GY712" s="243"/>
      <c r="GZ712" s="243"/>
      <c r="HA712" s="243"/>
      <c r="HB712" s="243"/>
      <c r="HC712" s="243"/>
      <c r="HD712" s="243"/>
      <c r="HE712" s="243"/>
      <c r="HF712" s="243"/>
      <c r="HG712" s="243"/>
      <c r="HH712" s="243"/>
      <c r="HI712" s="243"/>
      <c r="HJ712" s="243"/>
      <c r="HK712" s="243"/>
      <c r="HL712" s="243"/>
      <c r="HM712" s="243"/>
      <c r="HN712" s="243"/>
      <c r="HO712" s="243"/>
      <c r="HP712" s="243"/>
      <c r="HQ712" s="243"/>
      <c r="HR712" s="243"/>
      <c r="HS712" s="243"/>
      <c r="HT712" s="243"/>
      <c r="HU712" s="243"/>
      <c r="HV712" s="243"/>
      <c r="HW712" s="243"/>
      <c r="HX712" s="243"/>
      <c r="HY712" s="243"/>
      <c r="HZ712" s="243"/>
      <c r="IA712" s="243"/>
      <c r="IB712" s="243"/>
      <c r="IC712" s="243"/>
      <c r="ID712" s="243"/>
      <c r="IE712" s="243"/>
      <c r="IF712" s="243"/>
      <c r="IG712" s="243"/>
      <c r="IH712" s="243"/>
      <c r="II712" s="243"/>
      <c r="IJ712" s="243"/>
      <c r="IK712" s="243"/>
      <c r="IL712" s="243"/>
      <c r="IM712" s="243"/>
      <c r="IN712" s="243"/>
      <c r="IO712" s="243"/>
      <c r="IP712" s="243"/>
      <c r="IQ712" s="243"/>
      <c r="IR712" s="243"/>
      <c r="IS712" s="243"/>
      <c r="IT712" s="243"/>
    </row>
    <row r="713" spans="1:254" s="230" customFormat="1" x14ac:dyDescent="0.25">
      <c r="A713" s="184" t="s">
        <v>370</v>
      </c>
      <c r="B713" s="184"/>
      <c r="C713" s="184"/>
      <c r="D713" s="184"/>
      <c r="E713" s="177" t="s">
        <v>371</v>
      </c>
      <c r="F713" s="178" t="s">
        <v>337</v>
      </c>
      <c r="G713" s="263"/>
      <c r="H713" s="180" t="s">
        <v>362</v>
      </c>
      <c r="I713" s="264">
        <v>0</v>
      </c>
      <c r="J713" s="180" t="s">
        <v>287</v>
      </c>
      <c r="K713" s="261">
        <v>0</v>
      </c>
      <c r="L713" s="150" t="s">
        <v>585</v>
      </c>
      <c r="M713" s="353" t="s">
        <v>586</v>
      </c>
      <c r="N713" s="243"/>
      <c r="O713" s="253"/>
      <c r="P713" s="25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  <c r="AJ713" s="243"/>
      <c r="AK713" s="243"/>
      <c r="AL713" s="243"/>
      <c r="AM713" s="243"/>
      <c r="AN713" s="243"/>
      <c r="AO713" s="243"/>
      <c r="AP713" s="243"/>
      <c r="AQ713" s="243"/>
      <c r="AR713" s="243"/>
      <c r="AS713" s="243"/>
      <c r="AT713" s="243"/>
      <c r="AU713" s="243"/>
      <c r="AV713" s="243"/>
      <c r="AW713" s="243"/>
      <c r="AX713" s="243"/>
      <c r="AY713" s="243"/>
      <c r="AZ713" s="243"/>
      <c r="BA713" s="243"/>
      <c r="BB713" s="243"/>
      <c r="BC713" s="243"/>
      <c r="BD713" s="243"/>
      <c r="BE713" s="243"/>
      <c r="BF713" s="243"/>
      <c r="BG713" s="243"/>
      <c r="BH713" s="243"/>
      <c r="BI713" s="243"/>
      <c r="BJ713" s="243"/>
      <c r="BK713" s="243"/>
      <c r="BL713" s="243"/>
      <c r="BM713" s="243"/>
      <c r="BN713" s="243"/>
      <c r="BO713" s="243"/>
      <c r="BP713" s="243"/>
      <c r="BQ713" s="243"/>
      <c r="BR713" s="243"/>
      <c r="BS713" s="243"/>
      <c r="BT713" s="243"/>
      <c r="BU713" s="243"/>
      <c r="BV713" s="243"/>
      <c r="BW713" s="243"/>
      <c r="BX713" s="243"/>
      <c r="BY713" s="243"/>
      <c r="BZ713" s="243"/>
      <c r="CA713" s="243"/>
      <c r="CB713" s="243"/>
      <c r="CC713" s="243"/>
      <c r="CD713" s="243"/>
      <c r="CE713" s="243"/>
      <c r="CF713" s="243"/>
      <c r="CG713" s="243"/>
      <c r="CH713" s="243"/>
      <c r="CI713" s="243"/>
      <c r="CJ713" s="243"/>
      <c r="CK713" s="243"/>
      <c r="CL713" s="243"/>
      <c r="CM713" s="243"/>
      <c r="CN713" s="243"/>
      <c r="CO713" s="243"/>
      <c r="CP713" s="243"/>
      <c r="CQ713" s="243"/>
      <c r="CR713" s="243"/>
      <c r="CS713" s="243"/>
      <c r="CT713" s="243"/>
      <c r="CU713" s="243"/>
      <c r="CV713" s="243"/>
      <c r="CW713" s="243"/>
      <c r="CX713" s="243"/>
      <c r="CY713" s="243"/>
      <c r="CZ713" s="243"/>
      <c r="DA713" s="243"/>
      <c r="DB713" s="243"/>
      <c r="DC713" s="243"/>
      <c r="DD713" s="243"/>
      <c r="DE713" s="243"/>
      <c r="DF713" s="243"/>
      <c r="DG713" s="243"/>
      <c r="DH713" s="243"/>
      <c r="DI713" s="243"/>
      <c r="DJ713" s="243"/>
      <c r="DK713" s="243"/>
      <c r="DL713" s="243"/>
      <c r="DM713" s="243"/>
      <c r="DN713" s="243"/>
      <c r="DO713" s="243"/>
      <c r="DP713" s="243"/>
      <c r="DQ713" s="243"/>
      <c r="DR713" s="243"/>
      <c r="DS713" s="243"/>
      <c r="DT713" s="243"/>
      <c r="DU713" s="243"/>
      <c r="DV713" s="243"/>
      <c r="DW713" s="243"/>
      <c r="DX713" s="243"/>
      <c r="DY713" s="243"/>
      <c r="DZ713" s="243"/>
      <c r="EA713" s="243"/>
      <c r="EB713" s="243"/>
      <c r="EC713" s="243"/>
      <c r="ED713" s="243"/>
      <c r="EE713" s="243"/>
      <c r="EF713" s="243"/>
      <c r="EG713" s="243"/>
      <c r="EH713" s="243"/>
      <c r="EI713" s="243"/>
      <c r="EJ713" s="243"/>
      <c r="EK713" s="243"/>
      <c r="EL713" s="243"/>
      <c r="EM713" s="243"/>
      <c r="EN713" s="243"/>
      <c r="EO713" s="243"/>
      <c r="EP713" s="243"/>
      <c r="EQ713" s="243"/>
      <c r="ER713" s="243"/>
      <c r="ES713" s="243"/>
      <c r="ET713" s="243"/>
      <c r="EU713" s="243"/>
      <c r="EV713" s="243"/>
      <c r="EW713" s="243"/>
      <c r="EX713" s="243"/>
      <c r="EY713" s="243"/>
      <c r="EZ713" s="243"/>
      <c r="FA713" s="243"/>
      <c r="FB713" s="243"/>
      <c r="FC713" s="243"/>
      <c r="FD713" s="243"/>
      <c r="FE713" s="243"/>
      <c r="FF713" s="243"/>
      <c r="FG713" s="243"/>
      <c r="FH713" s="243"/>
      <c r="FI713" s="243"/>
      <c r="FJ713" s="243"/>
      <c r="FK713" s="243"/>
      <c r="FL713" s="243"/>
      <c r="FM713" s="243"/>
      <c r="FN713" s="243"/>
      <c r="FO713" s="243"/>
      <c r="FP713" s="243"/>
      <c r="FQ713" s="243"/>
      <c r="FR713" s="243"/>
      <c r="FS713" s="243"/>
      <c r="FT713" s="243"/>
      <c r="FU713" s="243"/>
      <c r="FV713" s="243"/>
      <c r="FW713" s="243"/>
      <c r="FX713" s="243"/>
      <c r="FY713" s="243"/>
      <c r="FZ713" s="243"/>
      <c r="GA713" s="243"/>
      <c r="GB713" s="243"/>
      <c r="GC713" s="243"/>
      <c r="GD713" s="243"/>
      <c r="GE713" s="243"/>
      <c r="GF713" s="243"/>
      <c r="GG713" s="243"/>
      <c r="GH713" s="243"/>
      <c r="GI713" s="243"/>
      <c r="GJ713" s="243"/>
      <c r="GK713" s="243"/>
      <c r="GL713" s="243"/>
      <c r="GM713" s="243"/>
      <c r="GN713" s="243"/>
      <c r="GO713" s="243"/>
      <c r="GP713" s="243"/>
      <c r="GQ713" s="243"/>
      <c r="GR713" s="243"/>
      <c r="GS713" s="243"/>
      <c r="GT713" s="243"/>
      <c r="GU713" s="243"/>
      <c r="GV713" s="243"/>
      <c r="GW713" s="243"/>
      <c r="GX713" s="243"/>
      <c r="GY713" s="243"/>
      <c r="GZ713" s="243"/>
      <c r="HA713" s="243"/>
      <c r="HB713" s="243"/>
      <c r="HC713" s="243"/>
      <c r="HD713" s="243"/>
      <c r="HE713" s="243"/>
      <c r="HF713" s="243"/>
      <c r="HG713" s="243"/>
      <c r="HH713" s="243"/>
      <c r="HI713" s="243"/>
      <c r="HJ713" s="243"/>
      <c r="HK713" s="243"/>
      <c r="HL713" s="243"/>
      <c r="HM713" s="243"/>
      <c r="HN713" s="243"/>
      <c r="HO713" s="243"/>
      <c r="HP713" s="243"/>
      <c r="HQ713" s="243"/>
      <c r="HR713" s="243"/>
      <c r="HS713" s="243"/>
      <c r="HT713" s="243"/>
      <c r="HU713" s="243"/>
      <c r="HV713" s="243"/>
      <c r="HW713" s="243"/>
      <c r="HX713" s="243"/>
      <c r="HY713" s="243"/>
      <c r="HZ713" s="243"/>
      <c r="IA713" s="243"/>
      <c r="IB713" s="243"/>
      <c r="IC713" s="243"/>
      <c r="ID713" s="243"/>
      <c r="IE713" s="243"/>
      <c r="IF713" s="243"/>
      <c r="IG713" s="243"/>
      <c r="IH713" s="243"/>
      <c r="II713" s="243"/>
      <c r="IJ713" s="243"/>
      <c r="IK713" s="243"/>
      <c r="IL713" s="243"/>
      <c r="IM713" s="243"/>
      <c r="IN713" s="243"/>
      <c r="IO713" s="243"/>
      <c r="IP713" s="243"/>
      <c r="IQ713" s="243"/>
      <c r="IR713" s="243"/>
      <c r="IS713" s="243"/>
      <c r="IT713" s="243"/>
    </row>
    <row r="714" spans="1:254" s="230" customFormat="1" x14ac:dyDescent="0.25">
      <c r="A714" s="184" t="s">
        <v>832</v>
      </c>
      <c r="B714" s="184"/>
      <c r="C714" s="184"/>
      <c r="D714" s="184"/>
      <c r="E714" s="177" t="s">
        <v>371</v>
      </c>
      <c r="F714" s="178" t="s">
        <v>365</v>
      </c>
      <c r="G714" s="263">
        <v>0</v>
      </c>
      <c r="H714" s="180">
        <v>1</v>
      </c>
      <c r="I714" s="264">
        <v>0</v>
      </c>
      <c r="J714" s="180" t="s">
        <v>287</v>
      </c>
      <c r="K714" s="261">
        <v>0</v>
      </c>
      <c r="L714" s="150" t="s">
        <v>585</v>
      </c>
      <c r="M714" s="353" t="s">
        <v>586</v>
      </c>
      <c r="N714" s="243"/>
      <c r="O714" s="253"/>
      <c r="P714" s="25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  <c r="AJ714" s="243"/>
      <c r="AK714" s="243"/>
      <c r="AL714" s="243"/>
      <c r="AM714" s="243"/>
      <c r="AN714" s="243"/>
      <c r="AO714" s="243"/>
      <c r="AP714" s="243"/>
      <c r="AQ714" s="243"/>
      <c r="AR714" s="243"/>
      <c r="AS714" s="243"/>
      <c r="AT714" s="243"/>
      <c r="AU714" s="243"/>
      <c r="AV714" s="243"/>
      <c r="AW714" s="243"/>
      <c r="AX714" s="243"/>
      <c r="AY714" s="243"/>
      <c r="AZ714" s="243"/>
      <c r="BA714" s="243"/>
      <c r="BB714" s="243"/>
      <c r="BC714" s="243"/>
      <c r="BD714" s="243"/>
      <c r="BE714" s="243"/>
      <c r="BF714" s="243"/>
      <c r="BG714" s="243"/>
      <c r="BH714" s="243"/>
      <c r="BI714" s="243"/>
      <c r="BJ714" s="243"/>
      <c r="BK714" s="243"/>
      <c r="BL714" s="243"/>
      <c r="BM714" s="243"/>
      <c r="BN714" s="243"/>
      <c r="BO714" s="243"/>
      <c r="BP714" s="243"/>
      <c r="BQ714" s="243"/>
      <c r="BR714" s="243"/>
      <c r="BS714" s="243"/>
      <c r="BT714" s="243"/>
      <c r="BU714" s="243"/>
      <c r="BV714" s="243"/>
      <c r="BW714" s="243"/>
      <c r="BX714" s="243"/>
      <c r="BY714" s="243"/>
      <c r="BZ714" s="243"/>
      <c r="CA714" s="243"/>
      <c r="CB714" s="243"/>
      <c r="CC714" s="243"/>
      <c r="CD714" s="243"/>
      <c r="CE714" s="243"/>
      <c r="CF714" s="243"/>
      <c r="CG714" s="243"/>
      <c r="CH714" s="243"/>
      <c r="CI714" s="243"/>
      <c r="CJ714" s="243"/>
      <c r="CK714" s="243"/>
      <c r="CL714" s="243"/>
      <c r="CM714" s="243"/>
      <c r="CN714" s="243"/>
      <c r="CO714" s="243"/>
      <c r="CP714" s="243"/>
      <c r="CQ714" s="243"/>
      <c r="CR714" s="243"/>
      <c r="CS714" s="243"/>
      <c r="CT714" s="243"/>
      <c r="CU714" s="243"/>
      <c r="CV714" s="243"/>
      <c r="CW714" s="243"/>
      <c r="CX714" s="243"/>
      <c r="CY714" s="243"/>
      <c r="CZ714" s="243"/>
      <c r="DA714" s="243"/>
      <c r="DB714" s="243"/>
      <c r="DC714" s="243"/>
      <c r="DD714" s="243"/>
      <c r="DE714" s="243"/>
      <c r="DF714" s="243"/>
      <c r="DG714" s="243"/>
      <c r="DH714" s="243"/>
      <c r="DI714" s="243"/>
      <c r="DJ714" s="243"/>
      <c r="DK714" s="243"/>
      <c r="DL714" s="243"/>
      <c r="DM714" s="243"/>
      <c r="DN714" s="243"/>
      <c r="DO714" s="243"/>
      <c r="DP714" s="243"/>
      <c r="DQ714" s="243"/>
      <c r="DR714" s="243"/>
      <c r="DS714" s="243"/>
      <c r="DT714" s="243"/>
      <c r="DU714" s="243"/>
      <c r="DV714" s="243"/>
      <c r="DW714" s="243"/>
      <c r="DX714" s="243"/>
      <c r="DY714" s="243"/>
      <c r="DZ714" s="243"/>
      <c r="EA714" s="243"/>
      <c r="EB714" s="243"/>
      <c r="EC714" s="243"/>
      <c r="ED714" s="243"/>
      <c r="EE714" s="243"/>
      <c r="EF714" s="243"/>
      <c r="EG714" s="243"/>
      <c r="EH714" s="243"/>
      <c r="EI714" s="243"/>
      <c r="EJ714" s="243"/>
      <c r="EK714" s="243"/>
      <c r="EL714" s="243"/>
      <c r="EM714" s="243"/>
      <c r="EN714" s="243"/>
      <c r="EO714" s="243"/>
      <c r="EP714" s="243"/>
      <c r="EQ714" s="243"/>
      <c r="ER714" s="243"/>
      <c r="ES714" s="243"/>
      <c r="ET714" s="243"/>
      <c r="EU714" s="243"/>
      <c r="EV714" s="243"/>
      <c r="EW714" s="243"/>
      <c r="EX714" s="243"/>
      <c r="EY714" s="243"/>
      <c r="EZ714" s="243"/>
      <c r="FA714" s="243"/>
      <c r="FB714" s="243"/>
      <c r="FC714" s="243"/>
      <c r="FD714" s="243"/>
      <c r="FE714" s="243"/>
      <c r="FF714" s="243"/>
      <c r="FG714" s="243"/>
      <c r="FH714" s="243"/>
      <c r="FI714" s="243"/>
      <c r="FJ714" s="243"/>
      <c r="FK714" s="243"/>
      <c r="FL714" s="243"/>
      <c r="FM714" s="243"/>
      <c r="FN714" s="243"/>
      <c r="FO714" s="243"/>
      <c r="FP714" s="243"/>
      <c r="FQ714" s="243"/>
      <c r="FR714" s="243"/>
      <c r="FS714" s="243"/>
      <c r="FT714" s="243"/>
      <c r="FU714" s="243"/>
      <c r="FV714" s="243"/>
      <c r="FW714" s="243"/>
      <c r="FX714" s="243"/>
      <c r="FY714" s="243"/>
      <c r="FZ714" s="243"/>
      <c r="GA714" s="243"/>
      <c r="GB714" s="243"/>
      <c r="GC714" s="243"/>
      <c r="GD714" s="243"/>
      <c r="GE714" s="243"/>
      <c r="GF714" s="243"/>
      <c r="GG714" s="243"/>
      <c r="GH714" s="243"/>
      <c r="GI714" s="243"/>
      <c r="GJ714" s="243"/>
      <c r="GK714" s="243"/>
      <c r="GL714" s="243"/>
      <c r="GM714" s="243"/>
      <c r="GN714" s="243"/>
      <c r="GO714" s="243"/>
      <c r="GP714" s="243"/>
      <c r="GQ714" s="243"/>
      <c r="GR714" s="243"/>
      <c r="GS714" s="243"/>
      <c r="GT714" s="243"/>
      <c r="GU714" s="243"/>
      <c r="GV714" s="243"/>
      <c r="GW714" s="243"/>
      <c r="GX714" s="243"/>
      <c r="GY714" s="243"/>
      <c r="GZ714" s="243"/>
      <c r="HA714" s="243"/>
      <c r="HB714" s="243"/>
      <c r="HC714" s="243"/>
      <c r="HD714" s="243"/>
      <c r="HE714" s="243"/>
      <c r="HF714" s="243"/>
      <c r="HG714" s="243"/>
      <c r="HH714" s="243"/>
      <c r="HI714" s="243"/>
      <c r="HJ714" s="243"/>
      <c r="HK714" s="243"/>
      <c r="HL714" s="243"/>
      <c r="HM714" s="243"/>
      <c r="HN714" s="243"/>
      <c r="HO714" s="243"/>
      <c r="HP714" s="243"/>
      <c r="HQ714" s="243"/>
      <c r="HR714" s="243"/>
      <c r="HS714" s="243"/>
      <c r="HT714" s="243"/>
      <c r="HU714" s="243"/>
      <c r="HV714" s="243"/>
      <c r="HW714" s="243"/>
      <c r="HX714" s="243"/>
      <c r="HY714" s="243"/>
      <c r="HZ714" s="243"/>
      <c r="IA714" s="243"/>
      <c r="IB714" s="243"/>
      <c r="IC714" s="243"/>
      <c r="ID714" s="243"/>
      <c r="IE714" s="243"/>
      <c r="IF714" s="243"/>
      <c r="IG714" s="243"/>
      <c r="IH714" s="243"/>
      <c r="II714" s="243"/>
      <c r="IJ714" s="243"/>
      <c r="IK714" s="243"/>
      <c r="IL714" s="243"/>
      <c r="IM714" s="243"/>
      <c r="IN714" s="243"/>
      <c r="IO714" s="243"/>
      <c r="IP714" s="243"/>
      <c r="IQ714" s="243"/>
      <c r="IR714" s="243"/>
      <c r="IS714" s="243"/>
      <c r="IT714" s="243"/>
    </row>
    <row r="715" spans="1:254" s="230" customFormat="1" x14ac:dyDescent="0.25">
      <c r="A715" s="184" t="s">
        <v>372</v>
      </c>
      <c r="B715" s="184"/>
      <c r="C715" s="184"/>
      <c r="D715" s="184"/>
      <c r="E715" s="177"/>
      <c r="F715" s="178" t="s">
        <v>365</v>
      </c>
      <c r="G715" s="263"/>
      <c r="H715" s="180"/>
      <c r="I715" s="264" t="s">
        <v>31</v>
      </c>
      <c r="J715" s="180"/>
      <c r="K715" s="276">
        <v>0</v>
      </c>
      <c r="L715" s="150" t="s">
        <v>585</v>
      </c>
      <c r="M715" s="182" t="s">
        <v>586</v>
      </c>
      <c r="N715" s="243"/>
      <c r="O715" s="253"/>
      <c r="P715" s="25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  <c r="AJ715" s="243"/>
      <c r="AK715" s="243"/>
      <c r="AL715" s="243"/>
      <c r="AM715" s="243"/>
      <c r="AN715" s="243"/>
      <c r="AO715" s="243"/>
      <c r="AP715" s="243"/>
      <c r="AQ715" s="243"/>
      <c r="AR715" s="243"/>
      <c r="AS715" s="243"/>
      <c r="AT715" s="243"/>
      <c r="AU715" s="243"/>
      <c r="AV715" s="243"/>
      <c r="AW715" s="243"/>
      <c r="AX715" s="243"/>
      <c r="AY715" s="243"/>
      <c r="AZ715" s="243"/>
      <c r="BA715" s="243"/>
      <c r="BB715" s="243"/>
      <c r="BC715" s="243"/>
      <c r="BD715" s="243"/>
      <c r="BE715" s="243"/>
      <c r="BF715" s="243"/>
      <c r="BG715" s="243"/>
      <c r="BH715" s="243"/>
      <c r="BI715" s="243"/>
      <c r="BJ715" s="243"/>
      <c r="BK715" s="243"/>
      <c r="BL715" s="243"/>
      <c r="BM715" s="243"/>
      <c r="BN715" s="243"/>
      <c r="BO715" s="243"/>
      <c r="BP715" s="243"/>
      <c r="BQ715" s="243"/>
      <c r="BR715" s="243"/>
      <c r="BS715" s="243"/>
      <c r="BT715" s="243"/>
      <c r="BU715" s="243"/>
      <c r="BV715" s="243"/>
      <c r="BW715" s="243"/>
      <c r="BX715" s="243"/>
      <c r="BY715" s="243"/>
      <c r="BZ715" s="243"/>
      <c r="CA715" s="243"/>
      <c r="CB715" s="243"/>
      <c r="CC715" s="243"/>
      <c r="CD715" s="243"/>
      <c r="CE715" s="243"/>
      <c r="CF715" s="243"/>
      <c r="CG715" s="243"/>
      <c r="CH715" s="243"/>
      <c r="CI715" s="243"/>
      <c r="CJ715" s="243"/>
      <c r="CK715" s="243"/>
      <c r="CL715" s="243"/>
      <c r="CM715" s="243"/>
      <c r="CN715" s="243"/>
      <c r="CO715" s="243"/>
      <c r="CP715" s="243"/>
      <c r="CQ715" s="243"/>
      <c r="CR715" s="243"/>
      <c r="CS715" s="243"/>
      <c r="CT715" s="243"/>
      <c r="CU715" s="243"/>
      <c r="CV715" s="243"/>
      <c r="CW715" s="243"/>
      <c r="CX715" s="243"/>
      <c r="CY715" s="243"/>
      <c r="CZ715" s="243"/>
      <c r="DA715" s="243"/>
      <c r="DB715" s="243"/>
      <c r="DC715" s="243"/>
      <c r="DD715" s="243"/>
      <c r="DE715" s="243"/>
      <c r="DF715" s="243"/>
      <c r="DG715" s="243"/>
      <c r="DH715" s="243"/>
      <c r="DI715" s="243"/>
      <c r="DJ715" s="243"/>
      <c r="DK715" s="243"/>
      <c r="DL715" s="243"/>
      <c r="DM715" s="243"/>
      <c r="DN715" s="243"/>
      <c r="DO715" s="243"/>
      <c r="DP715" s="243"/>
      <c r="DQ715" s="243"/>
      <c r="DR715" s="243"/>
      <c r="DS715" s="243"/>
      <c r="DT715" s="243"/>
      <c r="DU715" s="243"/>
      <c r="DV715" s="243"/>
      <c r="DW715" s="243"/>
      <c r="DX715" s="243"/>
      <c r="DY715" s="243"/>
      <c r="DZ715" s="243"/>
      <c r="EA715" s="243"/>
      <c r="EB715" s="243"/>
      <c r="EC715" s="243"/>
      <c r="ED715" s="243"/>
      <c r="EE715" s="243"/>
      <c r="EF715" s="243"/>
      <c r="EG715" s="243"/>
      <c r="EH715" s="243"/>
      <c r="EI715" s="243"/>
      <c r="EJ715" s="243"/>
      <c r="EK715" s="243"/>
      <c r="EL715" s="243"/>
      <c r="EM715" s="243"/>
      <c r="EN715" s="243"/>
      <c r="EO715" s="243"/>
      <c r="EP715" s="243"/>
      <c r="EQ715" s="243"/>
      <c r="ER715" s="243"/>
      <c r="ES715" s="243"/>
      <c r="ET715" s="243"/>
      <c r="EU715" s="243"/>
      <c r="EV715" s="243"/>
      <c r="EW715" s="243"/>
      <c r="EX715" s="243"/>
      <c r="EY715" s="243"/>
      <c r="EZ715" s="243"/>
      <c r="FA715" s="243"/>
      <c r="FB715" s="243"/>
      <c r="FC715" s="243"/>
      <c r="FD715" s="243"/>
      <c r="FE715" s="243"/>
      <c r="FF715" s="243"/>
      <c r="FG715" s="243"/>
      <c r="FH715" s="243"/>
      <c r="FI715" s="243"/>
      <c r="FJ715" s="243"/>
      <c r="FK715" s="243"/>
      <c r="FL715" s="243"/>
      <c r="FM715" s="243"/>
      <c r="FN715" s="243"/>
      <c r="FO715" s="243"/>
      <c r="FP715" s="243"/>
      <c r="FQ715" s="243"/>
      <c r="FR715" s="243"/>
      <c r="FS715" s="243"/>
      <c r="FT715" s="243"/>
      <c r="FU715" s="243"/>
      <c r="FV715" s="243"/>
      <c r="FW715" s="243"/>
      <c r="FX715" s="243"/>
      <c r="FY715" s="243"/>
      <c r="FZ715" s="243"/>
      <c r="GA715" s="243"/>
      <c r="GB715" s="243"/>
      <c r="GC715" s="243"/>
      <c r="GD715" s="243"/>
      <c r="GE715" s="243"/>
      <c r="GF715" s="243"/>
      <c r="GG715" s="243"/>
      <c r="GH715" s="243"/>
      <c r="GI715" s="243"/>
      <c r="GJ715" s="243"/>
      <c r="GK715" s="243"/>
      <c r="GL715" s="243"/>
      <c r="GM715" s="243"/>
      <c r="GN715" s="243"/>
      <c r="GO715" s="243"/>
      <c r="GP715" s="243"/>
      <c r="GQ715" s="243"/>
      <c r="GR715" s="243"/>
      <c r="GS715" s="243"/>
      <c r="GT715" s="243"/>
      <c r="GU715" s="243"/>
      <c r="GV715" s="243"/>
      <c r="GW715" s="243"/>
      <c r="GX715" s="243"/>
      <c r="GY715" s="243"/>
      <c r="GZ715" s="243"/>
      <c r="HA715" s="243"/>
      <c r="HB715" s="243"/>
      <c r="HC715" s="243"/>
      <c r="HD715" s="243"/>
      <c r="HE715" s="243"/>
      <c r="HF715" s="243"/>
      <c r="HG715" s="243"/>
      <c r="HH715" s="243"/>
      <c r="HI715" s="243"/>
      <c r="HJ715" s="243"/>
      <c r="HK715" s="243"/>
      <c r="HL715" s="243"/>
      <c r="HM715" s="243"/>
      <c r="HN715" s="243"/>
      <c r="HO715" s="243"/>
      <c r="HP715" s="243"/>
      <c r="HQ715" s="243"/>
      <c r="HR715" s="243"/>
      <c r="HS715" s="243"/>
      <c r="HT715" s="243"/>
      <c r="HU715" s="243"/>
      <c r="HV715" s="243"/>
      <c r="HW715" s="243"/>
      <c r="HX715" s="243"/>
      <c r="HY715" s="243"/>
      <c r="HZ715" s="243"/>
      <c r="IA715" s="243"/>
      <c r="IB715" s="243"/>
      <c r="IC715" s="243"/>
      <c r="ID715" s="243"/>
      <c r="IE715" s="243"/>
      <c r="IF715" s="243"/>
      <c r="IG715" s="243"/>
      <c r="IH715" s="243"/>
      <c r="II715" s="243"/>
      <c r="IJ715" s="243"/>
      <c r="IK715" s="243"/>
      <c r="IL715" s="243"/>
      <c r="IM715" s="243"/>
      <c r="IN715" s="243"/>
      <c r="IO715" s="243"/>
      <c r="IP715" s="243"/>
      <c r="IQ715" s="243"/>
      <c r="IR715" s="243"/>
      <c r="IS715" s="243"/>
      <c r="IT715" s="243"/>
    </row>
    <row r="716" spans="1:254" x14ac:dyDescent="0.25">
      <c r="A716" s="184" t="s">
        <v>373</v>
      </c>
      <c r="B716" s="184"/>
      <c r="C716" s="184"/>
      <c r="D716" s="184"/>
      <c r="E716" s="177"/>
      <c r="F716" s="178" t="s">
        <v>365</v>
      </c>
      <c r="G716" s="263"/>
      <c r="H716" s="180"/>
      <c r="I716" s="264" t="s">
        <v>31</v>
      </c>
      <c r="J716" s="180"/>
      <c r="K716" s="276">
        <v>0</v>
      </c>
      <c r="L716" s="150" t="s">
        <v>585</v>
      </c>
      <c r="M716" s="182" t="s">
        <v>586</v>
      </c>
      <c r="O716" s="253"/>
    </row>
    <row r="717" spans="1:254" x14ac:dyDescent="0.25">
      <c r="A717" s="184"/>
      <c r="B717" s="184"/>
      <c r="C717" s="184"/>
      <c r="D717" s="184"/>
      <c r="E717" s="49" t="s">
        <v>374</v>
      </c>
      <c r="F717" s="21"/>
      <c r="G717" s="265"/>
      <c r="H717" s="22"/>
      <c r="I717" s="155"/>
      <c r="J717" s="22"/>
      <c r="K717" s="133"/>
      <c r="L717" s="162"/>
      <c r="M717" s="161"/>
      <c r="O717" s="253"/>
    </row>
    <row r="718" spans="1:254" x14ac:dyDescent="0.25">
      <c r="A718" s="184"/>
      <c r="B718" s="184"/>
      <c r="C718" s="184"/>
      <c r="D718" s="184"/>
      <c r="E718" s="49" t="s">
        <v>375</v>
      </c>
      <c r="F718" s="21"/>
      <c r="G718" s="265"/>
      <c r="H718" s="22"/>
      <c r="I718" s="155"/>
      <c r="J718" s="22"/>
      <c r="K718" s="133"/>
      <c r="L718" s="162"/>
      <c r="M718" s="161"/>
      <c r="O718" s="253"/>
    </row>
    <row r="719" spans="1:254" x14ac:dyDescent="0.25">
      <c r="A719" s="184"/>
      <c r="B719" s="184"/>
      <c r="C719" s="184"/>
      <c r="D719" s="184"/>
      <c r="E719" s="49" t="s">
        <v>376</v>
      </c>
      <c r="F719" s="21"/>
      <c r="G719" s="265"/>
      <c r="H719" s="22"/>
      <c r="I719" s="155"/>
      <c r="J719" s="22"/>
      <c r="K719" s="133"/>
      <c r="L719" s="162"/>
      <c r="M719" s="161"/>
      <c r="O719" s="253"/>
    </row>
    <row r="720" spans="1:254" x14ac:dyDescent="0.25">
      <c r="A720" s="184"/>
      <c r="B720" s="184"/>
      <c r="C720" s="184"/>
      <c r="D720" s="184"/>
      <c r="E720" s="49" t="s">
        <v>377</v>
      </c>
      <c r="F720" s="21"/>
      <c r="G720" s="265"/>
      <c r="H720" s="37"/>
      <c r="I720" s="407"/>
      <c r="J720" s="22"/>
      <c r="K720" s="133"/>
      <c r="L720" s="162"/>
      <c r="M720" s="161"/>
      <c r="O720" s="253"/>
    </row>
    <row r="721" spans="1:16" x14ac:dyDescent="0.25">
      <c r="A721" s="184"/>
      <c r="B721" s="184"/>
      <c r="C721" s="184"/>
      <c r="D721" s="184"/>
      <c r="E721" s="49" t="s">
        <v>378</v>
      </c>
      <c r="F721" s="21"/>
      <c r="G721" s="265"/>
      <c r="H721" s="37"/>
      <c r="I721" s="407"/>
      <c r="J721" s="22"/>
      <c r="K721" s="133"/>
      <c r="L721" s="162"/>
      <c r="M721" s="161"/>
      <c r="O721" s="253"/>
    </row>
    <row r="722" spans="1:16" x14ac:dyDescent="0.25">
      <c r="A722" s="184"/>
      <c r="B722" s="184"/>
      <c r="C722" s="184"/>
      <c r="D722" s="184"/>
      <c r="E722" s="153"/>
      <c r="F722" s="156"/>
      <c r="G722" s="265"/>
      <c r="H722" s="37"/>
      <c r="I722" s="407"/>
      <c r="J722" s="22"/>
      <c r="K722" s="133"/>
      <c r="L722" s="162"/>
      <c r="M722" s="161"/>
      <c r="O722" s="253"/>
    </row>
    <row r="723" spans="1:16" x14ac:dyDescent="0.25">
      <c r="A723" s="152" t="s">
        <v>751</v>
      </c>
      <c r="B723" s="184"/>
      <c r="C723" s="184"/>
      <c r="D723" s="184"/>
      <c r="E723" s="153"/>
      <c r="F723" s="156"/>
      <c r="G723" s="265"/>
      <c r="H723" s="22"/>
      <c r="I723" s="155"/>
      <c r="J723" s="22"/>
      <c r="K723" s="133"/>
      <c r="L723" s="162"/>
      <c r="M723" s="161"/>
      <c r="O723" s="253"/>
    </row>
    <row r="724" spans="1:16" x14ac:dyDescent="0.25">
      <c r="A724" s="184" t="s">
        <v>765</v>
      </c>
      <c r="B724" s="184"/>
      <c r="C724" s="184"/>
      <c r="D724" s="184"/>
      <c r="E724" s="177"/>
      <c r="F724" s="178" t="s">
        <v>446</v>
      </c>
      <c r="G724" s="263">
        <v>2904</v>
      </c>
      <c r="H724" s="549" t="s">
        <v>235</v>
      </c>
      <c r="I724" s="550"/>
      <c r="J724" s="180"/>
      <c r="K724" s="261">
        <v>1</v>
      </c>
      <c r="L724" s="183"/>
      <c r="M724" s="182">
        <f>K724*L724</f>
        <v>0</v>
      </c>
      <c r="O724" s="253"/>
    </row>
    <row r="725" spans="1:16" x14ac:dyDescent="0.25">
      <c r="A725" s="184" t="s">
        <v>379</v>
      </c>
      <c r="B725" s="184"/>
      <c r="C725" s="184"/>
      <c r="D725" s="184"/>
      <c r="E725" s="177"/>
      <c r="F725" s="178" t="s">
        <v>35</v>
      </c>
      <c r="G725" s="263">
        <v>174</v>
      </c>
      <c r="H725" s="549" t="s">
        <v>235</v>
      </c>
      <c r="I725" s="550"/>
      <c r="J725" s="180"/>
      <c r="K725" s="261">
        <v>1</v>
      </c>
      <c r="L725" s="183"/>
      <c r="M725" s="182">
        <f>K725*L725</f>
        <v>0</v>
      </c>
      <c r="O725" s="253"/>
    </row>
    <row r="726" spans="1:16" x14ac:dyDescent="0.25">
      <c r="A726" s="184" t="s">
        <v>380</v>
      </c>
      <c r="B726" s="184"/>
      <c r="C726" s="184"/>
      <c r="D726" s="184"/>
      <c r="E726" s="177"/>
      <c r="F726" s="178" t="s">
        <v>381</v>
      </c>
      <c r="G726" s="263"/>
      <c r="H726" s="549" t="s">
        <v>235</v>
      </c>
      <c r="I726" s="584"/>
      <c r="J726" s="351"/>
      <c r="K726" s="261">
        <v>0</v>
      </c>
      <c r="L726" s="150" t="s">
        <v>585</v>
      </c>
      <c r="M726" s="353" t="s">
        <v>586</v>
      </c>
      <c r="O726" s="253"/>
    </row>
    <row r="727" spans="1:16" x14ac:dyDescent="0.25">
      <c r="A727" s="184"/>
      <c r="B727" s="184"/>
      <c r="C727" s="184"/>
      <c r="D727" s="184"/>
      <c r="E727" s="153"/>
      <c r="F727" s="156"/>
      <c r="G727" s="265"/>
      <c r="H727" s="37"/>
      <c r="I727" s="387"/>
      <c r="J727" s="33"/>
      <c r="K727" s="284"/>
      <c r="L727" s="143"/>
      <c r="M727" s="137"/>
      <c r="O727" s="253"/>
    </row>
    <row r="728" spans="1:16" ht="15.75" thickBot="1" x14ac:dyDescent="0.3">
      <c r="A728" s="152"/>
      <c r="B728" s="184"/>
      <c r="C728" s="184"/>
      <c r="D728" s="184"/>
      <c r="E728" s="153"/>
      <c r="F728" s="156"/>
      <c r="G728" s="265"/>
      <c r="H728" s="22"/>
      <c r="I728" s="380"/>
      <c r="J728" s="272"/>
      <c r="K728" s="381"/>
      <c r="L728" s="583">
        <f>SUM(M705:M727)</f>
        <v>0</v>
      </c>
      <c r="M728" s="583"/>
      <c r="O728" s="253"/>
    </row>
    <row r="729" spans="1:16" x14ac:dyDescent="0.25">
      <c r="A729" s="152"/>
      <c r="B729" s="184"/>
      <c r="C729" s="184"/>
      <c r="D729" s="184"/>
      <c r="E729" s="153"/>
      <c r="F729" s="156"/>
      <c r="G729" s="265"/>
      <c r="H729" s="22"/>
      <c r="I729" s="155"/>
      <c r="J729" s="20"/>
      <c r="K729" s="133"/>
      <c r="L729" s="161"/>
      <c r="M729" s="168"/>
      <c r="O729" s="253"/>
    </row>
    <row r="730" spans="1:16" x14ac:dyDescent="0.25">
      <c r="A730" s="6"/>
      <c r="B730" s="184"/>
      <c r="C730" s="184"/>
      <c r="D730" s="184"/>
      <c r="E730" s="39"/>
      <c r="F730" s="156"/>
      <c r="G730" s="265"/>
      <c r="H730" s="22"/>
      <c r="I730" s="155"/>
      <c r="J730" s="22"/>
      <c r="K730" s="155"/>
      <c r="L730" s="235"/>
      <c r="M730" s="163"/>
      <c r="O730" s="253"/>
    </row>
    <row r="731" spans="1:16" x14ac:dyDescent="0.25">
      <c r="A731" s="152" t="s">
        <v>533</v>
      </c>
      <c r="B731" s="184"/>
      <c r="C731" s="184"/>
      <c r="D731" s="184"/>
      <c r="E731" s="153"/>
      <c r="F731" s="21"/>
      <c r="G731" s="258"/>
      <c r="H731" s="23"/>
      <c r="I731" s="171"/>
      <c r="J731" s="23"/>
      <c r="K731" s="133"/>
      <c r="L731" s="132"/>
      <c r="M731" s="161"/>
      <c r="O731" s="253"/>
    </row>
    <row r="732" spans="1:16" x14ac:dyDescent="0.25">
      <c r="A732" s="152" t="s">
        <v>534</v>
      </c>
      <c r="B732" s="184"/>
      <c r="C732" s="184"/>
      <c r="D732" s="184"/>
      <c r="E732" s="153"/>
      <c r="F732" s="21"/>
      <c r="G732" s="258"/>
      <c r="H732" s="23"/>
      <c r="I732" s="171"/>
      <c r="J732" s="23"/>
      <c r="K732" s="255"/>
      <c r="L732" s="132"/>
      <c r="M732" s="135"/>
      <c r="O732" s="253"/>
      <c r="P732" s="243"/>
    </row>
    <row r="733" spans="1:16" x14ac:dyDescent="0.25">
      <c r="A733" s="184" t="s">
        <v>911</v>
      </c>
      <c r="B733" s="184"/>
      <c r="C733" s="184"/>
      <c r="D733" s="184"/>
      <c r="E733" s="153"/>
      <c r="F733" s="21"/>
      <c r="G733" s="258"/>
      <c r="H733" s="23"/>
      <c r="I733" s="171"/>
      <c r="J733" s="23"/>
      <c r="K733" s="255"/>
      <c r="L733" s="132"/>
      <c r="M733" s="135"/>
      <c r="O733" s="253"/>
      <c r="P733" s="243"/>
    </row>
    <row r="734" spans="1:16" x14ac:dyDescent="0.25">
      <c r="A734" s="152" t="s">
        <v>810</v>
      </c>
      <c r="B734" s="184"/>
      <c r="C734" s="184"/>
      <c r="D734" s="184"/>
      <c r="E734" s="153"/>
      <c r="F734" s="21"/>
      <c r="G734" s="258" t="s">
        <v>850</v>
      </c>
      <c r="H734" s="23"/>
      <c r="I734" s="171"/>
      <c r="J734" s="23"/>
      <c r="K734" s="255"/>
      <c r="L734" s="132"/>
      <c r="M734" s="135"/>
      <c r="O734" s="253"/>
      <c r="P734" s="243"/>
    </row>
    <row r="735" spans="1:16" x14ac:dyDescent="0.25">
      <c r="A735" s="184" t="s">
        <v>382</v>
      </c>
      <c r="B735" s="184"/>
      <c r="C735" s="184"/>
      <c r="D735" s="184"/>
      <c r="E735" s="177" t="s">
        <v>383</v>
      </c>
      <c r="F735" s="179" t="s">
        <v>35</v>
      </c>
      <c r="G735" s="263">
        <v>1</v>
      </c>
      <c r="H735" s="551" t="s">
        <v>235</v>
      </c>
      <c r="I735" s="552"/>
      <c r="J735" s="180" t="s">
        <v>343</v>
      </c>
      <c r="K735" s="261">
        <v>1</v>
      </c>
      <c r="L735" s="183"/>
      <c r="M735" s="182">
        <f>K735*L735</f>
        <v>0</v>
      </c>
      <c r="O735" s="253"/>
      <c r="P735" s="243"/>
    </row>
    <row r="736" spans="1:16" x14ac:dyDescent="0.25">
      <c r="A736" s="184" t="s">
        <v>384</v>
      </c>
      <c r="B736" s="184"/>
      <c r="C736" s="184"/>
      <c r="D736" s="184"/>
      <c r="E736" s="177"/>
      <c r="F736" s="179" t="s">
        <v>35</v>
      </c>
      <c r="G736" s="263">
        <v>4</v>
      </c>
      <c r="H736" s="551" t="s">
        <v>235</v>
      </c>
      <c r="I736" s="552"/>
      <c r="J736" s="180" t="s">
        <v>766</v>
      </c>
      <c r="K736" s="261">
        <v>4</v>
      </c>
      <c r="L736" s="183"/>
      <c r="M736" s="182">
        <f t="shared" ref="M736:M739" si="14">K736*L736</f>
        <v>0</v>
      </c>
      <c r="O736" s="253"/>
      <c r="P736" s="243"/>
    </row>
    <row r="737" spans="1:16" x14ac:dyDescent="0.25">
      <c r="A737" s="184" t="s">
        <v>385</v>
      </c>
      <c r="B737" s="184"/>
      <c r="C737" s="184"/>
      <c r="D737" s="184"/>
      <c r="E737" s="177"/>
      <c r="F737" s="179" t="s">
        <v>35</v>
      </c>
      <c r="G737" s="263">
        <v>1</v>
      </c>
      <c r="H737" s="551" t="s">
        <v>235</v>
      </c>
      <c r="I737" s="552"/>
      <c r="J737" s="180" t="s">
        <v>343</v>
      </c>
      <c r="K737" s="261">
        <v>1</v>
      </c>
      <c r="L737" s="183"/>
      <c r="M737" s="182">
        <f t="shared" si="14"/>
        <v>0</v>
      </c>
      <c r="O737" s="253"/>
      <c r="P737" s="243"/>
    </row>
    <row r="738" spans="1:16" x14ac:dyDescent="0.25">
      <c r="A738" s="184" t="s">
        <v>839</v>
      </c>
      <c r="B738" s="184"/>
      <c r="C738" s="184"/>
      <c r="D738" s="184"/>
      <c r="E738" s="177"/>
      <c r="F738" s="179" t="s">
        <v>115</v>
      </c>
      <c r="G738" s="263">
        <v>3200</v>
      </c>
      <c r="H738" s="551" t="s">
        <v>235</v>
      </c>
      <c r="I738" s="552"/>
      <c r="J738" s="180" t="s">
        <v>343</v>
      </c>
      <c r="K738" s="261">
        <v>1</v>
      </c>
      <c r="L738" s="183"/>
      <c r="M738" s="182">
        <f t="shared" si="14"/>
        <v>0</v>
      </c>
      <c r="O738" s="253"/>
      <c r="P738" s="243"/>
    </row>
    <row r="739" spans="1:16" x14ac:dyDescent="0.25">
      <c r="A739" s="184" t="s">
        <v>387</v>
      </c>
      <c r="B739" s="184"/>
      <c r="C739" s="184"/>
      <c r="D739" s="184"/>
      <c r="E739" s="177" t="s">
        <v>388</v>
      </c>
      <c r="F739" s="179" t="s">
        <v>35</v>
      </c>
      <c r="G739" s="263">
        <v>1</v>
      </c>
      <c r="H739" s="551" t="s">
        <v>235</v>
      </c>
      <c r="I739" s="552"/>
      <c r="J739" s="180" t="s">
        <v>766</v>
      </c>
      <c r="K739" s="261">
        <v>1</v>
      </c>
      <c r="L739" s="183"/>
      <c r="M739" s="182">
        <f t="shared" si="14"/>
        <v>0</v>
      </c>
      <c r="O739" s="253"/>
      <c r="P739" s="243"/>
    </row>
    <row r="740" spans="1:16" x14ac:dyDescent="0.25">
      <c r="A740" s="184"/>
      <c r="B740" s="184"/>
      <c r="C740" s="184"/>
      <c r="D740" s="184"/>
      <c r="E740" s="39"/>
      <c r="F740" s="11"/>
      <c r="G740" s="265"/>
      <c r="H740" s="159"/>
      <c r="I740" s="133"/>
      <c r="J740" s="305"/>
      <c r="K740" s="133"/>
      <c r="L740" s="162"/>
      <c r="M740" s="166"/>
      <c r="O740" s="253"/>
      <c r="P740" s="243"/>
    </row>
    <row r="741" spans="1:16" x14ac:dyDescent="0.25">
      <c r="A741" s="184"/>
      <c r="B741" s="184"/>
      <c r="C741" s="184"/>
      <c r="D741" s="184"/>
      <c r="E741" s="39"/>
      <c r="F741" s="11"/>
      <c r="G741" s="265"/>
      <c r="H741" s="159"/>
      <c r="I741" s="133"/>
      <c r="J741" s="305"/>
      <c r="K741" s="133"/>
      <c r="L741" s="162"/>
      <c r="M741" s="166"/>
      <c r="O741" s="253"/>
      <c r="P741" s="243"/>
    </row>
    <row r="742" spans="1:16" x14ac:dyDescent="0.25">
      <c r="A742" s="152" t="s">
        <v>838</v>
      </c>
      <c r="B742" s="184"/>
      <c r="C742" s="184"/>
      <c r="D742" s="184"/>
      <c r="E742" s="153"/>
      <c r="F742" s="11"/>
      <c r="G742" s="265"/>
      <c r="H742" s="11"/>
      <c r="I742" s="155"/>
      <c r="J742" s="11"/>
      <c r="K742" s="133"/>
      <c r="L742" s="164"/>
      <c r="M742" s="166"/>
      <c r="O742" s="253"/>
      <c r="P742" s="243"/>
    </row>
    <row r="743" spans="1:16" x14ac:dyDescent="0.25">
      <c r="A743" s="184" t="s">
        <v>382</v>
      </c>
      <c r="B743" s="184"/>
      <c r="C743" s="184"/>
      <c r="D743" s="184"/>
      <c r="E743" s="177" t="s">
        <v>389</v>
      </c>
      <c r="F743" s="179" t="s">
        <v>35</v>
      </c>
      <c r="G743" s="263">
        <v>176</v>
      </c>
      <c r="H743" s="551" t="s">
        <v>235</v>
      </c>
      <c r="I743" s="552"/>
      <c r="J743" s="180" t="s">
        <v>783</v>
      </c>
      <c r="K743" s="261">
        <v>2</v>
      </c>
      <c r="L743" s="183"/>
      <c r="M743" s="182">
        <f t="shared" ref="M743:M750" si="15">K743*L743</f>
        <v>0</v>
      </c>
      <c r="O743" s="253"/>
      <c r="P743" s="243"/>
    </row>
    <row r="744" spans="1:16" x14ac:dyDescent="0.25">
      <c r="A744" s="184" t="s">
        <v>384</v>
      </c>
      <c r="B744" s="184"/>
      <c r="C744" s="184"/>
      <c r="D744" s="184"/>
      <c r="E744" s="177" t="s">
        <v>390</v>
      </c>
      <c r="F744" s="179" t="s">
        <v>35</v>
      </c>
      <c r="G744" s="263">
        <v>176</v>
      </c>
      <c r="H744" s="551" t="s">
        <v>235</v>
      </c>
      <c r="I744" s="552"/>
      <c r="J744" s="180" t="s">
        <v>783</v>
      </c>
      <c r="K744" s="261">
        <v>2</v>
      </c>
      <c r="L744" s="183"/>
      <c r="M744" s="182">
        <f t="shared" si="15"/>
        <v>0</v>
      </c>
      <c r="O744" s="253"/>
      <c r="P744" s="243"/>
    </row>
    <row r="745" spans="1:16" x14ac:dyDescent="0.25">
      <c r="A745" s="184" t="s">
        <v>767</v>
      </c>
      <c r="B745" s="184"/>
      <c r="C745" s="184"/>
      <c r="D745" s="184"/>
      <c r="E745" s="177" t="s">
        <v>342</v>
      </c>
      <c r="F745" s="179" t="s">
        <v>35</v>
      </c>
      <c r="G745" s="263">
        <v>176</v>
      </c>
      <c r="H745" s="551" t="s">
        <v>235</v>
      </c>
      <c r="I745" s="552"/>
      <c r="J745" s="180" t="s">
        <v>783</v>
      </c>
      <c r="K745" s="261">
        <v>2</v>
      </c>
      <c r="L745" s="183"/>
      <c r="M745" s="182">
        <f t="shared" si="15"/>
        <v>0</v>
      </c>
      <c r="O745" s="253"/>
      <c r="P745" s="243"/>
    </row>
    <row r="746" spans="1:16" x14ac:dyDescent="0.25">
      <c r="A746" s="184" t="s">
        <v>768</v>
      </c>
      <c r="B746" s="184"/>
      <c r="C746" s="184"/>
      <c r="D746" s="184"/>
      <c r="E746" s="487" t="s">
        <v>389</v>
      </c>
      <c r="F746" s="296" t="s">
        <v>35</v>
      </c>
      <c r="G746" s="263">
        <v>176</v>
      </c>
      <c r="H746" s="587" t="s">
        <v>235</v>
      </c>
      <c r="I746" s="588"/>
      <c r="J746" s="180" t="s">
        <v>783</v>
      </c>
      <c r="K746" s="485">
        <v>2</v>
      </c>
      <c r="L746" s="297"/>
      <c r="M746" s="271">
        <f t="shared" si="15"/>
        <v>0</v>
      </c>
      <c r="O746" s="253"/>
      <c r="P746" s="243"/>
    </row>
    <row r="747" spans="1:16" x14ac:dyDescent="0.25">
      <c r="A747" s="184"/>
      <c r="B747" s="184"/>
      <c r="C747" s="184"/>
      <c r="D747" s="184"/>
      <c r="E747" s="177"/>
      <c r="F747" s="179"/>
      <c r="G747" s="263"/>
      <c r="H747" s="551"/>
      <c r="I747" s="552"/>
      <c r="J747" s="488"/>
      <c r="K747" s="261"/>
      <c r="L747" s="150"/>
      <c r="M747" s="182"/>
      <c r="O747" s="253"/>
      <c r="P747" s="243"/>
    </row>
    <row r="748" spans="1:16" x14ac:dyDescent="0.25">
      <c r="A748" s="152" t="s">
        <v>820</v>
      </c>
      <c r="B748" s="184"/>
      <c r="C748" s="184"/>
      <c r="D748" s="184"/>
      <c r="E748" s="300"/>
      <c r="F748" s="301"/>
      <c r="G748" s="306"/>
      <c r="H748" s="302"/>
      <c r="I748" s="302"/>
      <c r="J748" s="303"/>
      <c r="K748" s="307"/>
      <c r="L748" s="501"/>
      <c r="M748" s="304"/>
      <c r="O748" s="253"/>
      <c r="P748" s="243"/>
    </row>
    <row r="749" spans="1:16" x14ac:dyDescent="0.25">
      <c r="A749" s="184" t="s">
        <v>782</v>
      </c>
      <c r="B749" s="184"/>
      <c r="C749" s="184"/>
      <c r="D749" s="184"/>
      <c r="E749" s="488" t="s">
        <v>780</v>
      </c>
      <c r="F749" s="298" t="s">
        <v>35</v>
      </c>
      <c r="G749" s="489">
        <v>30</v>
      </c>
      <c r="H749" s="585" t="s">
        <v>235</v>
      </c>
      <c r="I749" s="586"/>
      <c r="J749" s="488" t="s">
        <v>784</v>
      </c>
      <c r="K749" s="486">
        <v>2</v>
      </c>
      <c r="L749" s="502"/>
      <c r="M749" s="299">
        <f t="shared" si="15"/>
        <v>0</v>
      </c>
      <c r="O749" s="253"/>
      <c r="P749" s="243"/>
    </row>
    <row r="750" spans="1:16" x14ac:dyDescent="0.25">
      <c r="A750" s="184" t="s">
        <v>781</v>
      </c>
      <c r="B750" s="184"/>
      <c r="C750" s="184"/>
      <c r="D750" s="184"/>
      <c r="E750" s="177" t="s">
        <v>342</v>
      </c>
      <c r="F750" s="179" t="s">
        <v>35</v>
      </c>
      <c r="G750" s="263">
        <v>30</v>
      </c>
      <c r="H750" s="551" t="s">
        <v>235</v>
      </c>
      <c r="I750" s="552"/>
      <c r="J750" s="488" t="s">
        <v>784</v>
      </c>
      <c r="K750" s="261">
        <v>2</v>
      </c>
      <c r="L750" s="183"/>
      <c r="M750" s="182">
        <f t="shared" si="15"/>
        <v>0</v>
      </c>
      <c r="O750" s="253"/>
      <c r="P750" s="243"/>
    </row>
    <row r="751" spans="1:16" x14ac:dyDescent="0.25">
      <c r="A751" s="184"/>
      <c r="B751" s="184"/>
      <c r="C751" s="184"/>
      <c r="D751" s="184"/>
      <c r="E751" s="153"/>
      <c r="F751" s="11"/>
      <c r="G751" s="265"/>
      <c r="H751" s="11"/>
      <c r="I751" s="155"/>
      <c r="J751" s="11"/>
      <c r="K751" s="133"/>
      <c r="L751" s="164"/>
      <c r="M751" s="166"/>
      <c r="O751" s="253"/>
      <c r="P751" s="243"/>
    </row>
    <row r="752" spans="1:16" x14ac:dyDescent="0.25">
      <c r="A752" s="152" t="s">
        <v>811</v>
      </c>
      <c r="B752" s="184"/>
      <c r="C752" s="184"/>
      <c r="D752" s="184"/>
      <c r="E752" s="153"/>
      <c r="F752" s="11"/>
      <c r="G752" s="265"/>
      <c r="H752" s="11"/>
      <c r="I752" s="155"/>
      <c r="J752" s="11"/>
      <c r="K752" s="133"/>
      <c r="L752" s="164"/>
      <c r="M752" s="166"/>
      <c r="O752" s="253"/>
      <c r="P752" s="243"/>
    </row>
    <row r="753" spans="1:16" x14ac:dyDescent="0.25">
      <c r="A753" s="184" t="s">
        <v>391</v>
      </c>
      <c r="B753" s="184"/>
      <c r="C753" s="184"/>
      <c r="D753" s="184"/>
      <c r="E753" s="177"/>
      <c r="F753" s="179" t="s">
        <v>35</v>
      </c>
      <c r="G753" s="263">
        <v>22</v>
      </c>
      <c r="H753" s="551" t="s">
        <v>235</v>
      </c>
      <c r="I753" s="552"/>
      <c r="J753" s="180" t="s">
        <v>343</v>
      </c>
      <c r="K753" s="261">
        <v>1</v>
      </c>
      <c r="L753" s="183"/>
      <c r="M753" s="182">
        <f>K753*L753</f>
        <v>0</v>
      </c>
      <c r="O753" s="253"/>
      <c r="P753" s="243"/>
    </row>
    <row r="754" spans="1:16" x14ac:dyDescent="0.25">
      <c r="A754" s="184" t="s">
        <v>392</v>
      </c>
      <c r="B754" s="184"/>
      <c r="C754" s="184"/>
      <c r="D754" s="184"/>
      <c r="E754" s="177"/>
      <c r="F754" s="179" t="s">
        <v>35</v>
      </c>
      <c r="G754" s="263">
        <v>22</v>
      </c>
      <c r="H754" s="551" t="s">
        <v>235</v>
      </c>
      <c r="I754" s="552"/>
      <c r="J754" s="180" t="s">
        <v>343</v>
      </c>
      <c r="K754" s="261">
        <v>1</v>
      </c>
      <c r="L754" s="183"/>
      <c r="M754" s="182">
        <f>K754*L754</f>
        <v>0</v>
      </c>
      <c r="O754" s="253"/>
      <c r="P754" s="243"/>
    </row>
    <row r="755" spans="1:16" x14ac:dyDescent="0.25">
      <c r="A755" s="152"/>
      <c r="B755" s="184"/>
      <c r="C755" s="184"/>
      <c r="D755" s="184"/>
      <c r="E755" s="153"/>
      <c r="F755" s="21"/>
      <c r="G755" s="374" t="s">
        <v>847</v>
      </c>
      <c r="H755" s="23"/>
      <c r="I755" s="171"/>
      <c r="J755" s="23"/>
      <c r="K755" s="255"/>
      <c r="L755" s="132"/>
      <c r="M755" s="135"/>
      <c r="O755" s="253"/>
      <c r="P755" s="243"/>
    </row>
    <row r="756" spans="1:16" x14ac:dyDescent="0.25">
      <c r="A756" s="152" t="s">
        <v>535</v>
      </c>
      <c r="B756" s="184"/>
      <c r="C756" s="184"/>
      <c r="D756" s="184"/>
      <c r="E756" s="39"/>
      <c r="F756" s="11"/>
      <c r="G756" s="265"/>
      <c r="H756" s="11"/>
      <c r="I756" s="155"/>
      <c r="J756" s="11"/>
      <c r="K756" s="255"/>
      <c r="L756" s="164"/>
      <c r="M756" s="135"/>
      <c r="O756" s="253"/>
      <c r="P756" s="243"/>
    </row>
    <row r="757" spans="1:16" x14ac:dyDescent="0.25">
      <c r="A757" s="152" t="s">
        <v>836</v>
      </c>
      <c r="B757" s="184"/>
      <c r="C757" s="184"/>
      <c r="D757" s="184"/>
      <c r="E757" s="39"/>
      <c r="F757" s="11"/>
      <c r="G757" s="265"/>
      <c r="H757" s="11"/>
      <c r="I757" s="155"/>
      <c r="J757" s="11"/>
      <c r="K757" s="255"/>
      <c r="L757" s="164"/>
      <c r="M757" s="135"/>
      <c r="O757" s="253"/>
      <c r="P757" s="243"/>
    </row>
    <row r="758" spans="1:16" x14ac:dyDescent="0.25">
      <c r="A758" s="152" t="s">
        <v>536</v>
      </c>
      <c r="B758" s="184"/>
      <c r="C758" s="184"/>
      <c r="D758" s="184"/>
      <c r="E758" s="39"/>
      <c r="F758" s="11"/>
      <c r="G758" s="265"/>
      <c r="H758" s="11"/>
      <c r="I758" s="155"/>
      <c r="J758" s="11"/>
      <c r="K758" s="255"/>
      <c r="L758" s="164"/>
      <c r="M758" s="135"/>
      <c r="O758" s="253"/>
      <c r="P758" s="243"/>
    </row>
    <row r="759" spans="1:16" x14ac:dyDescent="0.25">
      <c r="A759" s="152" t="s">
        <v>393</v>
      </c>
      <c r="B759" s="184"/>
      <c r="C759" s="184"/>
      <c r="D759" s="184"/>
      <c r="E759" s="39"/>
      <c r="F759" s="11"/>
      <c r="G759" s="265"/>
      <c r="H759" s="11"/>
      <c r="I759" s="155"/>
      <c r="J759" s="11"/>
      <c r="K759" s="255"/>
      <c r="L759" s="164"/>
      <c r="M759" s="135"/>
      <c r="O759" s="253"/>
      <c r="P759" s="243"/>
    </row>
    <row r="760" spans="1:16" x14ac:dyDescent="0.25">
      <c r="A760" s="184" t="s">
        <v>394</v>
      </c>
      <c r="B760" s="184"/>
      <c r="C760" s="184"/>
      <c r="D760" s="184"/>
      <c r="E760" s="177" t="s">
        <v>334</v>
      </c>
      <c r="F760" s="179" t="s">
        <v>35</v>
      </c>
      <c r="G760" s="263">
        <v>561</v>
      </c>
      <c r="H760" s="551" t="s">
        <v>235</v>
      </c>
      <c r="I760" s="552"/>
      <c r="J760" s="180" t="s">
        <v>343</v>
      </c>
      <c r="K760" s="276">
        <v>2</v>
      </c>
      <c r="L760" s="183"/>
      <c r="M760" s="182">
        <f>L760*K760</f>
        <v>0</v>
      </c>
      <c r="O760" s="253"/>
      <c r="P760" s="243"/>
    </row>
    <row r="761" spans="1:16" x14ac:dyDescent="0.25">
      <c r="A761" s="184" t="s">
        <v>395</v>
      </c>
      <c r="B761" s="184"/>
      <c r="C761" s="184"/>
      <c r="D761" s="184"/>
      <c r="E761" s="64" t="s">
        <v>358</v>
      </c>
      <c r="F761" s="179" t="s">
        <v>35</v>
      </c>
      <c r="G761" s="263">
        <v>561</v>
      </c>
      <c r="H761" s="551" t="s">
        <v>235</v>
      </c>
      <c r="I761" s="552"/>
      <c r="J761" s="180" t="s">
        <v>343</v>
      </c>
      <c r="K761" s="276">
        <v>2</v>
      </c>
      <c r="L761" s="183"/>
      <c r="M761" s="182">
        <f>L761*K761</f>
        <v>0</v>
      </c>
      <c r="O761" s="253"/>
      <c r="P761" s="243"/>
    </row>
    <row r="762" spans="1:16" x14ac:dyDescent="0.25">
      <c r="A762" s="184" t="s">
        <v>396</v>
      </c>
      <c r="B762" s="184"/>
      <c r="C762" s="184"/>
      <c r="D762" s="184"/>
      <c r="E762" s="64" t="s">
        <v>342</v>
      </c>
      <c r="F762" s="179" t="s">
        <v>35</v>
      </c>
      <c r="G762" s="263">
        <v>561</v>
      </c>
      <c r="H762" s="551" t="s">
        <v>235</v>
      </c>
      <c r="I762" s="552"/>
      <c r="J762" s="180" t="s">
        <v>343</v>
      </c>
      <c r="K762" s="276">
        <v>2</v>
      </c>
      <c r="L762" s="183"/>
      <c r="M762" s="182">
        <f>L762*K762</f>
        <v>0</v>
      </c>
      <c r="O762" s="253"/>
      <c r="P762" s="243"/>
    </row>
    <row r="763" spans="1:16" x14ac:dyDescent="0.25">
      <c r="A763" s="184"/>
      <c r="B763" s="184"/>
      <c r="C763" s="184"/>
      <c r="D763" s="184"/>
      <c r="E763" s="17"/>
      <c r="F763" s="11"/>
      <c r="G763" s="265"/>
      <c r="H763" s="11"/>
      <c r="I763" s="155"/>
      <c r="J763" s="11"/>
      <c r="K763" s="133"/>
      <c r="L763" s="164"/>
      <c r="M763" s="161"/>
      <c r="O763" s="253"/>
      <c r="P763" s="243"/>
    </row>
    <row r="764" spans="1:16" x14ac:dyDescent="0.25">
      <c r="A764" s="152" t="s">
        <v>807</v>
      </c>
      <c r="B764" s="184"/>
      <c r="C764" s="184"/>
      <c r="D764" s="184"/>
      <c r="E764" s="17"/>
      <c r="F764" s="11"/>
      <c r="G764" s="265"/>
      <c r="H764" s="11"/>
      <c r="I764" s="155"/>
      <c r="J764" s="11"/>
      <c r="K764" s="133"/>
      <c r="L764" s="164"/>
      <c r="M764" s="161"/>
      <c r="O764" s="253"/>
      <c r="P764" s="243"/>
    </row>
    <row r="765" spans="1:16" x14ac:dyDescent="0.25">
      <c r="A765" s="184" t="s">
        <v>397</v>
      </c>
      <c r="B765" s="184"/>
      <c r="C765" s="184"/>
      <c r="D765" s="184"/>
      <c r="E765" s="64" t="s">
        <v>798</v>
      </c>
      <c r="F765" s="179" t="s">
        <v>35</v>
      </c>
      <c r="G765" s="263" t="s">
        <v>843</v>
      </c>
      <c r="H765" s="551" t="s">
        <v>235</v>
      </c>
      <c r="I765" s="552"/>
      <c r="J765" s="180" t="s">
        <v>343</v>
      </c>
      <c r="K765" s="276">
        <v>2</v>
      </c>
      <c r="L765" s="183"/>
      <c r="M765" s="182">
        <f>L765*K765</f>
        <v>0</v>
      </c>
      <c r="O765" s="253"/>
      <c r="P765" s="243"/>
    </row>
    <row r="766" spans="1:16" x14ac:dyDescent="0.25">
      <c r="A766" s="184" t="s">
        <v>592</v>
      </c>
      <c r="B766" s="184"/>
      <c r="C766" s="184"/>
      <c r="D766" s="184"/>
      <c r="E766" s="64" t="s">
        <v>799</v>
      </c>
      <c r="F766" s="179" t="s">
        <v>35</v>
      </c>
      <c r="G766" s="263" t="s">
        <v>843</v>
      </c>
      <c r="H766" s="180">
        <v>1</v>
      </c>
      <c r="I766" s="181">
        <v>6</v>
      </c>
      <c r="J766" s="180" t="s">
        <v>343</v>
      </c>
      <c r="K766" s="276">
        <v>2</v>
      </c>
      <c r="L766" s="183"/>
      <c r="M766" s="182">
        <f>L766*K766</f>
        <v>0</v>
      </c>
      <c r="O766" s="253"/>
      <c r="P766" s="243"/>
    </row>
    <row r="767" spans="1:16" x14ac:dyDescent="0.25">
      <c r="A767" s="184" t="s">
        <v>800</v>
      </c>
      <c r="B767" s="184"/>
      <c r="C767" s="184"/>
      <c r="D767" s="184"/>
      <c r="E767" s="64" t="s">
        <v>799</v>
      </c>
      <c r="F767" s="179" t="s">
        <v>35</v>
      </c>
      <c r="G767" s="263" t="s">
        <v>843</v>
      </c>
      <c r="H767" s="180">
        <v>1</v>
      </c>
      <c r="I767" s="181">
        <v>18</v>
      </c>
      <c r="J767" s="180" t="s">
        <v>343</v>
      </c>
      <c r="K767" s="276">
        <v>2</v>
      </c>
      <c r="L767" s="183"/>
      <c r="M767" s="182">
        <f>L767*K767</f>
        <v>0</v>
      </c>
      <c r="O767" s="253"/>
      <c r="P767" s="243"/>
    </row>
    <row r="768" spans="1:16" x14ac:dyDescent="0.25">
      <c r="A768" s="184"/>
      <c r="B768" s="184"/>
      <c r="C768" s="184"/>
      <c r="D768" s="184"/>
      <c r="E768" s="17"/>
      <c r="F768" s="11"/>
      <c r="G768" s="265"/>
      <c r="H768" s="11"/>
      <c r="I768" s="155"/>
      <c r="J768" s="11"/>
      <c r="K768" s="133"/>
      <c r="L768" s="164"/>
      <c r="M768" s="161"/>
      <c r="O768" s="253"/>
      <c r="P768" s="243"/>
    </row>
    <row r="769" spans="1:16" x14ac:dyDescent="0.25">
      <c r="A769" s="152" t="s">
        <v>537</v>
      </c>
      <c r="B769" s="184"/>
      <c r="C769" s="184"/>
      <c r="D769" s="184"/>
      <c r="E769" s="17"/>
      <c r="F769" s="11"/>
      <c r="G769" s="265"/>
      <c r="H769" s="11"/>
      <c r="I769" s="155"/>
      <c r="J769" s="11"/>
      <c r="K769" s="133"/>
      <c r="L769" s="164"/>
      <c r="M769" s="161"/>
      <c r="O769" s="253"/>
      <c r="P769" s="243"/>
    </row>
    <row r="770" spans="1:16" x14ac:dyDescent="0.25">
      <c r="A770" s="152" t="s">
        <v>398</v>
      </c>
      <c r="B770" s="184"/>
      <c r="C770" s="184"/>
      <c r="D770" s="184"/>
      <c r="E770" s="17"/>
      <c r="F770" s="11"/>
      <c r="G770" s="265"/>
      <c r="H770" s="11"/>
      <c r="I770" s="155"/>
      <c r="J770" s="11"/>
      <c r="K770" s="133"/>
      <c r="L770" s="164"/>
      <c r="M770" s="161"/>
      <c r="O770" s="253"/>
      <c r="P770" s="243"/>
    </row>
    <row r="771" spans="1:16" x14ac:dyDescent="0.25">
      <c r="A771" s="184" t="s">
        <v>399</v>
      </c>
      <c r="B771" s="184"/>
      <c r="C771" s="184"/>
      <c r="D771" s="184"/>
      <c r="E771" s="177" t="s">
        <v>334</v>
      </c>
      <c r="F771" s="179" t="s">
        <v>35</v>
      </c>
      <c r="G771" s="263">
        <v>133</v>
      </c>
      <c r="H771" s="551" t="s">
        <v>235</v>
      </c>
      <c r="I771" s="552"/>
      <c r="J771" s="180" t="s">
        <v>343</v>
      </c>
      <c r="K771" s="261">
        <v>1</v>
      </c>
      <c r="L771" s="183"/>
      <c r="M771" s="182">
        <f>K771*L771</f>
        <v>0</v>
      </c>
      <c r="O771" s="253"/>
      <c r="P771" s="243"/>
    </row>
    <row r="772" spans="1:16" x14ac:dyDescent="0.25">
      <c r="A772" s="184" t="s">
        <v>400</v>
      </c>
      <c r="B772" s="184"/>
      <c r="C772" s="184"/>
      <c r="D772" s="184"/>
      <c r="E772" s="64" t="s">
        <v>358</v>
      </c>
      <c r="F772" s="179" t="s">
        <v>35</v>
      </c>
      <c r="G772" s="263">
        <v>133</v>
      </c>
      <c r="H772" s="551" t="s">
        <v>235</v>
      </c>
      <c r="I772" s="552"/>
      <c r="J772" s="180" t="s">
        <v>343</v>
      </c>
      <c r="K772" s="261">
        <v>1</v>
      </c>
      <c r="L772" s="183"/>
      <c r="M772" s="182">
        <f t="shared" ref="M772:M773" si="16">K772*L772</f>
        <v>0</v>
      </c>
      <c r="O772" s="253"/>
      <c r="P772" s="243"/>
    </row>
    <row r="773" spans="1:16" x14ac:dyDescent="0.25">
      <c r="A773" s="184" t="s">
        <v>396</v>
      </c>
      <c r="B773" s="184"/>
      <c r="C773" s="184"/>
      <c r="D773" s="184"/>
      <c r="E773" s="64" t="s">
        <v>401</v>
      </c>
      <c r="F773" s="179" t="s">
        <v>35</v>
      </c>
      <c r="G773" s="263">
        <v>133</v>
      </c>
      <c r="H773" s="551" t="s">
        <v>235</v>
      </c>
      <c r="I773" s="552"/>
      <c r="J773" s="180" t="s">
        <v>343</v>
      </c>
      <c r="K773" s="261">
        <v>1</v>
      </c>
      <c r="L773" s="183"/>
      <c r="M773" s="182">
        <f t="shared" si="16"/>
        <v>0</v>
      </c>
      <c r="O773" s="253"/>
      <c r="P773" s="243"/>
    </row>
    <row r="774" spans="1:16" x14ac:dyDescent="0.25">
      <c r="A774" s="184"/>
      <c r="B774" s="184"/>
      <c r="C774" s="184"/>
      <c r="D774" s="184"/>
      <c r="E774" s="17"/>
      <c r="F774" s="11"/>
      <c r="G774" s="265"/>
      <c r="H774" s="11"/>
      <c r="I774" s="155"/>
      <c r="J774" s="11"/>
      <c r="K774" s="133"/>
      <c r="L774" s="164"/>
      <c r="M774" s="161"/>
      <c r="O774" s="253"/>
      <c r="P774" s="243"/>
    </row>
    <row r="775" spans="1:16" x14ac:dyDescent="0.25">
      <c r="A775" s="152" t="s">
        <v>402</v>
      </c>
      <c r="B775" s="184"/>
      <c r="C775" s="184"/>
      <c r="D775" s="184"/>
      <c r="E775" s="17"/>
      <c r="F775" s="11"/>
      <c r="G775" s="265"/>
      <c r="H775" s="11"/>
      <c r="I775" s="155"/>
      <c r="J775" s="11"/>
      <c r="K775" s="133"/>
      <c r="L775" s="164"/>
      <c r="M775" s="161"/>
      <c r="O775" s="253"/>
      <c r="P775" s="243"/>
    </row>
    <row r="776" spans="1:16" x14ac:dyDescent="0.25">
      <c r="A776" s="184" t="s">
        <v>403</v>
      </c>
      <c r="B776" s="184"/>
      <c r="C776" s="184"/>
      <c r="D776" s="184"/>
      <c r="E776" s="64" t="s">
        <v>404</v>
      </c>
      <c r="F776" s="179" t="s">
        <v>35</v>
      </c>
      <c r="G776" s="263"/>
      <c r="H776" s="551" t="s">
        <v>235</v>
      </c>
      <c r="I776" s="552"/>
      <c r="J776" s="180" t="s">
        <v>343</v>
      </c>
      <c r="K776" s="261">
        <v>0</v>
      </c>
      <c r="L776" s="150" t="s">
        <v>585</v>
      </c>
      <c r="M776" s="353" t="s">
        <v>586</v>
      </c>
      <c r="O776" s="253"/>
      <c r="P776" s="243"/>
    </row>
    <row r="777" spans="1:16" x14ac:dyDescent="0.25">
      <c r="A777" s="184"/>
      <c r="B777" s="184"/>
      <c r="C777" s="184"/>
      <c r="D777" s="184"/>
      <c r="E777" s="17"/>
      <c r="F777" s="11"/>
      <c r="G777" s="265"/>
      <c r="H777" s="11"/>
      <c r="I777" s="155"/>
      <c r="J777" s="11"/>
      <c r="K777" s="133"/>
      <c r="L777" s="164"/>
      <c r="M777" s="161"/>
      <c r="O777" s="253"/>
      <c r="P777" s="243"/>
    </row>
    <row r="778" spans="1:16" x14ac:dyDescent="0.25">
      <c r="A778" s="152" t="s">
        <v>405</v>
      </c>
      <c r="B778" s="184"/>
      <c r="C778" s="184"/>
      <c r="D778" s="184"/>
      <c r="E778" s="17"/>
      <c r="F778" s="11"/>
      <c r="G778" s="265"/>
      <c r="H778" s="11"/>
      <c r="I778" s="155"/>
      <c r="J778" s="11"/>
      <c r="K778" s="133"/>
      <c r="L778" s="164"/>
      <c r="M778" s="161"/>
      <c r="O778" s="253"/>
      <c r="P778" s="243"/>
    </row>
    <row r="779" spans="1:16" x14ac:dyDescent="0.25">
      <c r="A779" s="184" t="s">
        <v>406</v>
      </c>
      <c r="B779" s="184"/>
      <c r="C779" s="184"/>
      <c r="D779" s="184"/>
      <c r="E779" s="17"/>
      <c r="F779" s="154"/>
      <c r="G779" s="289"/>
      <c r="H779" s="154"/>
      <c r="I779" s="382"/>
      <c r="J779" s="154"/>
      <c r="K779" s="382"/>
      <c r="L779" s="163"/>
      <c r="M779" s="91"/>
      <c r="O779" s="253"/>
      <c r="P779" s="243"/>
    </row>
    <row r="780" spans="1:16" x14ac:dyDescent="0.25">
      <c r="A780" s="184" t="s">
        <v>407</v>
      </c>
      <c r="B780" s="184"/>
      <c r="C780" s="184"/>
      <c r="D780" s="184"/>
      <c r="E780" s="64" t="s">
        <v>404</v>
      </c>
      <c r="F780" s="179" t="s">
        <v>35</v>
      </c>
      <c r="G780" s="263">
        <v>1900</v>
      </c>
      <c r="H780" s="551" t="s">
        <v>235</v>
      </c>
      <c r="I780" s="552"/>
      <c r="J780" s="180" t="s">
        <v>343</v>
      </c>
      <c r="K780" s="276">
        <v>1</v>
      </c>
      <c r="L780" s="183"/>
      <c r="M780" s="182">
        <f>L780*K780</f>
        <v>0</v>
      </c>
      <c r="O780" s="253"/>
      <c r="P780" s="243"/>
    </row>
    <row r="781" spans="1:16" x14ac:dyDescent="0.25">
      <c r="A781" s="184" t="s">
        <v>408</v>
      </c>
      <c r="B781" s="184"/>
      <c r="C781" s="184"/>
      <c r="D781" s="184"/>
      <c r="E781" s="64" t="s">
        <v>404</v>
      </c>
      <c r="F781" s="179" t="s">
        <v>35</v>
      </c>
      <c r="G781" s="263">
        <v>1900</v>
      </c>
      <c r="H781" s="551" t="s">
        <v>235</v>
      </c>
      <c r="I781" s="552"/>
      <c r="J781" s="180" t="s">
        <v>343</v>
      </c>
      <c r="K781" s="276">
        <v>1</v>
      </c>
      <c r="L781" s="183"/>
      <c r="M781" s="182">
        <f>L781*K781</f>
        <v>0</v>
      </c>
      <c r="O781" s="253"/>
      <c r="P781" s="243"/>
    </row>
    <row r="782" spans="1:16" x14ac:dyDescent="0.25">
      <c r="A782" s="184" t="s">
        <v>409</v>
      </c>
      <c r="B782" s="184"/>
      <c r="C782" s="184"/>
      <c r="D782" s="184"/>
      <c r="E782" s="64" t="s">
        <v>404</v>
      </c>
      <c r="F782" s="179" t="s">
        <v>35</v>
      </c>
      <c r="G782" s="263">
        <v>1900</v>
      </c>
      <c r="H782" s="551" t="s">
        <v>235</v>
      </c>
      <c r="I782" s="552"/>
      <c r="J782" s="180" t="s">
        <v>343</v>
      </c>
      <c r="K782" s="276">
        <v>1</v>
      </c>
      <c r="L782" s="183"/>
      <c r="M782" s="182">
        <f>L782*K782</f>
        <v>0</v>
      </c>
      <c r="O782" s="253"/>
      <c r="P782" s="243"/>
    </row>
    <row r="783" spans="1:16" x14ac:dyDescent="0.25">
      <c r="A783" s="184" t="s">
        <v>410</v>
      </c>
      <c r="B783" s="184"/>
      <c r="C783" s="184"/>
      <c r="D783" s="184"/>
      <c r="E783" s="64" t="s">
        <v>404</v>
      </c>
      <c r="F783" s="179" t="s">
        <v>35</v>
      </c>
      <c r="G783" s="263">
        <v>1900</v>
      </c>
      <c r="H783" s="551" t="s">
        <v>235</v>
      </c>
      <c r="I783" s="552"/>
      <c r="J783" s="180" t="s">
        <v>343</v>
      </c>
      <c r="K783" s="276">
        <v>1</v>
      </c>
      <c r="L783" s="183"/>
      <c r="M783" s="182">
        <f>L783*K783</f>
        <v>0</v>
      </c>
      <c r="O783" s="253"/>
      <c r="P783" s="243"/>
    </row>
    <row r="784" spans="1:16" x14ac:dyDescent="0.25">
      <c r="A784" s="184"/>
      <c r="B784" s="184"/>
      <c r="C784" s="184"/>
      <c r="D784" s="184"/>
      <c r="E784" s="17"/>
      <c r="F784" s="11"/>
      <c r="G784" s="265"/>
      <c r="H784" s="11"/>
      <c r="I784" s="155"/>
      <c r="J784" s="11"/>
      <c r="K784" s="133"/>
      <c r="L784" s="164"/>
      <c r="M784" s="161"/>
      <c r="O784" s="253"/>
      <c r="P784" s="243"/>
    </row>
    <row r="785" spans="1:16" x14ac:dyDescent="0.25">
      <c r="A785" s="152" t="s">
        <v>538</v>
      </c>
      <c r="B785" s="184"/>
      <c r="C785" s="184"/>
      <c r="D785" s="184"/>
      <c r="E785" s="17"/>
      <c r="F785" s="11"/>
      <c r="G785" s="265"/>
      <c r="H785" s="11"/>
      <c r="I785" s="155"/>
      <c r="J785" s="11"/>
      <c r="K785" s="133"/>
      <c r="L785" s="164"/>
      <c r="M785" s="161"/>
      <c r="O785" s="253"/>
      <c r="P785" s="243"/>
    </row>
    <row r="786" spans="1:16" x14ac:dyDescent="0.25">
      <c r="A786" s="184" t="s">
        <v>411</v>
      </c>
      <c r="B786" s="184"/>
      <c r="C786" s="184"/>
      <c r="D786" s="184"/>
      <c r="E786" s="64"/>
      <c r="F786" s="179" t="s">
        <v>337</v>
      </c>
      <c r="G786" s="263">
        <v>2288</v>
      </c>
      <c r="H786" s="497" t="s">
        <v>235</v>
      </c>
      <c r="I786" s="426"/>
      <c r="J786" s="69" t="s">
        <v>343</v>
      </c>
      <c r="K786" s="276">
        <v>7</v>
      </c>
      <c r="L786" s="183"/>
      <c r="M786" s="182">
        <f>L786*K786</f>
        <v>0</v>
      </c>
      <c r="O786" s="253"/>
      <c r="P786" s="243"/>
    </row>
    <row r="787" spans="1:16" x14ac:dyDescent="0.25">
      <c r="A787" s="184" t="s">
        <v>563</v>
      </c>
      <c r="B787" s="184"/>
      <c r="C787" s="184"/>
      <c r="D787" s="184"/>
      <c r="E787" s="64" t="s">
        <v>564</v>
      </c>
      <c r="F787" s="179"/>
      <c r="G787" s="263"/>
      <c r="H787" s="179"/>
      <c r="I787" s="264">
        <v>7</v>
      </c>
      <c r="J787" s="351"/>
      <c r="K787" s="276">
        <v>2</v>
      </c>
      <c r="L787" s="183"/>
      <c r="M787" s="182">
        <f>L787*K787</f>
        <v>0</v>
      </c>
      <c r="O787" s="253"/>
      <c r="P787" s="243"/>
    </row>
    <row r="788" spans="1:16" ht="15.75" thickBot="1" x14ac:dyDescent="0.3">
      <c r="A788" s="184"/>
      <c r="B788" s="184"/>
      <c r="C788" s="184"/>
      <c r="D788" s="184"/>
      <c r="E788" s="153"/>
      <c r="F788" s="156"/>
      <c r="G788" s="265"/>
      <c r="H788" s="22"/>
      <c r="I788" s="155"/>
      <c r="J788" s="227"/>
      <c r="K788" s="381" t="str">
        <f>A731</f>
        <v>11 OPREMA</v>
      </c>
      <c r="L788" s="590">
        <f>SUM(M735:M787)</f>
        <v>0</v>
      </c>
      <c r="M788" s="590"/>
      <c r="O788" s="253"/>
      <c r="P788" s="243"/>
    </row>
    <row r="789" spans="1:16" x14ac:dyDescent="0.25">
      <c r="A789" s="152" t="s">
        <v>539</v>
      </c>
      <c r="B789" s="152"/>
      <c r="C789" s="152"/>
      <c r="D789" s="184"/>
      <c r="E789" s="153"/>
      <c r="F789" s="133"/>
      <c r="G789" s="262"/>
      <c r="H789" s="155"/>
      <c r="I789" s="155"/>
      <c r="J789" s="155"/>
      <c r="K789" s="133"/>
      <c r="L789" s="160"/>
      <c r="M789" s="161"/>
      <c r="O789" s="253"/>
      <c r="P789" s="243"/>
    </row>
    <row r="790" spans="1:16" x14ac:dyDescent="0.25">
      <c r="A790" s="184" t="s">
        <v>551</v>
      </c>
      <c r="B790" s="154"/>
      <c r="C790" s="184"/>
      <c r="D790" s="184"/>
      <c r="E790" s="177"/>
      <c r="F790" s="178" t="s">
        <v>24</v>
      </c>
      <c r="G790" s="263">
        <v>11486</v>
      </c>
      <c r="H790" s="180"/>
      <c r="I790" s="264"/>
      <c r="J790" s="180" t="s">
        <v>118</v>
      </c>
      <c r="K790" s="261">
        <v>1</v>
      </c>
      <c r="L790" s="183"/>
      <c r="M790" s="182">
        <f t="shared" ref="M790:M795" si="17">L790*K790</f>
        <v>0</v>
      </c>
      <c r="O790" s="253"/>
      <c r="P790" s="243"/>
    </row>
    <row r="791" spans="1:16" x14ac:dyDescent="0.25">
      <c r="A791" s="184" t="s">
        <v>552</v>
      </c>
      <c r="B791" s="154"/>
      <c r="C791" s="184"/>
      <c r="D791" s="184"/>
      <c r="E791" s="177"/>
      <c r="F791" s="178" t="s">
        <v>35</v>
      </c>
      <c r="G791" s="263">
        <v>2</v>
      </c>
      <c r="H791" s="180"/>
      <c r="I791" s="264"/>
      <c r="J791" s="180" t="s">
        <v>118</v>
      </c>
      <c r="K791" s="261">
        <v>2</v>
      </c>
      <c r="L791" s="183"/>
      <c r="M791" s="182">
        <f t="shared" si="17"/>
        <v>0</v>
      </c>
      <c r="O791" s="253"/>
      <c r="P791" s="243"/>
    </row>
    <row r="792" spans="1:16" x14ac:dyDescent="0.25">
      <c r="A792" s="184" t="s">
        <v>553</v>
      </c>
      <c r="B792" s="154"/>
      <c r="C792" s="184"/>
      <c r="D792" s="184"/>
      <c r="E792" s="177"/>
      <c r="F792" s="178" t="s">
        <v>35</v>
      </c>
      <c r="G792" s="263">
        <v>9323</v>
      </c>
      <c r="H792" s="180"/>
      <c r="I792" s="264"/>
      <c r="J792" s="180"/>
      <c r="K792" s="261">
        <v>1</v>
      </c>
      <c r="L792" s="183"/>
      <c r="M792" s="182">
        <f t="shared" si="17"/>
        <v>0</v>
      </c>
      <c r="O792" s="253"/>
      <c r="P792" s="243"/>
    </row>
    <row r="793" spans="1:16" x14ac:dyDescent="0.25">
      <c r="A793" s="184" t="s">
        <v>588</v>
      </c>
      <c r="B793" s="154"/>
      <c r="C793" s="184"/>
      <c r="D793" s="184"/>
      <c r="E793" s="177"/>
      <c r="F793" s="178" t="s">
        <v>35</v>
      </c>
      <c r="G793" s="263">
        <v>313</v>
      </c>
      <c r="H793" s="180"/>
      <c r="I793" s="264"/>
      <c r="J793" s="180"/>
      <c r="K793" s="261">
        <v>1</v>
      </c>
      <c r="L793" s="183"/>
      <c r="M793" s="182">
        <f t="shared" si="17"/>
        <v>0</v>
      </c>
      <c r="O793" s="253"/>
      <c r="P793" s="243"/>
    </row>
    <row r="794" spans="1:16" x14ac:dyDescent="0.25">
      <c r="A794" s="184" t="s">
        <v>554</v>
      </c>
      <c r="B794" s="154"/>
      <c r="C794" s="74"/>
      <c r="D794" s="184"/>
      <c r="E794" s="177"/>
      <c r="F794" s="178" t="s">
        <v>35</v>
      </c>
      <c r="G794" s="263">
        <v>19084</v>
      </c>
      <c r="H794" s="180"/>
      <c r="I794" s="264"/>
      <c r="J794" s="180" t="s">
        <v>118</v>
      </c>
      <c r="K794" s="261">
        <v>1</v>
      </c>
      <c r="L794" s="183"/>
      <c r="M794" s="182">
        <f t="shared" si="17"/>
        <v>0</v>
      </c>
      <c r="O794" s="253"/>
      <c r="P794" s="243"/>
    </row>
    <row r="795" spans="1:16" x14ac:dyDescent="0.25">
      <c r="A795" s="184" t="s">
        <v>555</v>
      </c>
      <c r="B795" s="154"/>
      <c r="C795" s="74"/>
      <c r="D795" s="184"/>
      <c r="E795" s="177"/>
      <c r="F795" s="178" t="s">
        <v>104</v>
      </c>
      <c r="G795" s="263">
        <v>15452</v>
      </c>
      <c r="H795" s="180"/>
      <c r="I795" s="264"/>
      <c r="J795" s="180"/>
      <c r="K795" s="261">
        <v>2</v>
      </c>
      <c r="L795" s="183"/>
      <c r="M795" s="182">
        <f t="shared" si="17"/>
        <v>0</v>
      </c>
      <c r="O795" s="253"/>
      <c r="P795" s="243"/>
    </row>
    <row r="796" spans="1:16" x14ac:dyDescent="0.25">
      <c r="A796" s="184" t="s">
        <v>556</v>
      </c>
      <c r="B796" s="154"/>
      <c r="C796" s="74"/>
      <c r="D796" s="184"/>
      <c r="E796" s="177"/>
      <c r="F796" s="178" t="s">
        <v>35</v>
      </c>
      <c r="G796" s="263">
        <v>678</v>
      </c>
      <c r="H796" s="180"/>
      <c r="I796" s="264"/>
      <c r="J796" s="180" t="s">
        <v>118</v>
      </c>
      <c r="K796" s="261">
        <v>0</v>
      </c>
      <c r="L796" s="150" t="s">
        <v>585</v>
      </c>
      <c r="M796" s="353" t="s">
        <v>586</v>
      </c>
      <c r="O796" s="253"/>
      <c r="P796" s="243"/>
    </row>
    <row r="797" spans="1:16" x14ac:dyDescent="0.25">
      <c r="A797" s="184"/>
      <c r="B797" s="154"/>
      <c r="C797" s="74"/>
      <c r="D797" s="184"/>
      <c r="E797" s="75" t="s">
        <v>412</v>
      </c>
      <c r="F797" s="156"/>
      <c r="G797" s="265"/>
      <c r="H797" s="22"/>
      <c r="I797" s="155"/>
      <c r="J797" s="22"/>
      <c r="K797" s="133"/>
      <c r="L797" s="162"/>
      <c r="M797" s="161"/>
      <c r="O797" s="253"/>
      <c r="P797" s="243"/>
    </row>
    <row r="798" spans="1:16" x14ac:dyDescent="0.25">
      <c r="A798" s="152"/>
      <c r="B798" s="154"/>
      <c r="C798" s="184"/>
      <c r="D798" s="184"/>
      <c r="E798" s="75" t="s">
        <v>413</v>
      </c>
      <c r="F798" s="133"/>
      <c r="G798" s="262"/>
      <c r="H798" s="155"/>
      <c r="I798" s="155"/>
      <c r="J798" s="155"/>
      <c r="K798" s="133"/>
      <c r="L798" s="160"/>
      <c r="M798" s="161"/>
      <c r="O798" s="253"/>
      <c r="P798" s="243"/>
    </row>
    <row r="799" spans="1:16" x14ac:dyDescent="0.25">
      <c r="A799" s="152" t="s">
        <v>804</v>
      </c>
      <c r="B799" s="184"/>
      <c r="C799" s="184"/>
      <c r="D799" s="184"/>
      <c r="E799" s="153"/>
      <c r="F799" s="21"/>
      <c r="G799" s="258"/>
      <c r="H799" s="184"/>
      <c r="I799" s="171"/>
      <c r="J799" s="184"/>
      <c r="K799" s="255"/>
      <c r="L799" s="149"/>
      <c r="M799" s="135"/>
      <c r="O799" s="253"/>
      <c r="P799" s="243"/>
    </row>
    <row r="800" spans="1:16" x14ac:dyDescent="0.25">
      <c r="A800" s="184" t="s">
        <v>803</v>
      </c>
      <c r="B800" s="184"/>
      <c r="C800" s="184"/>
      <c r="D800" s="184"/>
      <c r="E800" s="177" t="s">
        <v>414</v>
      </c>
      <c r="F800" s="178" t="s">
        <v>35</v>
      </c>
      <c r="G800" s="263">
        <v>148</v>
      </c>
      <c r="H800" s="180"/>
      <c r="I800" s="264">
        <v>40</v>
      </c>
      <c r="J800" s="180"/>
      <c r="K800" s="261">
        <v>20</v>
      </c>
      <c r="L800" s="183"/>
      <c r="M800" s="182">
        <f t="shared" ref="M800:M805" si="18">L800*K800</f>
        <v>0</v>
      </c>
      <c r="O800" s="253"/>
      <c r="P800" s="243"/>
    </row>
    <row r="801" spans="1:16" x14ac:dyDescent="0.25">
      <c r="A801" s="184" t="s">
        <v>415</v>
      </c>
      <c r="B801" s="184"/>
      <c r="C801" s="184"/>
      <c r="D801" s="184"/>
      <c r="E801" s="177" t="s">
        <v>416</v>
      </c>
      <c r="F801" s="178" t="s">
        <v>24</v>
      </c>
      <c r="G801" s="263">
        <v>11486</v>
      </c>
      <c r="H801" s="180"/>
      <c r="I801" s="264">
        <v>10</v>
      </c>
      <c r="J801" s="180"/>
      <c r="K801" s="261">
        <v>2</v>
      </c>
      <c r="L801" s="183"/>
      <c r="M801" s="182">
        <f t="shared" si="18"/>
        <v>0</v>
      </c>
      <c r="O801" s="253"/>
      <c r="P801" s="243"/>
    </row>
    <row r="802" spans="1:16" ht="16.5" customHeight="1" x14ac:dyDescent="0.25">
      <c r="A802" s="185" t="s">
        <v>557</v>
      </c>
      <c r="B802" s="184"/>
      <c r="C802" s="184"/>
      <c r="D802" s="184"/>
      <c r="E802" s="177" t="s">
        <v>417</v>
      </c>
      <c r="F802" s="178" t="s">
        <v>24</v>
      </c>
      <c r="G802" s="263">
        <v>11486</v>
      </c>
      <c r="H802" s="180"/>
      <c r="I802" s="264">
        <v>10</v>
      </c>
      <c r="J802" s="180"/>
      <c r="K802" s="261">
        <v>2</v>
      </c>
      <c r="L802" s="183"/>
      <c r="M802" s="182">
        <f t="shared" si="18"/>
        <v>0</v>
      </c>
      <c r="O802" s="253"/>
      <c r="P802" s="243"/>
    </row>
    <row r="803" spans="1:16" x14ac:dyDescent="0.25">
      <c r="A803" s="185" t="s">
        <v>558</v>
      </c>
      <c r="B803" s="184"/>
      <c r="C803" s="184"/>
      <c r="D803" s="184"/>
      <c r="E803" s="177" t="s">
        <v>418</v>
      </c>
      <c r="F803" s="178" t="s">
        <v>24</v>
      </c>
      <c r="G803" s="263">
        <v>11486</v>
      </c>
      <c r="H803" s="180"/>
      <c r="I803" s="264">
        <v>10</v>
      </c>
      <c r="J803" s="180"/>
      <c r="K803" s="261">
        <v>2</v>
      </c>
      <c r="L803" s="183"/>
      <c r="M803" s="182">
        <f t="shared" si="18"/>
        <v>0</v>
      </c>
      <c r="O803" s="253"/>
      <c r="P803" s="243"/>
    </row>
    <row r="804" spans="1:16" x14ac:dyDescent="0.25">
      <c r="A804" s="185" t="s">
        <v>559</v>
      </c>
      <c r="B804" s="184"/>
      <c r="C804" s="184"/>
      <c r="D804" s="184"/>
      <c r="E804" s="177" t="s">
        <v>419</v>
      </c>
      <c r="F804" s="178" t="s">
        <v>24</v>
      </c>
      <c r="G804" s="263">
        <v>11486</v>
      </c>
      <c r="H804" s="180"/>
      <c r="I804" s="264">
        <v>10</v>
      </c>
      <c r="J804" s="180"/>
      <c r="K804" s="261">
        <v>2</v>
      </c>
      <c r="L804" s="183"/>
      <c r="M804" s="182">
        <f t="shared" si="18"/>
        <v>0</v>
      </c>
      <c r="O804" s="253"/>
      <c r="P804" s="243"/>
    </row>
    <row r="805" spans="1:16" x14ac:dyDescent="0.25">
      <c r="A805" s="185" t="s">
        <v>560</v>
      </c>
      <c r="B805" s="184"/>
      <c r="C805" s="184"/>
      <c r="D805" s="184"/>
      <c r="E805" s="177" t="s">
        <v>420</v>
      </c>
      <c r="F805" s="178" t="s">
        <v>24</v>
      </c>
      <c r="G805" s="263">
        <v>11486</v>
      </c>
      <c r="H805" s="180"/>
      <c r="I805" s="264">
        <v>10</v>
      </c>
      <c r="J805" s="180"/>
      <c r="K805" s="261">
        <v>2</v>
      </c>
      <c r="L805" s="183"/>
      <c r="M805" s="182">
        <f t="shared" si="18"/>
        <v>0</v>
      </c>
      <c r="O805" s="253"/>
      <c r="P805" s="243"/>
    </row>
    <row r="806" spans="1:16" x14ac:dyDescent="0.25">
      <c r="A806" s="185"/>
      <c r="B806" s="184"/>
      <c r="C806" s="184"/>
      <c r="D806" s="184"/>
      <c r="E806" s="75" t="s">
        <v>421</v>
      </c>
      <c r="F806" s="156"/>
      <c r="G806" s="265"/>
      <c r="H806" s="22"/>
      <c r="I806" s="155"/>
      <c r="J806" s="22"/>
      <c r="K806" s="133"/>
      <c r="L806" s="162"/>
      <c r="M806" s="161"/>
      <c r="O806" s="253"/>
      <c r="P806" s="243"/>
    </row>
    <row r="807" spans="1:16" x14ac:dyDescent="0.25">
      <c r="A807" s="152" t="s">
        <v>593</v>
      </c>
      <c r="B807" s="184"/>
      <c r="C807" s="184"/>
      <c r="D807" s="184"/>
      <c r="E807" s="153"/>
      <c r="F807" s="21"/>
      <c r="G807" s="258"/>
      <c r="H807" s="184"/>
      <c r="I807" s="171"/>
      <c r="J807" s="184"/>
      <c r="K807" s="255"/>
      <c r="L807" s="149"/>
      <c r="M807" s="135"/>
      <c r="O807" s="253"/>
      <c r="P807" s="243"/>
    </row>
    <row r="808" spans="1:16" x14ac:dyDescent="0.25">
      <c r="A808" s="184" t="s">
        <v>594</v>
      </c>
      <c r="B808" s="184"/>
      <c r="C808" s="184"/>
      <c r="D808" s="184"/>
      <c r="E808" s="177"/>
      <c r="F808" s="178" t="s">
        <v>35</v>
      </c>
      <c r="G808" s="263">
        <v>4</v>
      </c>
      <c r="H808" s="180"/>
      <c r="I808" s="264">
        <v>4</v>
      </c>
      <c r="J808" s="180"/>
      <c r="K808" s="261">
        <v>2</v>
      </c>
      <c r="L808" s="183"/>
      <c r="M808" s="182">
        <f t="shared" ref="M808" si="19">L808*K808</f>
        <v>0</v>
      </c>
      <c r="O808" s="253"/>
      <c r="P808" s="243"/>
    </row>
    <row r="809" spans="1:16" x14ac:dyDescent="0.25">
      <c r="A809" s="104"/>
      <c r="B809" s="104"/>
      <c r="C809" s="104"/>
      <c r="D809" s="104"/>
      <c r="E809" s="105"/>
      <c r="F809" s="106"/>
      <c r="G809" s="318"/>
      <c r="H809" s="107"/>
      <c r="I809" s="427"/>
      <c r="J809" s="107"/>
      <c r="K809" s="428"/>
      <c r="L809" s="172"/>
      <c r="M809" s="108"/>
      <c r="O809" s="253"/>
      <c r="P809" s="243"/>
    </row>
    <row r="810" spans="1:16" x14ac:dyDescent="0.25">
      <c r="A810" s="152" t="s">
        <v>540</v>
      </c>
      <c r="B810" s="184"/>
      <c r="C810" s="184"/>
      <c r="D810" s="184"/>
      <c r="E810" s="153"/>
      <c r="F810" s="21"/>
      <c r="G810" s="258"/>
      <c r="H810" s="184"/>
      <c r="I810" s="171"/>
      <c r="J810" s="184"/>
      <c r="K810" s="255"/>
      <c r="L810" s="149"/>
      <c r="M810" s="135"/>
      <c r="O810" s="253"/>
      <c r="P810" s="243"/>
    </row>
    <row r="811" spans="1:16" x14ac:dyDescent="0.25">
      <c r="A811" s="184" t="s">
        <v>422</v>
      </c>
      <c r="B811" s="184"/>
      <c r="C811" s="184"/>
      <c r="D811" s="184"/>
      <c r="E811" s="177" t="s">
        <v>423</v>
      </c>
      <c r="F811" s="178" t="s">
        <v>35</v>
      </c>
      <c r="G811" s="263">
        <v>9323</v>
      </c>
      <c r="H811" s="180"/>
      <c r="I811" s="264"/>
      <c r="J811" s="180"/>
      <c r="K811" s="261">
        <v>1</v>
      </c>
      <c r="L811" s="183"/>
      <c r="M811" s="182">
        <f>L811*K811</f>
        <v>0</v>
      </c>
      <c r="O811" s="253"/>
      <c r="P811" s="243"/>
    </row>
    <row r="812" spans="1:16" x14ac:dyDescent="0.25">
      <c r="A812" s="184" t="s">
        <v>424</v>
      </c>
      <c r="B812" s="184"/>
      <c r="C812" s="184"/>
      <c r="D812" s="184"/>
      <c r="E812" s="177" t="s">
        <v>304</v>
      </c>
      <c r="F812" s="178" t="s">
        <v>35</v>
      </c>
      <c r="G812" s="263">
        <v>9323</v>
      </c>
      <c r="H812" s="180"/>
      <c r="I812" s="264"/>
      <c r="J812" s="180"/>
      <c r="K812" s="261">
        <v>1</v>
      </c>
      <c r="L812" s="183"/>
      <c r="M812" s="182">
        <f>L812*K812</f>
        <v>0</v>
      </c>
      <c r="O812" s="253"/>
      <c r="P812" s="243"/>
    </row>
    <row r="813" spans="1:16" x14ac:dyDescent="0.25">
      <c r="A813" s="184"/>
      <c r="B813" s="184"/>
      <c r="C813" s="184"/>
      <c r="D813" s="184"/>
      <c r="E813" s="39"/>
      <c r="F813" s="156"/>
      <c r="G813" s="265"/>
      <c r="H813" s="22"/>
      <c r="I813" s="155"/>
      <c r="J813" s="22"/>
      <c r="K813" s="133"/>
      <c r="L813" s="162"/>
      <c r="M813" s="161"/>
      <c r="O813" s="253"/>
      <c r="P813" s="243"/>
    </row>
    <row r="814" spans="1:16" x14ac:dyDescent="0.25">
      <c r="A814" s="152" t="s">
        <v>595</v>
      </c>
      <c r="B814" s="184"/>
      <c r="C814" s="184"/>
      <c r="D814" s="184"/>
      <c r="E814" s="153"/>
      <c r="F814" s="21"/>
      <c r="G814" s="258"/>
      <c r="H814" s="184"/>
      <c r="I814" s="171"/>
      <c r="J814" s="184"/>
      <c r="K814" s="255"/>
      <c r="L814" s="149"/>
      <c r="M814" s="135"/>
      <c r="O814" s="253"/>
      <c r="P814" s="243"/>
    </row>
    <row r="815" spans="1:16" x14ac:dyDescent="0.25">
      <c r="A815" s="184" t="s">
        <v>596</v>
      </c>
      <c r="B815" s="184"/>
      <c r="C815" s="184"/>
      <c r="D815" s="184"/>
      <c r="E815" s="177" t="s">
        <v>423</v>
      </c>
      <c r="F815" s="178" t="s">
        <v>35</v>
      </c>
      <c r="G815" s="263">
        <v>313</v>
      </c>
      <c r="H815" s="180"/>
      <c r="I815" s="264"/>
      <c r="J815" s="180"/>
      <c r="K815" s="261">
        <v>1</v>
      </c>
      <c r="L815" s="183"/>
      <c r="M815" s="182">
        <f>L815*K815</f>
        <v>0</v>
      </c>
      <c r="O815" s="253"/>
      <c r="P815" s="243"/>
    </row>
    <row r="816" spans="1:16" x14ac:dyDescent="0.25">
      <c r="A816" s="184" t="s">
        <v>597</v>
      </c>
      <c r="B816" s="184"/>
      <c r="C816" s="184"/>
      <c r="D816" s="184"/>
      <c r="E816" s="39"/>
      <c r="F816" s="156"/>
      <c r="G816" s="265"/>
      <c r="H816" s="22"/>
      <c r="I816" s="155"/>
      <c r="J816" s="22"/>
      <c r="K816" s="133"/>
      <c r="L816" s="162"/>
      <c r="M816" s="161"/>
      <c r="O816" s="253"/>
      <c r="P816" s="243"/>
    </row>
    <row r="817" spans="1:16" x14ac:dyDescent="0.25">
      <c r="A817" s="184"/>
      <c r="B817" s="184"/>
      <c r="C817" s="184"/>
      <c r="D817" s="184"/>
      <c r="E817" s="39"/>
      <c r="F817" s="156"/>
      <c r="G817" s="265"/>
      <c r="H817" s="22"/>
      <c r="I817" s="155"/>
      <c r="J817" s="22"/>
      <c r="K817" s="133"/>
      <c r="L817" s="162"/>
      <c r="M817" s="161"/>
      <c r="O817" s="253"/>
      <c r="P817" s="243"/>
    </row>
    <row r="818" spans="1:16" x14ac:dyDescent="0.25">
      <c r="A818" s="152" t="s">
        <v>541</v>
      </c>
      <c r="B818" s="184"/>
      <c r="C818" s="184"/>
      <c r="D818" s="184"/>
      <c r="E818" s="153"/>
      <c r="F818" s="21"/>
      <c r="G818" s="258"/>
      <c r="H818" s="184"/>
      <c r="I818" s="171"/>
      <c r="J818" s="184"/>
      <c r="K818" s="255"/>
      <c r="L818" s="149"/>
      <c r="M818" s="135"/>
      <c r="O818" s="253"/>
      <c r="P818" s="243"/>
    </row>
    <row r="819" spans="1:16" x14ac:dyDescent="0.25">
      <c r="A819" s="184" t="s">
        <v>425</v>
      </c>
      <c r="B819" s="184"/>
      <c r="C819" s="184"/>
      <c r="D819" s="184"/>
      <c r="E819" s="177" t="s">
        <v>426</v>
      </c>
      <c r="F819" s="178" t="s">
        <v>104</v>
      </c>
      <c r="G819" s="263">
        <v>15452</v>
      </c>
      <c r="H819" s="180">
        <v>4000</v>
      </c>
      <c r="I819" s="264">
        <v>4</v>
      </c>
      <c r="J819" s="180"/>
      <c r="K819" s="261">
        <v>4</v>
      </c>
      <c r="L819" s="183"/>
      <c r="M819" s="182">
        <f t="shared" ref="M819:M825" si="20">L819*K819</f>
        <v>0</v>
      </c>
      <c r="O819" s="253"/>
      <c r="P819" s="243"/>
    </row>
    <row r="820" spans="1:16" x14ac:dyDescent="0.25">
      <c r="A820" s="26" t="s">
        <v>110</v>
      </c>
      <c r="B820" s="26"/>
      <c r="C820" s="26"/>
      <c r="D820" s="26"/>
      <c r="E820" s="27" t="s">
        <v>427</v>
      </c>
      <c r="F820" s="178" t="s">
        <v>104</v>
      </c>
      <c r="G820" s="263">
        <v>15452</v>
      </c>
      <c r="H820" s="180">
        <v>4000</v>
      </c>
      <c r="I820" s="264">
        <v>4</v>
      </c>
      <c r="J820" s="180"/>
      <c r="K820" s="261">
        <v>4</v>
      </c>
      <c r="L820" s="183"/>
      <c r="M820" s="182">
        <f t="shared" si="20"/>
        <v>0</v>
      </c>
      <c r="O820" s="253"/>
      <c r="P820" s="243"/>
    </row>
    <row r="821" spans="1:16" x14ac:dyDescent="0.25">
      <c r="A821" s="184" t="s">
        <v>769</v>
      </c>
      <c r="B821" s="184"/>
      <c r="C821" s="184"/>
      <c r="D821" s="184"/>
      <c r="E821" s="177" t="s">
        <v>428</v>
      </c>
      <c r="F821" s="178" t="s">
        <v>104</v>
      </c>
      <c r="G821" s="263">
        <v>15452</v>
      </c>
      <c r="H821" s="180">
        <v>4000</v>
      </c>
      <c r="I821" s="264">
        <v>4</v>
      </c>
      <c r="J821" s="180"/>
      <c r="K821" s="261">
        <v>4</v>
      </c>
      <c r="L821" s="183"/>
      <c r="M821" s="182">
        <f t="shared" si="20"/>
        <v>0</v>
      </c>
      <c r="O821" s="253"/>
      <c r="P821" s="243"/>
    </row>
    <row r="822" spans="1:16" x14ac:dyDescent="0.25">
      <c r="A822" s="184" t="s">
        <v>429</v>
      </c>
      <c r="B822" s="184"/>
      <c r="C822" s="184"/>
      <c r="D822" s="184"/>
      <c r="E822" s="177"/>
      <c r="F822" s="178" t="s">
        <v>104</v>
      </c>
      <c r="G822" s="263">
        <v>15452</v>
      </c>
      <c r="H822" s="180">
        <v>4000</v>
      </c>
      <c r="I822" s="264">
        <v>4</v>
      </c>
      <c r="J822" s="180"/>
      <c r="K822" s="261">
        <v>2</v>
      </c>
      <c r="L822" s="183"/>
      <c r="M822" s="182">
        <f t="shared" si="20"/>
        <v>0</v>
      </c>
      <c r="O822" s="253"/>
      <c r="P822" s="243"/>
    </row>
    <row r="823" spans="1:16" x14ac:dyDescent="0.25">
      <c r="A823" s="26" t="s">
        <v>430</v>
      </c>
      <c r="B823" s="26"/>
      <c r="C823" s="26"/>
      <c r="D823" s="26"/>
      <c r="E823" s="27"/>
      <c r="F823" s="178" t="s">
        <v>104</v>
      </c>
      <c r="G823" s="263">
        <v>15452</v>
      </c>
      <c r="H823" s="180">
        <v>4000</v>
      </c>
      <c r="I823" s="264">
        <v>4</v>
      </c>
      <c r="J823" s="180"/>
      <c r="K823" s="261">
        <v>2</v>
      </c>
      <c r="L823" s="183"/>
      <c r="M823" s="182">
        <f t="shared" si="20"/>
        <v>0</v>
      </c>
      <c r="O823" s="253"/>
      <c r="P823" s="243"/>
    </row>
    <row r="824" spans="1:16" x14ac:dyDescent="0.25">
      <c r="A824" s="184" t="s">
        <v>431</v>
      </c>
      <c r="B824" s="184"/>
      <c r="C824" s="184"/>
      <c r="D824" s="184"/>
      <c r="E824" s="177"/>
      <c r="F824" s="178" t="s">
        <v>104</v>
      </c>
      <c r="G824" s="263">
        <v>15452</v>
      </c>
      <c r="H824" s="180">
        <v>4000</v>
      </c>
      <c r="I824" s="264">
        <v>4</v>
      </c>
      <c r="J824" s="180"/>
      <c r="K824" s="261">
        <v>2</v>
      </c>
      <c r="L824" s="183"/>
      <c r="M824" s="182">
        <f t="shared" si="20"/>
        <v>0</v>
      </c>
      <c r="O824" s="253"/>
      <c r="P824" s="243"/>
    </row>
    <row r="825" spans="1:16" x14ac:dyDescent="0.25">
      <c r="A825" s="184" t="s">
        <v>432</v>
      </c>
      <c r="B825" s="184"/>
      <c r="C825" s="184"/>
      <c r="D825" s="184"/>
      <c r="E825" s="177"/>
      <c r="F825" s="178" t="s">
        <v>104</v>
      </c>
      <c r="G825" s="263">
        <v>15452</v>
      </c>
      <c r="H825" s="180">
        <v>4000</v>
      </c>
      <c r="I825" s="264">
        <v>4</v>
      </c>
      <c r="J825" s="180"/>
      <c r="K825" s="261">
        <v>4</v>
      </c>
      <c r="L825" s="183"/>
      <c r="M825" s="182">
        <f t="shared" si="20"/>
        <v>0</v>
      </c>
      <c r="O825" s="253"/>
      <c r="P825" s="243"/>
    </row>
    <row r="826" spans="1:16" ht="15.75" thickBot="1" x14ac:dyDescent="0.3">
      <c r="A826" s="184"/>
      <c r="B826" s="184"/>
      <c r="C826" s="184"/>
      <c r="D826" s="184"/>
      <c r="E826" s="39"/>
      <c r="F826" s="48"/>
      <c r="G826" s="285"/>
      <c r="H826" s="158"/>
      <c r="I826" s="158"/>
      <c r="J826" s="47"/>
      <c r="K826" s="386" t="str">
        <f>A789</f>
        <v>12  ZGORNJI USTROJ ŽELEZNIŠKIH PROG</v>
      </c>
      <c r="L826" s="556">
        <f>SUM(M790:M825)</f>
        <v>0</v>
      </c>
      <c r="M826" s="556"/>
      <c r="O826" s="253"/>
      <c r="P826" s="243"/>
    </row>
    <row r="827" spans="1:16" x14ac:dyDescent="0.25">
      <c r="A827" s="152" t="s">
        <v>966</v>
      </c>
      <c r="B827" s="154"/>
      <c r="C827" s="184"/>
      <c r="D827" s="184"/>
      <c r="E827" s="153"/>
      <c r="F827" s="133"/>
      <c r="G827" s="262"/>
      <c r="H827" s="155"/>
      <c r="I827" s="155"/>
      <c r="J827" s="155"/>
      <c r="K827" s="133"/>
      <c r="L827" s="160"/>
      <c r="M827" s="161"/>
      <c r="O827" s="253"/>
      <c r="P827" s="243"/>
    </row>
    <row r="828" spans="1:16" x14ac:dyDescent="0.25">
      <c r="A828" s="184" t="s">
        <v>889</v>
      </c>
      <c r="B828" s="154"/>
      <c r="C828" s="184"/>
      <c r="D828" s="184"/>
      <c r="E828" s="177"/>
      <c r="F828" s="178" t="s">
        <v>361</v>
      </c>
      <c r="G828" s="263">
        <v>176</v>
      </c>
      <c r="H828" s="180"/>
      <c r="I828" s="264"/>
      <c r="J828" s="180" t="s">
        <v>118</v>
      </c>
      <c r="K828" s="276">
        <v>1</v>
      </c>
      <c r="L828" s="183"/>
      <c r="M828" s="182">
        <f t="shared" ref="M828" si="21">L828*K828</f>
        <v>0</v>
      </c>
      <c r="O828" s="253"/>
      <c r="P828" s="243"/>
    </row>
    <row r="829" spans="1:16" ht="15.75" thickBot="1" x14ac:dyDescent="0.3">
      <c r="A829" s="104"/>
      <c r="B829" s="104"/>
      <c r="C829" s="104"/>
      <c r="D829" s="104"/>
      <c r="E829" s="105"/>
      <c r="F829" s="106"/>
      <c r="G829" s="318"/>
      <c r="H829" s="107"/>
      <c r="I829" s="427"/>
      <c r="J829" s="47"/>
      <c r="K829" s="386" t="str">
        <f>A827</f>
        <v>14  VOZNO OMREŽJE</v>
      </c>
      <c r="L829" s="589">
        <f>SUM(M828:M828)</f>
        <v>0</v>
      </c>
      <c r="M829" s="589"/>
      <c r="O829" s="253"/>
      <c r="P829" s="243"/>
    </row>
    <row r="830" spans="1:16" x14ac:dyDescent="0.25">
      <c r="A830" s="154"/>
      <c r="B830" s="184"/>
      <c r="C830" s="184"/>
      <c r="D830" s="184"/>
      <c r="E830" s="75" t="s">
        <v>412</v>
      </c>
      <c r="F830" s="156"/>
      <c r="G830" s="265"/>
      <c r="H830" s="22"/>
      <c r="I830" s="155"/>
      <c r="J830" s="22"/>
      <c r="K830" s="133"/>
      <c r="L830" s="162"/>
      <c r="M830" s="161"/>
      <c r="O830" s="253"/>
      <c r="P830" s="243"/>
    </row>
    <row r="831" spans="1:16" x14ac:dyDescent="0.25">
      <c r="A831" s="185"/>
      <c r="B831" s="184"/>
      <c r="C831" s="184"/>
      <c r="D831" s="184"/>
      <c r="E831" s="75" t="s">
        <v>413</v>
      </c>
      <c r="F831" s="156"/>
      <c r="G831" s="265"/>
      <c r="H831" s="22"/>
      <c r="I831" s="155"/>
      <c r="J831" s="22"/>
      <c r="K831" s="382"/>
      <c r="L831" s="163"/>
      <c r="M831" s="163"/>
      <c r="O831" s="253"/>
      <c r="P831" s="243"/>
    </row>
    <row r="832" spans="1:16" x14ac:dyDescent="0.25">
      <c r="A832" s="185"/>
      <c r="B832" s="184"/>
      <c r="C832" s="184"/>
      <c r="D832" s="184"/>
      <c r="E832" s="75" t="s">
        <v>421</v>
      </c>
      <c r="F832" s="156"/>
      <c r="G832" s="265"/>
      <c r="H832" s="22"/>
      <c r="I832" s="155"/>
      <c r="J832" s="22"/>
      <c r="K832" s="133"/>
      <c r="L832" s="162"/>
      <c r="M832" s="161"/>
      <c r="O832" s="253"/>
    </row>
    <row r="833" spans="1:254" x14ac:dyDescent="0.25">
      <c r="A833" s="185"/>
      <c r="B833" s="184"/>
      <c r="C833" s="184"/>
      <c r="D833" s="184"/>
      <c r="E833" s="75"/>
      <c r="F833" s="156"/>
      <c r="G833" s="265"/>
      <c r="H833" s="22"/>
      <c r="I833" s="155"/>
      <c r="J833" s="22"/>
      <c r="K833" s="133"/>
      <c r="L833" s="162"/>
      <c r="M833" s="161"/>
      <c r="O833" s="253"/>
    </row>
    <row r="834" spans="1:254" x14ac:dyDescent="0.25">
      <c r="A834" s="77" t="s">
        <v>542</v>
      </c>
      <c r="B834" s="76"/>
      <c r="C834" s="76" t="s">
        <v>965</v>
      </c>
      <c r="E834" s="76"/>
      <c r="F834" s="96"/>
      <c r="G834" s="319"/>
      <c r="H834" s="97"/>
      <c r="I834" s="429"/>
      <c r="J834" s="97"/>
      <c r="K834" s="430"/>
      <c r="L834" s="98"/>
      <c r="M834" s="98"/>
      <c r="O834" s="253"/>
    </row>
    <row r="835" spans="1:254" x14ac:dyDescent="0.25">
      <c r="A835" s="77" t="s">
        <v>543</v>
      </c>
      <c r="B835" s="76"/>
      <c r="C835" s="76"/>
      <c r="D835" s="76"/>
      <c r="E835" s="76"/>
      <c r="F835" s="76"/>
      <c r="G835" s="319"/>
      <c r="H835" s="78"/>
      <c r="I835" s="431"/>
      <c r="J835" s="79"/>
      <c r="K835" s="432"/>
      <c r="L835" s="98"/>
      <c r="M835" s="98"/>
      <c r="O835" s="253"/>
    </row>
    <row r="836" spans="1:254" x14ac:dyDescent="0.25">
      <c r="A836" s="76" t="s">
        <v>433</v>
      </c>
      <c r="B836" s="76"/>
      <c r="C836" s="76"/>
      <c r="D836" s="76"/>
      <c r="E836" s="80"/>
      <c r="F836" s="81" t="s">
        <v>115</v>
      </c>
      <c r="G836" s="320">
        <v>110</v>
      </c>
      <c r="H836" s="81">
        <v>500</v>
      </c>
      <c r="I836" s="449"/>
      <c r="J836" s="24"/>
      <c r="K836" s="276">
        <v>5</v>
      </c>
      <c r="L836" s="183"/>
      <c r="M836" s="182">
        <f>L836*K836</f>
        <v>0</v>
      </c>
      <c r="O836" s="253"/>
    </row>
    <row r="837" spans="1:254" x14ac:dyDescent="0.25">
      <c r="A837" s="76" t="s">
        <v>434</v>
      </c>
      <c r="B837" s="76"/>
      <c r="C837" s="76"/>
      <c r="D837" s="76"/>
      <c r="E837" s="80"/>
      <c r="F837" s="81"/>
      <c r="G837" s="320"/>
      <c r="H837" s="81"/>
      <c r="I837" s="321"/>
      <c r="J837" s="24"/>
      <c r="K837" s="261">
        <v>0</v>
      </c>
      <c r="L837" s="150" t="s">
        <v>585</v>
      </c>
      <c r="M837" s="353" t="s">
        <v>586</v>
      </c>
      <c r="O837" s="253"/>
    </row>
    <row r="838" spans="1:254" x14ac:dyDescent="0.25">
      <c r="A838" s="76" t="s">
        <v>435</v>
      </c>
      <c r="B838" s="76"/>
      <c r="C838" s="76"/>
      <c r="D838" s="76"/>
      <c r="E838" s="80"/>
      <c r="F838" s="81" t="s">
        <v>115</v>
      </c>
      <c r="G838" s="320">
        <v>110</v>
      </c>
      <c r="H838" s="81">
        <v>500</v>
      </c>
      <c r="I838" s="321"/>
      <c r="J838" s="24"/>
      <c r="K838" s="276">
        <v>5</v>
      </c>
      <c r="L838" s="183"/>
      <c r="M838" s="182">
        <f>L838*K838</f>
        <v>0</v>
      </c>
      <c r="O838" s="253"/>
    </row>
    <row r="839" spans="1:254" x14ac:dyDescent="0.25">
      <c r="A839" s="76" t="s">
        <v>436</v>
      </c>
      <c r="B839" s="99"/>
      <c r="C839" s="99"/>
      <c r="D839" s="99"/>
      <c r="E839" s="76"/>
      <c r="F839" s="96"/>
      <c r="G839" s="322"/>
      <c r="H839" s="99"/>
      <c r="I839" s="429"/>
      <c r="J839" s="154"/>
      <c r="K839" s="382"/>
      <c r="L839" s="151"/>
      <c r="M839" s="100"/>
      <c r="O839" s="253"/>
    </row>
    <row r="840" spans="1:254" x14ac:dyDescent="0.25">
      <c r="A840" s="77"/>
      <c r="B840" s="76"/>
      <c r="C840" s="76"/>
      <c r="D840" s="76"/>
      <c r="E840" s="76"/>
      <c r="F840" s="96"/>
      <c r="G840" s="319"/>
      <c r="H840" s="99"/>
      <c r="I840" s="429"/>
      <c r="J840" s="154"/>
      <c r="K840" s="382"/>
      <c r="L840" s="151"/>
      <c r="M840" s="101"/>
      <c r="O840" s="253"/>
    </row>
    <row r="841" spans="1:254" x14ac:dyDescent="0.25">
      <c r="A841" s="77" t="s">
        <v>893</v>
      </c>
      <c r="B841" s="76"/>
      <c r="C841" s="76"/>
      <c r="D841" s="76"/>
      <c r="E841" s="76"/>
      <c r="F841" s="96"/>
      <c r="G841" s="319"/>
      <c r="H841" s="99"/>
      <c r="I841" s="431"/>
      <c r="J841" s="154"/>
      <c r="K841" s="382"/>
      <c r="L841" s="151"/>
      <c r="M841" s="102"/>
      <c r="O841" s="253"/>
    </row>
    <row r="842" spans="1:254" x14ac:dyDescent="0.25">
      <c r="A842" s="76" t="s">
        <v>437</v>
      </c>
      <c r="B842" s="76"/>
      <c r="C842" s="76"/>
      <c r="D842" s="76"/>
      <c r="E842" s="80"/>
      <c r="F842" s="81" t="s">
        <v>115</v>
      </c>
      <c r="G842" s="320">
        <v>3180</v>
      </c>
      <c r="H842" s="81"/>
      <c r="I842" s="321"/>
      <c r="J842" s="24"/>
      <c r="K842" s="276">
        <v>4</v>
      </c>
      <c r="L842" s="183"/>
      <c r="M842" s="182">
        <f>L842*K842</f>
        <v>0</v>
      </c>
      <c r="O842" s="253"/>
    </row>
    <row r="843" spans="1:254" x14ac:dyDescent="0.25">
      <c r="A843" s="76" t="s">
        <v>438</v>
      </c>
      <c r="B843" s="76"/>
      <c r="C843" s="76"/>
      <c r="D843" s="76"/>
      <c r="E843" s="80"/>
      <c r="F843" s="81" t="s">
        <v>115</v>
      </c>
      <c r="G843" s="320">
        <v>3180</v>
      </c>
      <c r="H843" s="81"/>
      <c r="I843" s="321"/>
      <c r="J843" s="24"/>
      <c r="K843" s="276">
        <v>4</v>
      </c>
      <c r="L843" s="183"/>
      <c r="M843" s="182">
        <f>L843*K843</f>
        <v>0</v>
      </c>
      <c r="O843" s="253"/>
    </row>
    <row r="844" spans="1:254" x14ac:dyDescent="0.25">
      <c r="A844" s="76" t="s">
        <v>439</v>
      </c>
      <c r="B844" s="99"/>
      <c r="C844" s="99"/>
      <c r="D844" s="99"/>
      <c r="E844" s="80"/>
      <c r="F844" s="81" t="s">
        <v>115</v>
      </c>
      <c r="G844" s="320">
        <v>3180</v>
      </c>
      <c r="H844" s="81"/>
      <c r="I844" s="321"/>
      <c r="J844" s="24"/>
      <c r="K844" s="276">
        <v>0</v>
      </c>
      <c r="L844" s="150" t="s">
        <v>585</v>
      </c>
      <c r="M844" s="182" t="s">
        <v>586</v>
      </c>
      <c r="O844" s="253"/>
    </row>
    <row r="845" spans="1:254" x14ac:dyDescent="0.25">
      <c r="A845" s="76" t="s">
        <v>440</v>
      </c>
      <c r="B845" s="99"/>
      <c r="C845" s="99"/>
      <c r="D845" s="99"/>
      <c r="E845" s="80"/>
      <c r="F845" s="81" t="s">
        <v>115</v>
      </c>
      <c r="G845" s="320">
        <v>3180</v>
      </c>
      <c r="H845" s="81"/>
      <c r="I845" s="321"/>
      <c r="J845" s="24"/>
      <c r="K845" s="276">
        <v>0</v>
      </c>
      <c r="L845" s="150" t="s">
        <v>585</v>
      </c>
      <c r="M845" s="182" t="s">
        <v>586</v>
      </c>
      <c r="O845" s="253"/>
    </row>
    <row r="846" spans="1:254" x14ac:dyDescent="0.25">
      <c r="A846" s="76" t="s">
        <v>441</v>
      </c>
      <c r="B846" s="99"/>
      <c r="C846" s="99"/>
      <c r="D846" s="99"/>
      <c r="E846" s="80"/>
      <c r="F846" s="81" t="s">
        <v>115</v>
      </c>
      <c r="G846" s="320">
        <v>3180</v>
      </c>
      <c r="H846" s="81"/>
      <c r="I846" s="321"/>
      <c r="J846" s="24"/>
      <c r="K846" s="276">
        <v>4</v>
      </c>
      <c r="L846" s="183"/>
      <c r="M846" s="182">
        <f>L846*K846</f>
        <v>0</v>
      </c>
      <c r="O846" s="253"/>
    </row>
    <row r="847" spans="1:254" x14ac:dyDescent="0.25">
      <c r="A847" s="76" t="s">
        <v>442</v>
      </c>
      <c r="B847" s="99"/>
      <c r="C847" s="99"/>
      <c r="D847" s="99"/>
      <c r="E847" s="80"/>
      <c r="F847" s="81" t="s">
        <v>115</v>
      </c>
      <c r="G847" s="320">
        <v>3180</v>
      </c>
      <c r="H847" s="81"/>
      <c r="I847" s="321"/>
      <c r="J847" s="24"/>
      <c r="K847" s="276">
        <v>4</v>
      </c>
      <c r="L847" s="183"/>
      <c r="M847" s="182">
        <f>L847*K847</f>
        <v>0</v>
      </c>
      <c r="O847" s="253"/>
      <c r="Q847" s="230"/>
      <c r="R847" s="230"/>
      <c r="S847" s="230"/>
      <c r="T847" s="230"/>
      <c r="U847" s="230"/>
      <c r="V847" s="230"/>
      <c r="W847" s="230"/>
      <c r="X847" s="230"/>
      <c r="Y847" s="230"/>
      <c r="Z847" s="230"/>
      <c r="AA847" s="230"/>
      <c r="AB847" s="230"/>
      <c r="AC847" s="230"/>
      <c r="AD847" s="230"/>
      <c r="AE847" s="230"/>
      <c r="AF847" s="230"/>
      <c r="AG847" s="230"/>
      <c r="AH847" s="230"/>
      <c r="AI847" s="230"/>
      <c r="AJ847" s="230"/>
      <c r="AK847" s="230"/>
      <c r="AL847" s="230"/>
      <c r="AM847" s="230"/>
      <c r="AN847" s="230"/>
      <c r="AO847" s="230"/>
      <c r="AP847" s="230"/>
      <c r="AQ847" s="230"/>
      <c r="AR847" s="230"/>
      <c r="AS847" s="230"/>
      <c r="AT847" s="230"/>
      <c r="AU847" s="230"/>
      <c r="AV847" s="230"/>
      <c r="AW847" s="230"/>
      <c r="AX847" s="230"/>
      <c r="AY847" s="230"/>
      <c r="AZ847" s="230"/>
      <c r="BA847" s="230"/>
      <c r="BB847" s="230"/>
      <c r="BC847" s="230"/>
      <c r="BD847" s="230"/>
      <c r="BE847" s="230"/>
      <c r="BF847" s="230"/>
      <c r="BG847" s="230"/>
      <c r="BH847" s="230"/>
      <c r="BI847" s="230"/>
      <c r="BJ847" s="230"/>
      <c r="BK847" s="230"/>
      <c r="BL847" s="230"/>
      <c r="BM847" s="230"/>
      <c r="BN847" s="230"/>
      <c r="BO847" s="230"/>
      <c r="BP847" s="230"/>
      <c r="BQ847" s="230"/>
      <c r="BR847" s="230"/>
      <c r="BS847" s="230"/>
      <c r="BT847" s="230"/>
      <c r="BU847" s="230"/>
      <c r="BV847" s="230"/>
      <c r="BW847" s="230"/>
      <c r="BX847" s="230"/>
      <c r="BY847" s="230"/>
      <c r="BZ847" s="230"/>
      <c r="CA847" s="230"/>
      <c r="CB847" s="230"/>
      <c r="CC847" s="230"/>
      <c r="CD847" s="230"/>
      <c r="CE847" s="230"/>
      <c r="CF847" s="230"/>
      <c r="CG847" s="230"/>
      <c r="CH847" s="230"/>
      <c r="CI847" s="230"/>
      <c r="CJ847" s="230"/>
      <c r="CK847" s="230"/>
      <c r="CL847" s="230"/>
      <c r="CM847" s="230"/>
      <c r="CN847" s="230"/>
      <c r="CO847" s="230"/>
      <c r="CP847" s="230"/>
      <c r="CQ847" s="230"/>
      <c r="CR847" s="230"/>
      <c r="CS847" s="230"/>
      <c r="CT847" s="230"/>
      <c r="CU847" s="230"/>
      <c r="CV847" s="230"/>
      <c r="CW847" s="230"/>
      <c r="CX847" s="230"/>
      <c r="CY847" s="230"/>
      <c r="CZ847" s="230"/>
      <c r="DA847" s="230"/>
      <c r="DB847" s="230"/>
      <c r="DC847" s="230"/>
      <c r="DD847" s="230"/>
      <c r="DE847" s="230"/>
      <c r="DF847" s="230"/>
      <c r="DG847" s="230"/>
      <c r="DH847" s="230"/>
      <c r="DI847" s="230"/>
      <c r="DJ847" s="230"/>
      <c r="DK847" s="230"/>
      <c r="DL847" s="230"/>
      <c r="DM847" s="230"/>
      <c r="DN847" s="230"/>
      <c r="DO847" s="230"/>
      <c r="DP847" s="230"/>
      <c r="DQ847" s="230"/>
      <c r="DR847" s="230"/>
      <c r="DS847" s="230"/>
      <c r="DT847" s="230"/>
      <c r="DU847" s="230"/>
      <c r="DV847" s="230"/>
      <c r="DW847" s="230"/>
      <c r="DX847" s="230"/>
      <c r="DY847" s="230"/>
      <c r="DZ847" s="230"/>
      <c r="EA847" s="230"/>
      <c r="EB847" s="230"/>
      <c r="EC847" s="230"/>
      <c r="ED847" s="230"/>
      <c r="EE847" s="230"/>
      <c r="EF847" s="230"/>
      <c r="EG847" s="230"/>
      <c r="EH847" s="230"/>
      <c r="EI847" s="230"/>
      <c r="EJ847" s="230"/>
      <c r="EK847" s="230"/>
      <c r="EL847" s="230"/>
      <c r="EM847" s="230"/>
      <c r="EN847" s="230"/>
      <c r="EO847" s="230"/>
      <c r="EP847" s="230"/>
      <c r="EQ847" s="230"/>
      <c r="ER847" s="230"/>
      <c r="ES847" s="230"/>
      <c r="ET847" s="230"/>
      <c r="EU847" s="230"/>
      <c r="EV847" s="230"/>
      <c r="EW847" s="230"/>
      <c r="EX847" s="230"/>
      <c r="EY847" s="230"/>
      <c r="EZ847" s="230"/>
      <c r="FA847" s="230"/>
      <c r="FB847" s="230"/>
      <c r="FC847" s="230"/>
      <c r="FD847" s="230"/>
      <c r="FE847" s="230"/>
      <c r="FF847" s="230"/>
      <c r="FG847" s="230"/>
      <c r="FH847" s="230"/>
      <c r="FI847" s="230"/>
      <c r="FJ847" s="230"/>
      <c r="FK847" s="230"/>
      <c r="FL847" s="230"/>
      <c r="FM847" s="230"/>
      <c r="FN847" s="230"/>
      <c r="FO847" s="230"/>
      <c r="FP847" s="230"/>
      <c r="FQ847" s="230"/>
      <c r="FR847" s="230"/>
      <c r="FS847" s="230"/>
      <c r="FT847" s="230"/>
      <c r="FU847" s="230"/>
      <c r="FV847" s="230"/>
      <c r="FW847" s="230"/>
      <c r="FX847" s="230"/>
      <c r="FY847" s="230"/>
      <c r="FZ847" s="230"/>
      <c r="GA847" s="230"/>
      <c r="GB847" s="230"/>
      <c r="GC847" s="230"/>
      <c r="GD847" s="230"/>
      <c r="GE847" s="230"/>
      <c r="GF847" s="230"/>
      <c r="GG847" s="230"/>
      <c r="GH847" s="230"/>
      <c r="GI847" s="230"/>
      <c r="GJ847" s="230"/>
      <c r="GK847" s="230"/>
      <c r="GL847" s="230"/>
      <c r="GM847" s="230"/>
      <c r="GN847" s="230"/>
      <c r="GO847" s="230"/>
      <c r="GP847" s="230"/>
      <c r="GQ847" s="230"/>
      <c r="GR847" s="230"/>
      <c r="GS847" s="230"/>
      <c r="GT847" s="230"/>
      <c r="GU847" s="230"/>
      <c r="GV847" s="230"/>
      <c r="GW847" s="230"/>
      <c r="GX847" s="230"/>
      <c r="GY847" s="230"/>
      <c r="GZ847" s="230"/>
      <c r="HA847" s="230"/>
      <c r="HB847" s="230"/>
      <c r="HC847" s="230"/>
      <c r="HD847" s="230"/>
      <c r="HE847" s="230"/>
      <c r="HF847" s="230"/>
      <c r="HG847" s="230"/>
      <c r="HH847" s="230"/>
      <c r="HI847" s="230"/>
      <c r="HJ847" s="230"/>
      <c r="HK847" s="230"/>
      <c r="HL847" s="230"/>
      <c r="HM847" s="230"/>
      <c r="HN847" s="230"/>
      <c r="HO847" s="230"/>
      <c r="HP847" s="230"/>
      <c r="HQ847" s="230"/>
      <c r="HR847" s="230"/>
      <c r="HS847" s="230"/>
      <c r="HT847" s="230"/>
      <c r="HU847" s="230"/>
      <c r="HV847" s="230"/>
      <c r="HW847" s="230"/>
      <c r="HX847" s="230"/>
      <c r="HY847" s="230"/>
      <c r="HZ847" s="230"/>
      <c r="IA847" s="230"/>
      <c r="IB847" s="230"/>
      <c r="IC847" s="230"/>
      <c r="ID847" s="230"/>
      <c r="IE847" s="230"/>
      <c r="IF847" s="230"/>
      <c r="IG847" s="230"/>
      <c r="IH847" s="230"/>
      <c r="II847" s="230"/>
      <c r="IJ847" s="230"/>
      <c r="IK847" s="230"/>
      <c r="IL847" s="230"/>
      <c r="IM847" s="230"/>
      <c r="IN847" s="230"/>
      <c r="IO847" s="230"/>
      <c r="IP847" s="230"/>
      <c r="IQ847" s="230"/>
      <c r="IR847" s="230"/>
      <c r="IS847" s="230"/>
      <c r="IT847" s="230"/>
    </row>
    <row r="848" spans="1:254" x14ac:dyDescent="0.25">
      <c r="A848" s="76" t="s">
        <v>443</v>
      </c>
      <c r="B848" s="99"/>
      <c r="C848" s="99"/>
      <c r="D848" s="99"/>
      <c r="E848" s="80"/>
      <c r="F848" s="81" t="s">
        <v>115</v>
      </c>
      <c r="G848" s="320">
        <v>3180</v>
      </c>
      <c r="H848" s="81"/>
      <c r="I848" s="321"/>
      <c r="J848" s="24"/>
      <c r="K848" s="276">
        <v>0</v>
      </c>
      <c r="L848" s="150" t="s">
        <v>585</v>
      </c>
      <c r="M848" s="182" t="s">
        <v>586</v>
      </c>
      <c r="O848" s="253"/>
      <c r="Q848" s="230"/>
      <c r="R848" s="230"/>
      <c r="S848" s="230"/>
      <c r="T848" s="230"/>
      <c r="U848" s="230"/>
      <c r="V848" s="230"/>
      <c r="W848" s="230"/>
      <c r="X848" s="230"/>
      <c r="Y848" s="230"/>
      <c r="Z848" s="230"/>
      <c r="AA848" s="230"/>
      <c r="AB848" s="230"/>
      <c r="AC848" s="230"/>
      <c r="AD848" s="230"/>
      <c r="AE848" s="230"/>
      <c r="AF848" s="230"/>
      <c r="AG848" s="230"/>
      <c r="AH848" s="230"/>
      <c r="AI848" s="230"/>
      <c r="AJ848" s="230"/>
      <c r="AK848" s="230"/>
      <c r="AL848" s="230"/>
      <c r="AM848" s="230"/>
      <c r="AN848" s="230"/>
      <c r="AO848" s="230"/>
      <c r="AP848" s="230"/>
      <c r="AQ848" s="230"/>
      <c r="AR848" s="230"/>
      <c r="AS848" s="230"/>
      <c r="AT848" s="230"/>
      <c r="AU848" s="230"/>
      <c r="AV848" s="230"/>
      <c r="AW848" s="230"/>
      <c r="AX848" s="230"/>
      <c r="AY848" s="230"/>
      <c r="AZ848" s="230"/>
      <c r="BA848" s="230"/>
      <c r="BB848" s="230"/>
      <c r="BC848" s="230"/>
      <c r="BD848" s="230"/>
      <c r="BE848" s="230"/>
      <c r="BF848" s="230"/>
      <c r="BG848" s="230"/>
      <c r="BH848" s="230"/>
      <c r="BI848" s="230"/>
      <c r="BJ848" s="230"/>
      <c r="BK848" s="230"/>
      <c r="BL848" s="230"/>
      <c r="BM848" s="230"/>
      <c r="BN848" s="230"/>
      <c r="BO848" s="230"/>
      <c r="BP848" s="230"/>
      <c r="BQ848" s="230"/>
      <c r="BR848" s="230"/>
      <c r="BS848" s="230"/>
      <c r="BT848" s="230"/>
      <c r="BU848" s="230"/>
      <c r="BV848" s="230"/>
      <c r="BW848" s="230"/>
      <c r="BX848" s="230"/>
      <c r="BY848" s="230"/>
      <c r="BZ848" s="230"/>
      <c r="CA848" s="230"/>
      <c r="CB848" s="230"/>
      <c r="CC848" s="230"/>
      <c r="CD848" s="230"/>
      <c r="CE848" s="230"/>
      <c r="CF848" s="230"/>
      <c r="CG848" s="230"/>
      <c r="CH848" s="230"/>
      <c r="CI848" s="230"/>
      <c r="CJ848" s="230"/>
      <c r="CK848" s="230"/>
      <c r="CL848" s="230"/>
      <c r="CM848" s="230"/>
      <c r="CN848" s="230"/>
      <c r="CO848" s="230"/>
      <c r="CP848" s="230"/>
      <c r="CQ848" s="230"/>
      <c r="CR848" s="230"/>
      <c r="CS848" s="230"/>
      <c r="CT848" s="230"/>
      <c r="CU848" s="230"/>
      <c r="CV848" s="230"/>
      <c r="CW848" s="230"/>
      <c r="CX848" s="230"/>
      <c r="CY848" s="230"/>
      <c r="CZ848" s="230"/>
      <c r="DA848" s="230"/>
      <c r="DB848" s="230"/>
      <c r="DC848" s="230"/>
      <c r="DD848" s="230"/>
      <c r="DE848" s="230"/>
      <c r="DF848" s="230"/>
      <c r="DG848" s="230"/>
      <c r="DH848" s="230"/>
      <c r="DI848" s="230"/>
      <c r="DJ848" s="230"/>
      <c r="DK848" s="230"/>
      <c r="DL848" s="230"/>
      <c r="DM848" s="230"/>
      <c r="DN848" s="230"/>
      <c r="DO848" s="230"/>
      <c r="DP848" s="230"/>
      <c r="DQ848" s="230"/>
      <c r="DR848" s="230"/>
      <c r="DS848" s="230"/>
      <c r="DT848" s="230"/>
      <c r="DU848" s="230"/>
      <c r="DV848" s="230"/>
      <c r="DW848" s="230"/>
      <c r="DX848" s="230"/>
      <c r="DY848" s="230"/>
      <c r="DZ848" s="230"/>
      <c r="EA848" s="230"/>
      <c r="EB848" s="230"/>
      <c r="EC848" s="230"/>
      <c r="ED848" s="230"/>
      <c r="EE848" s="230"/>
      <c r="EF848" s="230"/>
      <c r="EG848" s="230"/>
      <c r="EH848" s="230"/>
      <c r="EI848" s="230"/>
      <c r="EJ848" s="230"/>
      <c r="EK848" s="230"/>
      <c r="EL848" s="230"/>
      <c r="EM848" s="230"/>
      <c r="EN848" s="230"/>
      <c r="EO848" s="230"/>
      <c r="EP848" s="230"/>
      <c r="EQ848" s="230"/>
      <c r="ER848" s="230"/>
      <c r="ES848" s="230"/>
      <c r="ET848" s="230"/>
      <c r="EU848" s="230"/>
      <c r="EV848" s="230"/>
      <c r="EW848" s="230"/>
      <c r="EX848" s="230"/>
      <c r="EY848" s="230"/>
      <c r="EZ848" s="230"/>
      <c r="FA848" s="230"/>
      <c r="FB848" s="230"/>
      <c r="FC848" s="230"/>
      <c r="FD848" s="230"/>
      <c r="FE848" s="230"/>
      <c r="FF848" s="230"/>
      <c r="FG848" s="230"/>
      <c r="FH848" s="230"/>
      <c r="FI848" s="230"/>
      <c r="FJ848" s="230"/>
      <c r="FK848" s="230"/>
      <c r="FL848" s="230"/>
      <c r="FM848" s="230"/>
      <c r="FN848" s="230"/>
      <c r="FO848" s="230"/>
      <c r="FP848" s="230"/>
      <c r="FQ848" s="230"/>
      <c r="FR848" s="230"/>
      <c r="FS848" s="230"/>
      <c r="FT848" s="230"/>
      <c r="FU848" s="230"/>
      <c r="FV848" s="230"/>
      <c r="FW848" s="230"/>
      <c r="FX848" s="230"/>
      <c r="FY848" s="230"/>
      <c r="FZ848" s="230"/>
      <c r="GA848" s="230"/>
      <c r="GB848" s="230"/>
      <c r="GC848" s="230"/>
      <c r="GD848" s="230"/>
      <c r="GE848" s="230"/>
      <c r="GF848" s="230"/>
      <c r="GG848" s="230"/>
      <c r="GH848" s="230"/>
      <c r="GI848" s="230"/>
      <c r="GJ848" s="230"/>
      <c r="GK848" s="230"/>
      <c r="GL848" s="230"/>
      <c r="GM848" s="230"/>
      <c r="GN848" s="230"/>
      <c r="GO848" s="230"/>
      <c r="GP848" s="230"/>
      <c r="GQ848" s="230"/>
      <c r="GR848" s="230"/>
      <c r="GS848" s="230"/>
      <c r="GT848" s="230"/>
      <c r="GU848" s="230"/>
      <c r="GV848" s="230"/>
      <c r="GW848" s="230"/>
      <c r="GX848" s="230"/>
      <c r="GY848" s="230"/>
      <c r="GZ848" s="230"/>
      <c r="HA848" s="230"/>
      <c r="HB848" s="230"/>
      <c r="HC848" s="230"/>
      <c r="HD848" s="230"/>
      <c r="HE848" s="230"/>
      <c r="HF848" s="230"/>
      <c r="HG848" s="230"/>
      <c r="HH848" s="230"/>
      <c r="HI848" s="230"/>
      <c r="HJ848" s="230"/>
      <c r="HK848" s="230"/>
      <c r="HL848" s="230"/>
      <c r="HM848" s="230"/>
      <c r="HN848" s="230"/>
      <c r="HO848" s="230"/>
      <c r="HP848" s="230"/>
      <c r="HQ848" s="230"/>
      <c r="HR848" s="230"/>
      <c r="HS848" s="230"/>
      <c r="HT848" s="230"/>
      <c r="HU848" s="230"/>
      <c r="HV848" s="230"/>
      <c r="HW848" s="230"/>
      <c r="HX848" s="230"/>
      <c r="HY848" s="230"/>
      <c r="HZ848" s="230"/>
      <c r="IA848" s="230"/>
      <c r="IB848" s="230"/>
      <c r="IC848" s="230"/>
      <c r="ID848" s="230"/>
      <c r="IE848" s="230"/>
      <c r="IF848" s="230"/>
      <c r="IG848" s="230"/>
      <c r="IH848" s="230"/>
      <c r="II848" s="230"/>
      <c r="IJ848" s="230"/>
      <c r="IK848" s="230"/>
      <c r="IL848" s="230"/>
      <c r="IM848" s="230"/>
      <c r="IN848" s="230"/>
      <c r="IO848" s="230"/>
      <c r="IP848" s="230"/>
      <c r="IQ848" s="230"/>
      <c r="IR848" s="230"/>
      <c r="IS848" s="230"/>
      <c r="IT848" s="230"/>
    </row>
    <row r="849" spans="1:254" x14ac:dyDescent="0.25">
      <c r="A849" s="77" t="s">
        <v>444</v>
      </c>
      <c r="B849" s="99"/>
      <c r="C849" s="99"/>
      <c r="D849" s="99"/>
      <c r="E849" s="76"/>
      <c r="F849" s="96"/>
      <c r="G849" s="392"/>
      <c r="H849" s="99"/>
      <c r="I849" s="429"/>
      <c r="J849" s="154"/>
      <c r="K849" s="382"/>
      <c r="L849" s="151"/>
      <c r="M849" s="101"/>
      <c r="O849" s="253"/>
      <c r="Q849" s="230"/>
      <c r="R849" s="230"/>
      <c r="S849" s="230"/>
      <c r="T849" s="230"/>
      <c r="U849" s="230"/>
      <c r="V849" s="230"/>
      <c r="W849" s="230"/>
      <c r="X849" s="230"/>
      <c r="Y849" s="230"/>
      <c r="Z849" s="230"/>
      <c r="AA849" s="230"/>
      <c r="AB849" s="230"/>
      <c r="AC849" s="230"/>
      <c r="AD849" s="230"/>
      <c r="AE849" s="230"/>
      <c r="AF849" s="230"/>
      <c r="AG849" s="230"/>
      <c r="AH849" s="230"/>
      <c r="AI849" s="230"/>
      <c r="AJ849" s="230"/>
      <c r="AK849" s="230"/>
      <c r="AL849" s="230"/>
      <c r="AM849" s="230"/>
      <c r="AN849" s="230"/>
      <c r="AO849" s="230"/>
      <c r="AP849" s="230"/>
      <c r="AQ849" s="230"/>
      <c r="AR849" s="230"/>
      <c r="AS849" s="230"/>
      <c r="AT849" s="230"/>
      <c r="AU849" s="230"/>
      <c r="AV849" s="230"/>
      <c r="AW849" s="230"/>
      <c r="AX849" s="230"/>
      <c r="AY849" s="230"/>
      <c r="AZ849" s="230"/>
      <c r="BA849" s="230"/>
      <c r="BB849" s="230"/>
      <c r="BC849" s="230"/>
      <c r="BD849" s="230"/>
      <c r="BE849" s="230"/>
      <c r="BF849" s="230"/>
      <c r="BG849" s="230"/>
      <c r="BH849" s="230"/>
      <c r="BI849" s="230"/>
      <c r="BJ849" s="230"/>
      <c r="BK849" s="230"/>
      <c r="BL849" s="230"/>
      <c r="BM849" s="230"/>
      <c r="BN849" s="230"/>
      <c r="BO849" s="230"/>
      <c r="BP849" s="230"/>
      <c r="BQ849" s="230"/>
      <c r="BR849" s="230"/>
      <c r="BS849" s="230"/>
      <c r="BT849" s="230"/>
      <c r="BU849" s="230"/>
      <c r="BV849" s="230"/>
      <c r="BW849" s="230"/>
      <c r="BX849" s="230"/>
      <c r="BY849" s="230"/>
      <c r="BZ849" s="230"/>
      <c r="CA849" s="230"/>
      <c r="CB849" s="230"/>
      <c r="CC849" s="230"/>
      <c r="CD849" s="230"/>
      <c r="CE849" s="230"/>
      <c r="CF849" s="230"/>
      <c r="CG849" s="230"/>
      <c r="CH849" s="230"/>
      <c r="CI849" s="230"/>
      <c r="CJ849" s="230"/>
      <c r="CK849" s="230"/>
      <c r="CL849" s="230"/>
      <c r="CM849" s="230"/>
      <c r="CN849" s="230"/>
      <c r="CO849" s="230"/>
      <c r="CP849" s="230"/>
      <c r="CQ849" s="230"/>
      <c r="CR849" s="230"/>
      <c r="CS849" s="230"/>
      <c r="CT849" s="230"/>
      <c r="CU849" s="230"/>
      <c r="CV849" s="230"/>
      <c r="CW849" s="230"/>
      <c r="CX849" s="230"/>
      <c r="CY849" s="230"/>
      <c r="CZ849" s="230"/>
      <c r="DA849" s="230"/>
      <c r="DB849" s="230"/>
      <c r="DC849" s="230"/>
      <c r="DD849" s="230"/>
      <c r="DE849" s="230"/>
      <c r="DF849" s="230"/>
      <c r="DG849" s="230"/>
      <c r="DH849" s="230"/>
      <c r="DI849" s="230"/>
      <c r="DJ849" s="230"/>
      <c r="DK849" s="230"/>
      <c r="DL849" s="230"/>
      <c r="DM849" s="230"/>
      <c r="DN849" s="230"/>
      <c r="DO849" s="230"/>
      <c r="DP849" s="230"/>
      <c r="DQ849" s="230"/>
      <c r="DR849" s="230"/>
      <c r="DS849" s="230"/>
      <c r="DT849" s="230"/>
      <c r="DU849" s="230"/>
      <c r="DV849" s="230"/>
      <c r="DW849" s="230"/>
      <c r="DX849" s="230"/>
      <c r="DY849" s="230"/>
      <c r="DZ849" s="230"/>
      <c r="EA849" s="230"/>
      <c r="EB849" s="230"/>
      <c r="EC849" s="230"/>
      <c r="ED849" s="230"/>
      <c r="EE849" s="230"/>
      <c r="EF849" s="230"/>
      <c r="EG849" s="230"/>
      <c r="EH849" s="230"/>
      <c r="EI849" s="230"/>
      <c r="EJ849" s="230"/>
      <c r="EK849" s="230"/>
      <c r="EL849" s="230"/>
      <c r="EM849" s="230"/>
      <c r="EN849" s="230"/>
      <c r="EO849" s="230"/>
      <c r="EP849" s="230"/>
      <c r="EQ849" s="230"/>
      <c r="ER849" s="230"/>
      <c r="ES849" s="230"/>
      <c r="ET849" s="230"/>
      <c r="EU849" s="230"/>
      <c r="EV849" s="230"/>
      <c r="EW849" s="230"/>
      <c r="EX849" s="230"/>
      <c r="EY849" s="230"/>
      <c r="EZ849" s="230"/>
      <c r="FA849" s="230"/>
      <c r="FB849" s="230"/>
      <c r="FC849" s="230"/>
      <c r="FD849" s="230"/>
      <c r="FE849" s="230"/>
      <c r="FF849" s="230"/>
      <c r="FG849" s="230"/>
      <c r="FH849" s="230"/>
      <c r="FI849" s="230"/>
      <c r="FJ849" s="230"/>
      <c r="FK849" s="230"/>
      <c r="FL849" s="230"/>
      <c r="FM849" s="230"/>
      <c r="FN849" s="230"/>
      <c r="FO849" s="230"/>
      <c r="FP849" s="230"/>
      <c r="FQ849" s="230"/>
      <c r="FR849" s="230"/>
      <c r="FS849" s="230"/>
      <c r="FT849" s="230"/>
      <c r="FU849" s="230"/>
      <c r="FV849" s="230"/>
      <c r="FW849" s="230"/>
      <c r="FX849" s="230"/>
      <c r="FY849" s="230"/>
      <c r="FZ849" s="230"/>
      <c r="GA849" s="230"/>
      <c r="GB849" s="230"/>
      <c r="GC849" s="230"/>
      <c r="GD849" s="230"/>
      <c r="GE849" s="230"/>
      <c r="GF849" s="230"/>
      <c r="GG849" s="230"/>
      <c r="GH849" s="230"/>
      <c r="GI849" s="230"/>
      <c r="GJ849" s="230"/>
      <c r="GK849" s="230"/>
      <c r="GL849" s="230"/>
      <c r="GM849" s="230"/>
      <c r="GN849" s="230"/>
      <c r="GO849" s="230"/>
      <c r="GP849" s="230"/>
      <c r="GQ849" s="230"/>
      <c r="GR849" s="230"/>
      <c r="GS849" s="230"/>
      <c r="GT849" s="230"/>
      <c r="GU849" s="230"/>
      <c r="GV849" s="230"/>
      <c r="GW849" s="230"/>
      <c r="GX849" s="230"/>
      <c r="GY849" s="230"/>
      <c r="GZ849" s="230"/>
      <c r="HA849" s="230"/>
      <c r="HB849" s="230"/>
      <c r="HC849" s="230"/>
      <c r="HD849" s="230"/>
      <c r="HE849" s="230"/>
      <c r="HF849" s="230"/>
      <c r="HG849" s="230"/>
      <c r="HH849" s="230"/>
      <c r="HI849" s="230"/>
      <c r="HJ849" s="230"/>
      <c r="HK849" s="230"/>
      <c r="HL849" s="230"/>
      <c r="HM849" s="230"/>
      <c r="HN849" s="230"/>
      <c r="HO849" s="230"/>
      <c r="HP849" s="230"/>
      <c r="HQ849" s="230"/>
      <c r="HR849" s="230"/>
      <c r="HS849" s="230"/>
      <c r="HT849" s="230"/>
      <c r="HU849" s="230"/>
      <c r="HV849" s="230"/>
      <c r="HW849" s="230"/>
      <c r="HX849" s="230"/>
      <c r="HY849" s="230"/>
      <c r="HZ849" s="230"/>
      <c r="IA849" s="230"/>
      <c r="IB849" s="230"/>
      <c r="IC849" s="230"/>
      <c r="ID849" s="230"/>
      <c r="IE849" s="230"/>
      <c r="IF849" s="230"/>
      <c r="IG849" s="230"/>
      <c r="IH849" s="230"/>
      <c r="II849" s="230"/>
      <c r="IJ849" s="230"/>
      <c r="IK849" s="230"/>
      <c r="IL849" s="230"/>
      <c r="IM849" s="230"/>
      <c r="IN849" s="230"/>
      <c r="IO849" s="230"/>
      <c r="IP849" s="230"/>
      <c r="IQ849" s="230"/>
      <c r="IR849" s="230"/>
      <c r="IS849" s="230"/>
      <c r="IT849" s="230"/>
    </row>
    <row r="850" spans="1:254" x14ac:dyDescent="0.25">
      <c r="A850" s="77" t="s">
        <v>545</v>
      </c>
      <c r="B850" s="99"/>
      <c r="C850" s="99"/>
      <c r="D850" s="99"/>
      <c r="E850" s="76"/>
      <c r="F850" s="96"/>
      <c r="G850" s="319"/>
      <c r="H850" s="99"/>
      <c r="I850" s="429"/>
      <c r="J850" s="154"/>
      <c r="K850" s="382"/>
      <c r="L850" s="151"/>
      <c r="M850" s="101"/>
      <c r="O850" s="253"/>
      <c r="Q850" s="230"/>
      <c r="R850" s="230"/>
      <c r="S850" s="230"/>
      <c r="T850" s="230"/>
      <c r="U850" s="230"/>
      <c r="V850" s="230"/>
      <c r="W850" s="230"/>
      <c r="X850" s="230"/>
      <c r="Y850" s="230"/>
      <c r="Z850" s="230"/>
      <c r="AA850" s="230"/>
      <c r="AB850" s="230"/>
      <c r="AC850" s="230"/>
      <c r="AD850" s="230"/>
      <c r="AE850" s="230"/>
      <c r="AF850" s="230"/>
      <c r="AG850" s="230"/>
      <c r="AH850" s="230"/>
      <c r="AI850" s="230"/>
      <c r="AJ850" s="230"/>
      <c r="AK850" s="230"/>
      <c r="AL850" s="230"/>
      <c r="AM850" s="230"/>
      <c r="AN850" s="230"/>
      <c r="AO850" s="230"/>
      <c r="AP850" s="230"/>
      <c r="AQ850" s="230"/>
      <c r="AR850" s="230"/>
      <c r="AS850" s="230"/>
      <c r="AT850" s="230"/>
      <c r="AU850" s="230"/>
      <c r="AV850" s="230"/>
      <c r="AW850" s="230"/>
      <c r="AX850" s="230"/>
      <c r="AY850" s="230"/>
      <c r="AZ850" s="230"/>
      <c r="BA850" s="230"/>
      <c r="BB850" s="230"/>
      <c r="BC850" s="230"/>
      <c r="BD850" s="230"/>
      <c r="BE850" s="230"/>
      <c r="BF850" s="230"/>
      <c r="BG850" s="230"/>
      <c r="BH850" s="230"/>
      <c r="BI850" s="230"/>
      <c r="BJ850" s="230"/>
      <c r="BK850" s="230"/>
      <c r="BL850" s="230"/>
      <c r="BM850" s="230"/>
      <c r="BN850" s="230"/>
      <c r="BO850" s="230"/>
      <c r="BP850" s="230"/>
      <c r="BQ850" s="230"/>
      <c r="BR850" s="230"/>
      <c r="BS850" s="230"/>
      <c r="BT850" s="230"/>
      <c r="BU850" s="230"/>
      <c r="BV850" s="230"/>
      <c r="BW850" s="230"/>
      <c r="BX850" s="230"/>
      <c r="BY850" s="230"/>
      <c r="BZ850" s="230"/>
      <c r="CA850" s="230"/>
      <c r="CB850" s="230"/>
      <c r="CC850" s="230"/>
      <c r="CD850" s="230"/>
      <c r="CE850" s="230"/>
      <c r="CF850" s="230"/>
      <c r="CG850" s="230"/>
      <c r="CH850" s="230"/>
      <c r="CI850" s="230"/>
      <c r="CJ850" s="230"/>
      <c r="CK850" s="230"/>
      <c r="CL850" s="230"/>
      <c r="CM850" s="230"/>
      <c r="CN850" s="230"/>
      <c r="CO850" s="230"/>
      <c r="CP850" s="230"/>
      <c r="CQ850" s="230"/>
      <c r="CR850" s="230"/>
      <c r="CS850" s="230"/>
      <c r="CT850" s="230"/>
      <c r="CU850" s="230"/>
      <c r="CV850" s="230"/>
      <c r="CW850" s="230"/>
      <c r="CX850" s="230"/>
      <c r="CY850" s="230"/>
      <c r="CZ850" s="230"/>
      <c r="DA850" s="230"/>
      <c r="DB850" s="230"/>
      <c r="DC850" s="230"/>
      <c r="DD850" s="230"/>
      <c r="DE850" s="230"/>
      <c r="DF850" s="230"/>
      <c r="DG850" s="230"/>
      <c r="DH850" s="230"/>
      <c r="DI850" s="230"/>
      <c r="DJ850" s="230"/>
      <c r="DK850" s="230"/>
      <c r="DL850" s="230"/>
      <c r="DM850" s="230"/>
      <c r="DN850" s="230"/>
      <c r="DO850" s="230"/>
      <c r="DP850" s="230"/>
      <c r="DQ850" s="230"/>
      <c r="DR850" s="230"/>
      <c r="DS850" s="230"/>
      <c r="DT850" s="230"/>
      <c r="DU850" s="230"/>
      <c r="DV850" s="230"/>
      <c r="DW850" s="230"/>
      <c r="DX850" s="230"/>
      <c r="DY850" s="230"/>
      <c r="DZ850" s="230"/>
      <c r="EA850" s="230"/>
      <c r="EB850" s="230"/>
      <c r="EC850" s="230"/>
      <c r="ED850" s="230"/>
      <c r="EE850" s="230"/>
      <c r="EF850" s="230"/>
      <c r="EG850" s="230"/>
      <c r="EH850" s="230"/>
      <c r="EI850" s="230"/>
      <c r="EJ850" s="230"/>
      <c r="EK850" s="230"/>
      <c r="EL850" s="230"/>
      <c r="EM850" s="230"/>
      <c r="EN850" s="230"/>
      <c r="EO850" s="230"/>
      <c r="EP850" s="230"/>
      <c r="EQ850" s="230"/>
      <c r="ER850" s="230"/>
      <c r="ES850" s="230"/>
      <c r="ET850" s="230"/>
      <c r="EU850" s="230"/>
      <c r="EV850" s="230"/>
      <c r="EW850" s="230"/>
      <c r="EX850" s="230"/>
      <c r="EY850" s="230"/>
      <c r="EZ850" s="230"/>
      <c r="FA850" s="230"/>
      <c r="FB850" s="230"/>
      <c r="FC850" s="230"/>
      <c r="FD850" s="230"/>
      <c r="FE850" s="230"/>
      <c r="FF850" s="230"/>
      <c r="FG850" s="230"/>
      <c r="FH850" s="230"/>
      <c r="FI850" s="230"/>
      <c r="FJ850" s="230"/>
      <c r="FK850" s="230"/>
      <c r="FL850" s="230"/>
      <c r="FM850" s="230"/>
      <c r="FN850" s="230"/>
      <c r="FO850" s="230"/>
      <c r="FP850" s="230"/>
      <c r="FQ850" s="230"/>
      <c r="FR850" s="230"/>
      <c r="FS850" s="230"/>
      <c r="FT850" s="230"/>
      <c r="FU850" s="230"/>
      <c r="FV850" s="230"/>
      <c r="FW850" s="230"/>
      <c r="FX850" s="230"/>
      <c r="FY850" s="230"/>
      <c r="FZ850" s="230"/>
      <c r="GA850" s="230"/>
      <c r="GB850" s="230"/>
      <c r="GC850" s="230"/>
      <c r="GD850" s="230"/>
      <c r="GE850" s="230"/>
      <c r="GF850" s="230"/>
      <c r="GG850" s="230"/>
      <c r="GH850" s="230"/>
      <c r="GI850" s="230"/>
      <c r="GJ850" s="230"/>
      <c r="GK850" s="230"/>
      <c r="GL850" s="230"/>
      <c r="GM850" s="230"/>
      <c r="GN850" s="230"/>
      <c r="GO850" s="230"/>
      <c r="GP850" s="230"/>
      <c r="GQ850" s="230"/>
      <c r="GR850" s="230"/>
      <c r="GS850" s="230"/>
      <c r="GT850" s="230"/>
      <c r="GU850" s="230"/>
      <c r="GV850" s="230"/>
      <c r="GW850" s="230"/>
      <c r="GX850" s="230"/>
      <c r="GY850" s="230"/>
      <c r="GZ850" s="230"/>
      <c r="HA850" s="230"/>
      <c r="HB850" s="230"/>
      <c r="HC850" s="230"/>
      <c r="HD850" s="230"/>
      <c r="HE850" s="230"/>
      <c r="HF850" s="230"/>
      <c r="HG850" s="230"/>
      <c r="HH850" s="230"/>
      <c r="HI850" s="230"/>
      <c r="HJ850" s="230"/>
      <c r="HK850" s="230"/>
      <c r="HL850" s="230"/>
      <c r="HM850" s="230"/>
      <c r="HN850" s="230"/>
      <c r="HO850" s="230"/>
      <c r="HP850" s="230"/>
      <c r="HQ850" s="230"/>
      <c r="HR850" s="230"/>
      <c r="HS850" s="230"/>
      <c r="HT850" s="230"/>
      <c r="HU850" s="230"/>
      <c r="HV850" s="230"/>
      <c r="HW850" s="230"/>
      <c r="HX850" s="230"/>
      <c r="HY850" s="230"/>
      <c r="HZ850" s="230"/>
      <c r="IA850" s="230"/>
      <c r="IB850" s="230"/>
      <c r="IC850" s="230"/>
      <c r="ID850" s="230"/>
      <c r="IE850" s="230"/>
      <c r="IF850" s="230"/>
      <c r="IG850" s="230"/>
      <c r="IH850" s="230"/>
      <c r="II850" s="230"/>
      <c r="IJ850" s="230"/>
      <c r="IK850" s="230"/>
      <c r="IL850" s="230"/>
      <c r="IM850" s="230"/>
      <c r="IN850" s="230"/>
      <c r="IO850" s="230"/>
      <c r="IP850" s="230"/>
      <c r="IQ850" s="230"/>
      <c r="IR850" s="230"/>
      <c r="IS850" s="230"/>
      <c r="IT850" s="230"/>
    </row>
    <row r="851" spans="1:254" x14ac:dyDescent="0.25">
      <c r="A851" s="76" t="s">
        <v>445</v>
      </c>
      <c r="B851" s="99"/>
      <c r="C851" s="99"/>
      <c r="D851" s="99"/>
      <c r="E851" s="80"/>
      <c r="F851" s="81" t="s">
        <v>446</v>
      </c>
      <c r="G851" s="320">
        <v>100</v>
      </c>
      <c r="H851" s="81"/>
      <c r="I851" s="321">
        <v>16</v>
      </c>
      <c r="J851" s="24"/>
      <c r="K851" s="276">
        <v>6</v>
      </c>
      <c r="L851" s="183"/>
      <c r="M851" s="182">
        <f>L851*K851</f>
        <v>0</v>
      </c>
      <c r="O851" s="253"/>
      <c r="Q851" s="230"/>
      <c r="R851" s="230"/>
      <c r="S851" s="230"/>
      <c r="T851" s="230"/>
      <c r="U851" s="230"/>
      <c r="V851" s="230"/>
      <c r="W851" s="230"/>
      <c r="X851" s="230"/>
      <c r="Y851" s="230"/>
      <c r="Z851" s="230"/>
      <c r="AA851" s="230"/>
      <c r="AB851" s="230"/>
      <c r="AC851" s="230"/>
      <c r="AD851" s="230"/>
      <c r="AE851" s="230"/>
      <c r="AF851" s="230"/>
      <c r="AG851" s="230"/>
      <c r="AH851" s="230"/>
      <c r="AI851" s="230"/>
      <c r="AJ851" s="230"/>
      <c r="AK851" s="230"/>
      <c r="AL851" s="230"/>
      <c r="AM851" s="230"/>
      <c r="AN851" s="230"/>
      <c r="AO851" s="230"/>
      <c r="AP851" s="230"/>
      <c r="AQ851" s="230"/>
      <c r="AR851" s="230"/>
      <c r="AS851" s="230"/>
      <c r="AT851" s="230"/>
      <c r="AU851" s="230"/>
      <c r="AV851" s="230"/>
      <c r="AW851" s="230"/>
      <c r="AX851" s="230"/>
      <c r="AY851" s="230"/>
      <c r="AZ851" s="230"/>
      <c r="BA851" s="230"/>
      <c r="BB851" s="230"/>
      <c r="BC851" s="230"/>
      <c r="BD851" s="230"/>
      <c r="BE851" s="230"/>
      <c r="BF851" s="230"/>
      <c r="BG851" s="230"/>
      <c r="BH851" s="230"/>
      <c r="BI851" s="230"/>
      <c r="BJ851" s="230"/>
      <c r="BK851" s="230"/>
      <c r="BL851" s="230"/>
      <c r="BM851" s="230"/>
      <c r="BN851" s="230"/>
      <c r="BO851" s="230"/>
      <c r="BP851" s="230"/>
      <c r="BQ851" s="230"/>
      <c r="BR851" s="230"/>
      <c r="BS851" s="230"/>
      <c r="BT851" s="230"/>
      <c r="BU851" s="230"/>
      <c r="BV851" s="230"/>
      <c r="BW851" s="230"/>
      <c r="BX851" s="230"/>
      <c r="BY851" s="230"/>
      <c r="BZ851" s="230"/>
      <c r="CA851" s="230"/>
      <c r="CB851" s="230"/>
      <c r="CC851" s="230"/>
      <c r="CD851" s="230"/>
      <c r="CE851" s="230"/>
      <c r="CF851" s="230"/>
      <c r="CG851" s="230"/>
      <c r="CH851" s="230"/>
      <c r="CI851" s="230"/>
      <c r="CJ851" s="230"/>
      <c r="CK851" s="230"/>
      <c r="CL851" s="230"/>
      <c r="CM851" s="230"/>
      <c r="CN851" s="230"/>
      <c r="CO851" s="230"/>
      <c r="CP851" s="230"/>
      <c r="CQ851" s="230"/>
      <c r="CR851" s="230"/>
      <c r="CS851" s="230"/>
      <c r="CT851" s="230"/>
      <c r="CU851" s="230"/>
      <c r="CV851" s="230"/>
      <c r="CW851" s="230"/>
      <c r="CX851" s="230"/>
      <c r="CY851" s="230"/>
      <c r="CZ851" s="230"/>
      <c r="DA851" s="230"/>
      <c r="DB851" s="230"/>
      <c r="DC851" s="230"/>
      <c r="DD851" s="230"/>
      <c r="DE851" s="230"/>
      <c r="DF851" s="230"/>
      <c r="DG851" s="230"/>
      <c r="DH851" s="230"/>
      <c r="DI851" s="230"/>
      <c r="DJ851" s="230"/>
      <c r="DK851" s="230"/>
      <c r="DL851" s="230"/>
      <c r="DM851" s="230"/>
      <c r="DN851" s="230"/>
      <c r="DO851" s="230"/>
      <c r="DP851" s="230"/>
      <c r="DQ851" s="230"/>
      <c r="DR851" s="230"/>
      <c r="DS851" s="230"/>
      <c r="DT851" s="230"/>
      <c r="DU851" s="230"/>
      <c r="DV851" s="230"/>
      <c r="DW851" s="230"/>
      <c r="DX851" s="230"/>
      <c r="DY851" s="230"/>
      <c r="DZ851" s="230"/>
      <c r="EA851" s="230"/>
      <c r="EB851" s="230"/>
      <c r="EC851" s="230"/>
      <c r="ED851" s="230"/>
      <c r="EE851" s="230"/>
      <c r="EF851" s="230"/>
      <c r="EG851" s="230"/>
      <c r="EH851" s="230"/>
      <c r="EI851" s="230"/>
      <c r="EJ851" s="230"/>
      <c r="EK851" s="230"/>
      <c r="EL851" s="230"/>
      <c r="EM851" s="230"/>
      <c r="EN851" s="230"/>
      <c r="EO851" s="230"/>
      <c r="EP851" s="230"/>
      <c r="EQ851" s="230"/>
      <c r="ER851" s="230"/>
      <c r="ES851" s="230"/>
      <c r="ET851" s="230"/>
      <c r="EU851" s="230"/>
      <c r="EV851" s="230"/>
      <c r="EW851" s="230"/>
      <c r="EX851" s="230"/>
      <c r="EY851" s="230"/>
      <c r="EZ851" s="230"/>
      <c r="FA851" s="230"/>
      <c r="FB851" s="230"/>
      <c r="FC851" s="230"/>
      <c r="FD851" s="230"/>
      <c r="FE851" s="230"/>
      <c r="FF851" s="230"/>
      <c r="FG851" s="230"/>
      <c r="FH851" s="230"/>
      <c r="FI851" s="230"/>
      <c r="FJ851" s="230"/>
      <c r="FK851" s="230"/>
      <c r="FL851" s="230"/>
      <c r="FM851" s="230"/>
      <c r="FN851" s="230"/>
      <c r="FO851" s="230"/>
      <c r="FP851" s="230"/>
      <c r="FQ851" s="230"/>
      <c r="FR851" s="230"/>
      <c r="FS851" s="230"/>
      <c r="FT851" s="230"/>
      <c r="FU851" s="230"/>
      <c r="FV851" s="230"/>
      <c r="FW851" s="230"/>
      <c r="FX851" s="230"/>
      <c r="FY851" s="230"/>
      <c r="FZ851" s="230"/>
      <c r="GA851" s="230"/>
      <c r="GB851" s="230"/>
      <c r="GC851" s="230"/>
      <c r="GD851" s="230"/>
      <c r="GE851" s="230"/>
      <c r="GF851" s="230"/>
      <c r="GG851" s="230"/>
      <c r="GH851" s="230"/>
      <c r="GI851" s="230"/>
      <c r="GJ851" s="230"/>
      <c r="GK851" s="230"/>
      <c r="GL851" s="230"/>
      <c r="GM851" s="230"/>
      <c r="GN851" s="230"/>
      <c r="GO851" s="230"/>
      <c r="GP851" s="230"/>
      <c r="GQ851" s="230"/>
      <c r="GR851" s="230"/>
      <c r="GS851" s="230"/>
      <c r="GT851" s="230"/>
      <c r="GU851" s="230"/>
      <c r="GV851" s="230"/>
      <c r="GW851" s="230"/>
      <c r="GX851" s="230"/>
      <c r="GY851" s="230"/>
      <c r="GZ851" s="230"/>
      <c r="HA851" s="230"/>
      <c r="HB851" s="230"/>
      <c r="HC851" s="230"/>
      <c r="HD851" s="230"/>
      <c r="HE851" s="230"/>
      <c r="HF851" s="230"/>
      <c r="HG851" s="230"/>
      <c r="HH851" s="230"/>
      <c r="HI851" s="230"/>
      <c r="HJ851" s="230"/>
      <c r="HK851" s="230"/>
      <c r="HL851" s="230"/>
      <c r="HM851" s="230"/>
      <c r="HN851" s="230"/>
      <c r="HO851" s="230"/>
      <c r="HP851" s="230"/>
      <c r="HQ851" s="230"/>
      <c r="HR851" s="230"/>
      <c r="HS851" s="230"/>
      <c r="HT851" s="230"/>
      <c r="HU851" s="230"/>
      <c r="HV851" s="230"/>
      <c r="HW851" s="230"/>
      <c r="HX851" s="230"/>
      <c r="HY851" s="230"/>
      <c r="HZ851" s="230"/>
      <c r="IA851" s="230"/>
      <c r="IB851" s="230"/>
      <c r="IC851" s="230"/>
      <c r="ID851" s="230"/>
      <c r="IE851" s="230"/>
      <c r="IF851" s="230"/>
      <c r="IG851" s="230"/>
      <c r="IH851" s="230"/>
      <c r="II851" s="230"/>
      <c r="IJ851" s="230"/>
      <c r="IK851" s="230"/>
      <c r="IL851" s="230"/>
      <c r="IM851" s="230"/>
      <c r="IN851" s="230"/>
      <c r="IO851" s="230"/>
      <c r="IP851" s="230"/>
      <c r="IQ851" s="230"/>
      <c r="IR851" s="230"/>
      <c r="IS851" s="230"/>
      <c r="IT851" s="230"/>
    </row>
    <row r="852" spans="1:254" x14ac:dyDescent="0.25">
      <c r="A852" s="76" t="s">
        <v>821</v>
      </c>
      <c r="B852" s="99"/>
      <c r="C852" s="99"/>
      <c r="D852" s="99"/>
      <c r="E852" s="80"/>
      <c r="F852" s="81" t="s">
        <v>446</v>
      </c>
      <c r="G852" s="320">
        <v>100</v>
      </c>
      <c r="H852" s="81">
        <v>1</v>
      </c>
      <c r="I852" s="321">
        <v>16</v>
      </c>
      <c r="J852" s="24"/>
      <c r="K852" s="276">
        <v>6</v>
      </c>
      <c r="L852" s="183"/>
      <c r="M852" s="182">
        <f>L852*K852</f>
        <v>0</v>
      </c>
      <c r="O852" s="253"/>
      <c r="Q852" s="230"/>
      <c r="R852" s="230"/>
      <c r="S852" s="230"/>
      <c r="T852" s="230"/>
      <c r="U852" s="230"/>
      <c r="V852" s="230"/>
      <c r="W852" s="230"/>
      <c r="X852" s="230"/>
      <c r="Y852" s="230"/>
      <c r="Z852" s="230"/>
      <c r="AA852" s="230"/>
      <c r="AB852" s="230"/>
      <c r="AC852" s="230"/>
      <c r="AD852" s="230"/>
      <c r="AE852" s="230"/>
      <c r="AF852" s="230"/>
      <c r="AG852" s="230"/>
      <c r="AH852" s="230"/>
      <c r="AI852" s="230"/>
      <c r="AJ852" s="230"/>
      <c r="AK852" s="230"/>
      <c r="AL852" s="230"/>
      <c r="AM852" s="230"/>
      <c r="AN852" s="230"/>
      <c r="AO852" s="230"/>
      <c r="AP852" s="230"/>
      <c r="AQ852" s="230"/>
      <c r="AR852" s="230"/>
      <c r="AS852" s="230"/>
      <c r="AT852" s="230"/>
      <c r="AU852" s="230"/>
      <c r="AV852" s="230"/>
      <c r="AW852" s="230"/>
      <c r="AX852" s="230"/>
      <c r="AY852" s="230"/>
      <c r="AZ852" s="230"/>
      <c r="BA852" s="230"/>
      <c r="BB852" s="230"/>
      <c r="BC852" s="230"/>
      <c r="BD852" s="230"/>
      <c r="BE852" s="230"/>
      <c r="BF852" s="230"/>
      <c r="BG852" s="230"/>
      <c r="BH852" s="230"/>
      <c r="BI852" s="230"/>
      <c r="BJ852" s="230"/>
      <c r="BK852" s="230"/>
      <c r="BL852" s="230"/>
      <c r="BM852" s="230"/>
      <c r="BN852" s="230"/>
      <c r="BO852" s="230"/>
      <c r="BP852" s="230"/>
      <c r="BQ852" s="230"/>
      <c r="BR852" s="230"/>
      <c r="BS852" s="230"/>
      <c r="BT852" s="230"/>
      <c r="BU852" s="230"/>
      <c r="BV852" s="230"/>
      <c r="BW852" s="230"/>
      <c r="BX852" s="230"/>
      <c r="BY852" s="230"/>
      <c r="BZ852" s="230"/>
      <c r="CA852" s="230"/>
      <c r="CB852" s="230"/>
      <c r="CC852" s="230"/>
      <c r="CD852" s="230"/>
      <c r="CE852" s="230"/>
      <c r="CF852" s="230"/>
      <c r="CG852" s="230"/>
      <c r="CH852" s="230"/>
      <c r="CI852" s="230"/>
      <c r="CJ852" s="230"/>
      <c r="CK852" s="230"/>
      <c r="CL852" s="230"/>
      <c r="CM852" s="230"/>
      <c r="CN852" s="230"/>
      <c r="CO852" s="230"/>
      <c r="CP852" s="230"/>
      <c r="CQ852" s="230"/>
      <c r="CR852" s="230"/>
      <c r="CS852" s="230"/>
      <c r="CT852" s="230"/>
      <c r="CU852" s="230"/>
      <c r="CV852" s="230"/>
      <c r="CW852" s="230"/>
      <c r="CX852" s="230"/>
      <c r="CY852" s="230"/>
      <c r="CZ852" s="230"/>
      <c r="DA852" s="230"/>
      <c r="DB852" s="230"/>
      <c r="DC852" s="230"/>
      <c r="DD852" s="230"/>
      <c r="DE852" s="230"/>
      <c r="DF852" s="230"/>
      <c r="DG852" s="230"/>
      <c r="DH852" s="230"/>
      <c r="DI852" s="230"/>
      <c r="DJ852" s="230"/>
      <c r="DK852" s="230"/>
      <c r="DL852" s="230"/>
      <c r="DM852" s="230"/>
      <c r="DN852" s="230"/>
      <c r="DO852" s="230"/>
      <c r="DP852" s="230"/>
      <c r="DQ852" s="230"/>
      <c r="DR852" s="230"/>
      <c r="DS852" s="230"/>
      <c r="DT852" s="230"/>
      <c r="DU852" s="230"/>
      <c r="DV852" s="230"/>
      <c r="DW852" s="230"/>
      <c r="DX852" s="230"/>
      <c r="DY852" s="230"/>
      <c r="DZ852" s="230"/>
      <c r="EA852" s="230"/>
      <c r="EB852" s="230"/>
      <c r="EC852" s="230"/>
      <c r="ED852" s="230"/>
      <c r="EE852" s="230"/>
      <c r="EF852" s="230"/>
      <c r="EG852" s="230"/>
      <c r="EH852" s="230"/>
      <c r="EI852" s="230"/>
      <c r="EJ852" s="230"/>
      <c r="EK852" s="230"/>
      <c r="EL852" s="230"/>
      <c r="EM852" s="230"/>
      <c r="EN852" s="230"/>
      <c r="EO852" s="230"/>
      <c r="EP852" s="230"/>
      <c r="EQ852" s="230"/>
      <c r="ER852" s="230"/>
      <c r="ES852" s="230"/>
      <c r="ET852" s="230"/>
      <c r="EU852" s="230"/>
      <c r="EV852" s="230"/>
      <c r="EW852" s="230"/>
      <c r="EX852" s="230"/>
      <c r="EY852" s="230"/>
      <c r="EZ852" s="230"/>
      <c r="FA852" s="230"/>
      <c r="FB852" s="230"/>
      <c r="FC852" s="230"/>
      <c r="FD852" s="230"/>
      <c r="FE852" s="230"/>
      <c r="FF852" s="230"/>
      <c r="FG852" s="230"/>
      <c r="FH852" s="230"/>
      <c r="FI852" s="230"/>
      <c r="FJ852" s="230"/>
      <c r="FK852" s="230"/>
      <c r="FL852" s="230"/>
      <c r="FM852" s="230"/>
      <c r="FN852" s="230"/>
      <c r="FO852" s="230"/>
      <c r="FP852" s="230"/>
      <c r="FQ852" s="230"/>
      <c r="FR852" s="230"/>
      <c r="FS852" s="230"/>
      <c r="FT852" s="230"/>
      <c r="FU852" s="230"/>
      <c r="FV852" s="230"/>
      <c r="FW852" s="230"/>
      <c r="FX852" s="230"/>
      <c r="FY852" s="230"/>
      <c r="FZ852" s="230"/>
      <c r="GA852" s="230"/>
      <c r="GB852" s="230"/>
      <c r="GC852" s="230"/>
      <c r="GD852" s="230"/>
      <c r="GE852" s="230"/>
      <c r="GF852" s="230"/>
      <c r="GG852" s="230"/>
      <c r="GH852" s="230"/>
      <c r="GI852" s="230"/>
      <c r="GJ852" s="230"/>
      <c r="GK852" s="230"/>
      <c r="GL852" s="230"/>
      <c r="GM852" s="230"/>
      <c r="GN852" s="230"/>
      <c r="GO852" s="230"/>
      <c r="GP852" s="230"/>
      <c r="GQ852" s="230"/>
      <c r="GR852" s="230"/>
      <c r="GS852" s="230"/>
      <c r="GT852" s="230"/>
      <c r="GU852" s="230"/>
      <c r="GV852" s="230"/>
      <c r="GW852" s="230"/>
      <c r="GX852" s="230"/>
      <c r="GY852" s="230"/>
      <c r="GZ852" s="230"/>
      <c r="HA852" s="230"/>
      <c r="HB852" s="230"/>
      <c r="HC852" s="230"/>
      <c r="HD852" s="230"/>
      <c r="HE852" s="230"/>
      <c r="HF852" s="230"/>
      <c r="HG852" s="230"/>
      <c r="HH852" s="230"/>
      <c r="HI852" s="230"/>
      <c r="HJ852" s="230"/>
      <c r="HK852" s="230"/>
      <c r="HL852" s="230"/>
      <c r="HM852" s="230"/>
      <c r="HN852" s="230"/>
      <c r="HO852" s="230"/>
      <c r="HP852" s="230"/>
      <c r="HQ852" s="230"/>
      <c r="HR852" s="230"/>
      <c r="HS852" s="230"/>
      <c r="HT852" s="230"/>
      <c r="HU852" s="230"/>
      <c r="HV852" s="230"/>
      <c r="HW852" s="230"/>
      <c r="HX852" s="230"/>
      <c r="HY852" s="230"/>
      <c r="HZ852" s="230"/>
      <c r="IA852" s="230"/>
      <c r="IB852" s="230"/>
      <c r="IC852" s="230"/>
      <c r="ID852" s="230"/>
      <c r="IE852" s="230"/>
      <c r="IF852" s="230"/>
      <c r="IG852" s="230"/>
      <c r="IH852" s="230"/>
      <c r="II852" s="230"/>
      <c r="IJ852" s="230"/>
      <c r="IK852" s="230"/>
      <c r="IL852" s="230"/>
      <c r="IM852" s="230"/>
      <c r="IN852" s="230"/>
      <c r="IO852" s="230"/>
      <c r="IP852" s="230"/>
      <c r="IQ852" s="230"/>
      <c r="IR852" s="230"/>
      <c r="IS852" s="230"/>
      <c r="IT852" s="230"/>
    </row>
    <row r="853" spans="1:254" x14ac:dyDescent="0.25">
      <c r="A853" s="77" t="s">
        <v>444</v>
      </c>
      <c r="B853" s="99"/>
      <c r="C853" s="99"/>
      <c r="D853" s="99"/>
      <c r="E853" s="76"/>
      <c r="F853" s="96"/>
      <c r="G853" s="319"/>
      <c r="H853" s="99"/>
      <c r="I853" s="429"/>
      <c r="J853" s="154"/>
      <c r="K853" s="382"/>
      <c r="L853" s="151"/>
      <c r="M853" s="101"/>
      <c r="O853" s="253"/>
      <c r="Q853" s="230"/>
      <c r="R853" s="230"/>
      <c r="S853" s="230"/>
      <c r="T853" s="230"/>
      <c r="U853" s="230"/>
      <c r="V853" s="230"/>
      <c r="W853" s="230"/>
      <c r="X853" s="230"/>
      <c r="Y853" s="230"/>
      <c r="Z853" s="230"/>
      <c r="AA853" s="230"/>
      <c r="AB853" s="230"/>
      <c r="AC853" s="230"/>
      <c r="AD853" s="230"/>
      <c r="AE853" s="230"/>
      <c r="AF853" s="230"/>
      <c r="AG853" s="230"/>
      <c r="AH853" s="230"/>
      <c r="AI853" s="230"/>
      <c r="AJ853" s="230"/>
      <c r="AK853" s="230"/>
      <c r="AL853" s="230"/>
      <c r="AM853" s="230"/>
      <c r="AN853" s="230"/>
      <c r="AO853" s="230"/>
      <c r="AP853" s="230"/>
      <c r="AQ853" s="230"/>
      <c r="AR853" s="230"/>
      <c r="AS853" s="230"/>
      <c r="AT853" s="230"/>
      <c r="AU853" s="230"/>
      <c r="AV853" s="230"/>
      <c r="AW853" s="230"/>
      <c r="AX853" s="230"/>
      <c r="AY853" s="230"/>
      <c r="AZ853" s="230"/>
      <c r="BA853" s="230"/>
      <c r="BB853" s="230"/>
      <c r="BC853" s="230"/>
      <c r="BD853" s="230"/>
      <c r="BE853" s="230"/>
      <c r="BF853" s="230"/>
      <c r="BG853" s="230"/>
      <c r="BH853" s="230"/>
      <c r="BI853" s="230"/>
      <c r="BJ853" s="230"/>
      <c r="BK853" s="230"/>
      <c r="BL853" s="230"/>
      <c r="BM853" s="230"/>
      <c r="BN853" s="230"/>
      <c r="BO853" s="230"/>
      <c r="BP853" s="230"/>
      <c r="BQ853" s="230"/>
      <c r="BR853" s="230"/>
      <c r="BS853" s="230"/>
      <c r="BT853" s="230"/>
      <c r="BU853" s="230"/>
      <c r="BV853" s="230"/>
      <c r="BW853" s="230"/>
      <c r="BX853" s="230"/>
      <c r="BY853" s="230"/>
      <c r="BZ853" s="230"/>
      <c r="CA853" s="230"/>
      <c r="CB853" s="230"/>
      <c r="CC853" s="230"/>
      <c r="CD853" s="230"/>
      <c r="CE853" s="230"/>
      <c r="CF853" s="230"/>
      <c r="CG853" s="230"/>
      <c r="CH853" s="230"/>
      <c r="CI853" s="230"/>
      <c r="CJ853" s="230"/>
      <c r="CK853" s="230"/>
      <c r="CL853" s="230"/>
      <c r="CM853" s="230"/>
      <c r="CN853" s="230"/>
      <c r="CO853" s="230"/>
      <c r="CP853" s="230"/>
      <c r="CQ853" s="230"/>
      <c r="CR853" s="230"/>
      <c r="CS853" s="230"/>
      <c r="CT853" s="230"/>
      <c r="CU853" s="230"/>
      <c r="CV853" s="230"/>
      <c r="CW853" s="230"/>
      <c r="CX853" s="230"/>
      <c r="CY853" s="230"/>
      <c r="CZ853" s="230"/>
      <c r="DA853" s="230"/>
      <c r="DB853" s="230"/>
      <c r="DC853" s="230"/>
      <c r="DD853" s="230"/>
      <c r="DE853" s="230"/>
      <c r="DF853" s="230"/>
      <c r="DG853" s="230"/>
      <c r="DH853" s="230"/>
      <c r="DI853" s="230"/>
      <c r="DJ853" s="230"/>
      <c r="DK853" s="230"/>
      <c r="DL853" s="230"/>
      <c r="DM853" s="230"/>
      <c r="DN853" s="230"/>
      <c r="DO853" s="230"/>
      <c r="DP853" s="230"/>
      <c r="DQ853" s="230"/>
      <c r="DR853" s="230"/>
      <c r="DS853" s="230"/>
      <c r="DT853" s="230"/>
      <c r="DU853" s="230"/>
      <c r="DV853" s="230"/>
      <c r="DW853" s="230"/>
      <c r="DX853" s="230"/>
      <c r="DY853" s="230"/>
      <c r="DZ853" s="230"/>
      <c r="EA853" s="230"/>
      <c r="EB853" s="230"/>
      <c r="EC853" s="230"/>
      <c r="ED853" s="230"/>
      <c r="EE853" s="230"/>
      <c r="EF853" s="230"/>
      <c r="EG853" s="230"/>
      <c r="EH853" s="230"/>
      <c r="EI853" s="230"/>
      <c r="EJ853" s="230"/>
      <c r="EK853" s="230"/>
      <c r="EL853" s="230"/>
      <c r="EM853" s="230"/>
      <c r="EN853" s="230"/>
      <c r="EO853" s="230"/>
      <c r="EP853" s="230"/>
      <c r="EQ853" s="230"/>
      <c r="ER853" s="230"/>
      <c r="ES853" s="230"/>
      <c r="ET853" s="230"/>
      <c r="EU853" s="230"/>
      <c r="EV853" s="230"/>
      <c r="EW853" s="230"/>
      <c r="EX853" s="230"/>
      <c r="EY853" s="230"/>
      <c r="EZ853" s="230"/>
      <c r="FA853" s="230"/>
      <c r="FB853" s="230"/>
      <c r="FC853" s="230"/>
      <c r="FD853" s="230"/>
      <c r="FE853" s="230"/>
      <c r="FF853" s="230"/>
      <c r="FG853" s="230"/>
      <c r="FH853" s="230"/>
      <c r="FI853" s="230"/>
      <c r="FJ853" s="230"/>
      <c r="FK853" s="230"/>
      <c r="FL853" s="230"/>
      <c r="FM853" s="230"/>
      <c r="FN853" s="230"/>
      <c r="FO853" s="230"/>
      <c r="FP853" s="230"/>
      <c r="FQ853" s="230"/>
      <c r="FR853" s="230"/>
      <c r="FS853" s="230"/>
      <c r="FT853" s="230"/>
      <c r="FU853" s="230"/>
      <c r="FV853" s="230"/>
      <c r="FW853" s="230"/>
      <c r="FX853" s="230"/>
      <c r="FY853" s="230"/>
      <c r="FZ853" s="230"/>
      <c r="GA853" s="230"/>
      <c r="GB853" s="230"/>
      <c r="GC853" s="230"/>
      <c r="GD853" s="230"/>
      <c r="GE853" s="230"/>
      <c r="GF853" s="230"/>
      <c r="GG853" s="230"/>
      <c r="GH853" s="230"/>
      <c r="GI853" s="230"/>
      <c r="GJ853" s="230"/>
      <c r="GK853" s="230"/>
      <c r="GL853" s="230"/>
      <c r="GM853" s="230"/>
      <c r="GN853" s="230"/>
      <c r="GO853" s="230"/>
      <c r="GP853" s="230"/>
      <c r="GQ853" s="230"/>
      <c r="GR853" s="230"/>
      <c r="GS853" s="230"/>
      <c r="GT853" s="230"/>
      <c r="GU853" s="230"/>
      <c r="GV853" s="230"/>
      <c r="GW853" s="230"/>
      <c r="GX853" s="230"/>
      <c r="GY853" s="230"/>
      <c r="GZ853" s="230"/>
      <c r="HA853" s="230"/>
      <c r="HB853" s="230"/>
      <c r="HC853" s="230"/>
      <c r="HD853" s="230"/>
      <c r="HE853" s="230"/>
      <c r="HF853" s="230"/>
      <c r="HG853" s="230"/>
      <c r="HH853" s="230"/>
      <c r="HI853" s="230"/>
      <c r="HJ853" s="230"/>
      <c r="HK853" s="230"/>
      <c r="HL853" s="230"/>
      <c r="HM853" s="230"/>
      <c r="HN853" s="230"/>
      <c r="HO853" s="230"/>
      <c r="HP853" s="230"/>
      <c r="HQ853" s="230"/>
      <c r="HR853" s="230"/>
      <c r="HS853" s="230"/>
      <c r="HT853" s="230"/>
      <c r="HU853" s="230"/>
      <c r="HV853" s="230"/>
      <c r="HW853" s="230"/>
      <c r="HX853" s="230"/>
      <c r="HY853" s="230"/>
      <c r="HZ853" s="230"/>
      <c r="IA853" s="230"/>
      <c r="IB853" s="230"/>
      <c r="IC853" s="230"/>
      <c r="ID853" s="230"/>
      <c r="IE853" s="230"/>
      <c r="IF853" s="230"/>
      <c r="IG853" s="230"/>
      <c r="IH853" s="230"/>
      <c r="II853" s="230"/>
      <c r="IJ853" s="230"/>
      <c r="IK853" s="230"/>
      <c r="IL853" s="230"/>
      <c r="IM853" s="230"/>
      <c r="IN853" s="230"/>
      <c r="IO853" s="230"/>
      <c r="IP853" s="230"/>
      <c r="IQ853" s="230"/>
      <c r="IR853" s="230"/>
      <c r="IS853" s="230"/>
      <c r="IT853" s="230"/>
    </row>
    <row r="854" spans="1:254" x14ac:dyDescent="0.25">
      <c r="A854" s="77" t="s">
        <v>544</v>
      </c>
      <c r="B854" s="99"/>
      <c r="C854" s="99"/>
      <c r="D854" s="99"/>
      <c r="E854" s="76"/>
      <c r="F854" s="96"/>
      <c r="G854" s="319"/>
      <c r="H854" s="99"/>
      <c r="I854" s="429"/>
      <c r="J854" s="154"/>
      <c r="K854" s="382"/>
      <c r="L854" s="151"/>
      <c r="M854" s="101"/>
      <c r="O854" s="253"/>
      <c r="Q854" s="230"/>
      <c r="R854" s="230"/>
      <c r="S854" s="230"/>
      <c r="T854" s="230"/>
      <c r="U854" s="230"/>
      <c r="V854" s="230"/>
      <c r="W854" s="230"/>
      <c r="X854" s="230"/>
      <c r="Y854" s="230"/>
      <c r="Z854" s="230"/>
      <c r="AA854" s="230"/>
      <c r="AB854" s="230"/>
      <c r="AC854" s="230"/>
      <c r="AD854" s="230"/>
      <c r="AE854" s="230"/>
      <c r="AF854" s="230"/>
      <c r="AG854" s="230"/>
      <c r="AH854" s="230"/>
      <c r="AI854" s="230"/>
      <c r="AJ854" s="230"/>
      <c r="AK854" s="230"/>
      <c r="AL854" s="230"/>
      <c r="AM854" s="230"/>
      <c r="AN854" s="230"/>
      <c r="AO854" s="230"/>
      <c r="AP854" s="230"/>
      <c r="AQ854" s="230"/>
      <c r="AR854" s="230"/>
      <c r="AS854" s="230"/>
      <c r="AT854" s="230"/>
      <c r="AU854" s="230"/>
      <c r="AV854" s="230"/>
      <c r="AW854" s="230"/>
      <c r="AX854" s="230"/>
      <c r="AY854" s="230"/>
      <c r="AZ854" s="230"/>
      <c r="BA854" s="230"/>
      <c r="BB854" s="230"/>
      <c r="BC854" s="230"/>
      <c r="BD854" s="230"/>
      <c r="BE854" s="230"/>
      <c r="BF854" s="230"/>
      <c r="BG854" s="230"/>
      <c r="BH854" s="230"/>
      <c r="BI854" s="230"/>
      <c r="BJ854" s="230"/>
      <c r="BK854" s="230"/>
      <c r="BL854" s="230"/>
      <c r="BM854" s="230"/>
      <c r="BN854" s="230"/>
      <c r="BO854" s="230"/>
      <c r="BP854" s="230"/>
      <c r="BQ854" s="230"/>
      <c r="BR854" s="230"/>
      <c r="BS854" s="230"/>
      <c r="BT854" s="230"/>
      <c r="BU854" s="230"/>
      <c r="BV854" s="230"/>
      <c r="BW854" s="230"/>
      <c r="BX854" s="230"/>
      <c r="BY854" s="230"/>
      <c r="BZ854" s="230"/>
      <c r="CA854" s="230"/>
      <c r="CB854" s="230"/>
      <c r="CC854" s="230"/>
      <c r="CD854" s="230"/>
      <c r="CE854" s="230"/>
      <c r="CF854" s="230"/>
      <c r="CG854" s="230"/>
      <c r="CH854" s="230"/>
      <c r="CI854" s="230"/>
      <c r="CJ854" s="230"/>
      <c r="CK854" s="230"/>
      <c r="CL854" s="230"/>
      <c r="CM854" s="230"/>
      <c r="CN854" s="230"/>
      <c r="CO854" s="230"/>
      <c r="CP854" s="230"/>
      <c r="CQ854" s="230"/>
      <c r="CR854" s="230"/>
      <c r="CS854" s="230"/>
      <c r="CT854" s="230"/>
      <c r="CU854" s="230"/>
      <c r="CV854" s="230"/>
      <c r="CW854" s="230"/>
      <c r="CX854" s="230"/>
      <c r="CY854" s="230"/>
      <c r="CZ854" s="230"/>
      <c r="DA854" s="230"/>
      <c r="DB854" s="230"/>
      <c r="DC854" s="230"/>
      <c r="DD854" s="230"/>
      <c r="DE854" s="230"/>
      <c r="DF854" s="230"/>
      <c r="DG854" s="230"/>
      <c r="DH854" s="230"/>
      <c r="DI854" s="230"/>
      <c r="DJ854" s="230"/>
      <c r="DK854" s="230"/>
      <c r="DL854" s="230"/>
      <c r="DM854" s="230"/>
      <c r="DN854" s="230"/>
      <c r="DO854" s="230"/>
      <c r="DP854" s="230"/>
      <c r="DQ854" s="230"/>
      <c r="DR854" s="230"/>
      <c r="DS854" s="230"/>
      <c r="DT854" s="230"/>
      <c r="DU854" s="230"/>
      <c r="DV854" s="230"/>
      <c r="DW854" s="230"/>
      <c r="DX854" s="230"/>
      <c r="DY854" s="230"/>
      <c r="DZ854" s="230"/>
      <c r="EA854" s="230"/>
      <c r="EB854" s="230"/>
      <c r="EC854" s="230"/>
      <c r="ED854" s="230"/>
      <c r="EE854" s="230"/>
      <c r="EF854" s="230"/>
      <c r="EG854" s="230"/>
      <c r="EH854" s="230"/>
      <c r="EI854" s="230"/>
      <c r="EJ854" s="230"/>
      <c r="EK854" s="230"/>
      <c r="EL854" s="230"/>
      <c r="EM854" s="230"/>
      <c r="EN854" s="230"/>
      <c r="EO854" s="230"/>
      <c r="EP854" s="230"/>
      <c r="EQ854" s="230"/>
      <c r="ER854" s="230"/>
      <c r="ES854" s="230"/>
      <c r="ET854" s="230"/>
      <c r="EU854" s="230"/>
      <c r="EV854" s="230"/>
      <c r="EW854" s="230"/>
      <c r="EX854" s="230"/>
      <c r="EY854" s="230"/>
      <c r="EZ854" s="230"/>
      <c r="FA854" s="230"/>
      <c r="FB854" s="230"/>
      <c r="FC854" s="230"/>
      <c r="FD854" s="230"/>
      <c r="FE854" s="230"/>
      <c r="FF854" s="230"/>
      <c r="FG854" s="230"/>
      <c r="FH854" s="230"/>
      <c r="FI854" s="230"/>
      <c r="FJ854" s="230"/>
      <c r="FK854" s="230"/>
      <c r="FL854" s="230"/>
      <c r="FM854" s="230"/>
      <c r="FN854" s="230"/>
      <c r="FO854" s="230"/>
      <c r="FP854" s="230"/>
      <c r="FQ854" s="230"/>
      <c r="FR854" s="230"/>
      <c r="FS854" s="230"/>
      <c r="FT854" s="230"/>
      <c r="FU854" s="230"/>
      <c r="FV854" s="230"/>
      <c r="FW854" s="230"/>
      <c r="FX854" s="230"/>
      <c r="FY854" s="230"/>
      <c r="FZ854" s="230"/>
      <c r="GA854" s="230"/>
      <c r="GB854" s="230"/>
      <c r="GC854" s="230"/>
      <c r="GD854" s="230"/>
      <c r="GE854" s="230"/>
      <c r="GF854" s="230"/>
      <c r="GG854" s="230"/>
      <c r="GH854" s="230"/>
      <c r="GI854" s="230"/>
      <c r="GJ854" s="230"/>
      <c r="GK854" s="230"/>
      <c r="GL854" s="230"/>
      <c r="GM854" s="230"/>
      <c r="GN854" s="230"/>
      <c r="GO854" s="230"/>
      <c r="GP854" s="230"/>
      <c r="GQ854" s="230"/>
      <c r="GR854" s="230"/>
      <c r="GS854" s="230"/>
      <c r="GT854" s="230"/>
      <c r="GU854" s="230"/>
      <c r="GV854" s="230"/>
      <c r="GW854" s="230"/>
      <c r="GX854" s="230"/>
      <c r="GY854" s="230"/>
      <c r="GZ854" s="230"/>
      <c r="HA854" s="230"/>
      <c r="HB854" s="230"/>
      <c r="HC854" s="230"/>
      <c r="HD854" s="230"/>
      <c r="HE854" s="230"/>
      <c r="HF854" s="230"/>
      <c r="HG854" s="230"/>
      <c r="HH854" s="230"/>
      <c r="HI854" s="230"/>
      <c r="HJ854" s="230"/>
      <c r="HK854" s="230"/>
      <c r="HL854" s="230"/>
      <c r="HM854" s="230"/>
      <c r="HN854" s="230"/>
      <c r="HO854" s="230"/>
      <c r="HP854" s="230"/>
      <c r="HQ854" s="230"/>
      <c r="HR854" s="230"/>
      <c r="HS854" s="230"/>
      <c r="HT854" s="230"/>
      <c r="HU854" s="230"/>
      <c r="HV854" s="230"/>
      <c r="HW854" s="230"/>
      <c r="HX854" s="230"/>
      <c r="HY854" s="230"/>
      <c r="HZ854" s="230"/>
      <c r="IA854" s="230"/>
      <c r="IB854" s="230"/>
      <c r="IC854" s="230"/>
      <c r="ID854" s="230"/>
      <c r="IE854" s="230"/>
      <c r="IF854" s="230"/>
      <c r="IG854" s="230"/>
      <c r="IH854" s="230"/>
      <c r="II854" s="230"/>
      <c r="IJ854" s="230"/>
      <c r="IK854" s="230"/>
      <c r="IL854" s="230"/>
      <c r="IM854" s="230"/>
      <c r="IN854" s="230"/>
      <c r="IO854" s="230"/>
      <c r="IP854" s="230"/>
      <c r="IQ854" s="230"/>
      <c r="IR854" s="230"/>
      <c r="IS854" s="230"/>
      <c r="IT854" s="230"/>
    </row>
    <row r="855" spans="1:254" x14ac:dyDescent="0.25">
      <c r="A855" s="76" t="s">
        <v>447</v>
      </c>
      <c r="B855" s="99"/>
      <c r="C855" s="99"/>
      <c r="D855" s="99"/>
      <c r="E855" s="80"/>
      <c r="F855" s="81" t="s">
        <v>115</v>
      </c>
      <c r="G855" s="320">
        <v>110</v>
      </c>
      <c r="H855" s="81" t="s">
        <v>448</v>
      </c>
      <c r="I855" s="321">
        <v>60</v>
      </c>
      <c r="J855" s="24"/>
      <c r="K855" s="276">
        <v>20</v>
      </c>
      <c r="L855" s="183"/>
      <c r="M855" s="182">
        <f>K855*L855</f>
        <v>0</v>
      </c>
      <c r="O855" s="253"/>
      <c r="Q855" s="230"/>
      <c r="R855" s="230"/>
      <c r="S855" s="230"/>
      <c r="T855" s="230"/>
      <c r="U855" s="230"/>
      <c r="V855" s="230"/>
      <c r="W855" s="230"/>
      <c r="X855" s="230"/>
      <c r="Y855" s="230"/>
      <c r="Z855" s="230"/>
      <c r="AA855" s="230"/>
      <c r="AB855" s="230"/>
      <c r="AC855" s="230"/>
      <c r="AD855" s="230"/>
      <c r="AE855" s="230"/>
      <c r="AF855" s="230"/>
      <c r="AG855" s="230"/>
      <c r="AH855" s="230"/>
      <c r="AI855" s="230"/>
      <c r="AJ855" s="230"/>
      <c r="AK855" s="230"/>
      <c r="AL855" s="230"/>
      <c r="AM855" s="230"/>
      <c r="AN855" s="230"/>
      <c r="AO855" s="230"/>
      <c r="AP855" s="230"/>
      <c r="AQ855" s="230"/>
      <c r="AR855" s="230"/>
      <c r="AS855" s="230"/>
      <c r="AT855" s="230"/>
      <c r="AU855" s="230"/>
      <c r="AV855" s="230"/>
      <c r="AW855" s="230"/>
      <c r="AX855" s="230"/>
      <c r="AY855" s="230"/>
      <c r="AZ855" s="230"/>
      <c r="BA855" s="230"/>
      <c r="BB855" s="230"/>
      <c r="BC855" s="230"/>
      <c r="BD855" s="230"/>
      <c r="BE855" s="230"/>
      <c r="BF855" s="230"/>
      <c r="BG855" s="230"/>
      <c r="BH855" s="230"/>
      <c r="BI855" s="230"/>
      <c r="BJ855" s="230"/>
      <c r="BK855" s="230"/>
      <c r="BL855" s="230"/>
      <c r="BM855" s="230"/>
      <c r="BN855" s="230"/>
      <c r="BO855" s="230"/>
      <c r="BP855" s="230"/>
      <c r="BQ855" s="230"/>
      <c r="BR855" s="230"/>
      <c r="BS855" s="230"/>
      <c r="BT855" s="230"/>
      <c r="BU855" s="230"/>
      <c r="BV855" s="230"/>
      <c r="BW855" s="230"/>
      <c r="BX855" s="230"/>
      <c r="BY855" s="230"/>
      <c r="BZ855" s="230"/>
      <c r="CA855" s="230"/>
      <c r="CB855" s="230"/>
      <c r="CC855" s="230"/>
      <c r="CD855" s="230"/>
      <c r="CE855" s="230"/>
      <c r="CF855" s="230"/>
      <c r="CG855" s="230"/>
      <c r="CH855" s="230"/>
      <c r="CI855" s="230"/>
      <c r="CJ855" s="230"/>
      <c r="CK855" s="230"/>
      <c r="CL855" s="230"/>
      <c r="CM855" s="230"/>
      <c r="CN855" s="230"/>
      <c r="CO855" s="230"/>
      <c r="CP855" s="230"/>
      <c r="CQ855" s="230"/>
      <c r="CR855" s="230"/>
      <c r="CS855" s="230"/>
      <c r="CT855" s="230"/>
      <c r="CU855" s="230"/>
      <c r="CV855" s="230"/>
      <c r="CW855" s="230"/>
      <c r="CX855" s="230"/>
      <c r="CY855" s="230"/>
      <c r="CZ855" s="230"/>
      <c r="DA855" s="230"/>
      <c r="DB855" s="230"/>
      <c r="DC855" s="230"/>
      <c r="DD855" s="230"/>
      <c r="DE855" s="230"/>
      <c r="DF855" s="230"/>
      <c r="DG855" s="230"/>
      <c r="DH855" s="230"/>
      <c r="DI855" s="230"/>
      <c r="DJ855" s="230"/>
      <c r="DK855" s="230"/>
      <c r="DL855" s="230"/>
      <c r="DM855" s="230"/>
      <c r="DN855" s="230"/>
      <c r="DO855" s="230"/>
      <c r="DP855" s="230"/>
      <c r="DQ855" s="230"/>
      <c r="DR855" s="230"/>
      <c r="DS855" s="230"/>
      <c r="DT855" s="230"/>
      <c r="DU855" s="230"/>
      <c r="DV855" s="230"/>
      <c r="DW855" s="230"/>
      <c r="DX855" s="230"/>
      <c r="DY855" s="230"/>
      <c r="DZ855" s="230"/>
      <c r="EA855" s="230"/>
      <c r="EB855" s="230"/>
      <c r="EC855" s="230"/>
      <c r="ED855" s="230"/>
      <c r="EE855" s="230"/>
      <c r="EF855" s="230"/>
      <c r="EG855" s="230"/>
      <c r="EH855" s="230"/>
      <c r="EI855" s="230"/>
      <c r="EJ855" s="230"/>
      <c r="EK855" s="230"/>
      <c r="EL855" s="230"/>
      <c r="EM855" s="230"/>
      <c r="EN855" s="230"/>
      <c r="EO855" s="230"/>
      <c r="EP855" s="230"/>
      <c r="EQ855" s="230"/>
      <c r="ER855" s="230"/>
      <c r="ES855" s="230"/>
      <c r="ET855" s="230"/>
      <c r="EU855" s="230"/>
      <c r="EV855" s="230"/>
      <c r="EW855" s="230"/>
      <c r="EX855" s="230"/>
      <c r="EY855" s="230"/>
      <c r="EZ855" s="230"/>
      <c r="FA855" s="230"/>
      <c r="FB855" s="230"/>
      <c r="FC855" s="230"/>
      <c r="FD855" s="230"/>
      <c r="FE855" s="230"/>
      <c r="FF855" s="230"/>
      <c r="FG855" s="230"/>
      <c r="FH855" s="230"/>
      <c r="FI855" s="230"/>
      <c r="FJ855" s="230"/>
      <c r="FK855" s="230"/>
      <c r="FL855" s="230"/>
      <c r="FM855" s="230"/>
      <c r="FN855" s="230"/>
      <c r="FO855" s="230"/>
      <c r="FP855" s="230"/>
      <c r="FQ855" s="230"/>
      <c r="FR855" s="230"/>
      <c r="FS855" s="230"/>
      <c r="FT855" s="230"/>
      <c r="FU855" s="230"/>
      <c r="FV855" s="230"/>
      <c r="FW855" s="230"/>
      <c r="FX855" s="230"/>
      <c r="FY855" s="230"/>
      <c r="FZ855" s="230"/>
      <c r="GA855" s="230"/>
      <c r="GB855" s="230"/>
      <c r="GC855" s="230"/>
      <c r="GD855" s="230"/>
      <c r="GE855" s="230"/>
      <c r="GF855" s="230"/>
      <c r="GG855" s="230"/>
      <c r="GH855" s="230"/>
      <c r="GI855" s="230"/>
      <c r="GJ855" s="230"/>
      <c r="GK855" s="230"/>
      <c r="GL855" s="230"/>
      <c r="GM855" s="230"/>
      <c r="GN855" s="230"/>
      <c r="GO855" s="230"/>
      <c r="GP855" s="230"/>
      <c r="GQ855" s="230"/>
      <c r="GR855" s="230"/>
      <c r="GS855" s="230"/>
      <c r="GT855" s="230"/>
      <c r="GU855" s="230"/>
      <c r="GV855" s="230"/>
      <c r="GW855" s="230"/>
      <c r="GX855" s="230"/>
      <c r="GY855" s="230"/>
      <c r="GZ855" s="230"/>
      <c r="HA855" s="230"/>
      <c r="HB855" s="230"/>
      <c r="HC855" s="230"/>
      <c r="HD855" s="230"/>
      <c r="HE855" s="230"/>
      <c r="HF855" s="230"/>
      <c r="HG855" s="230"/>
      <c r="HH855" s="230"/>
      <c r="HI855" s="230"/>
      <c r="HJ855" s="230"/>
      <c r="HK855" s="230"/>
      <c r="HL855" s="230"/>
      <c r="HM855" s="230"/>
      <c r="HN855" s="230"/>
      <c r="HO855" s="230"/>
      <c r="HP855" s="230"/>
      <c r="HQ855" s="230"/>
      <c r="HR855" s="230"/>
      <c r="HS855" s="230"/>
      <c r="HT855" s="230"/>
      <c r="HU855" s="230"/>
      <c r="HV855" s="230"/>
      <c r="HW855" s="230"/>
      <c r="HX855" s="230"/>
      <c r="HY855" s="230"/>
      <c r="HZ855" s="230"/>
      <c r="IA855" s="230"/>
      <c r="IB855" s="230"/>
      <c r="IC855" s="230"/>
      <c r="ID855" s="230"/>
      <c r="IE855" s="230"/>
      <c r="IF855" s="230"/>
      <c r="IG855" s="230"/>
      <c r="IH855" s="230"/>
      <c r="II855" s="230"/>
      <c r="IJ855" s="230"/>
      <c r="IK855" s="230"/>
      <c r="IL855" s="230"/>
      <c r="IM855" s="230"/>
      <c r="IN855" s="230"/>
      <c r="IO855" s="230"/>
      <c r="IP855" s="230"/>
      <c r="IQ855" s="230"/>
      <c r="IR855" s="230"/>
      <c r="IS855" s="230"/>
      <c r="IT855" s="230"/>
    </row>
    <row r="856" spans="1:254" x14ac:dyDescent="0.25">
      <c r="A856" s="76" t="s">
        <v>449</v>
      </c>
      <c r="B856" s="99"/>
      <c r="C856" s="99"/>
      <c r="D856" s="99"/>
      <c r="E856" s="80"/>
      <c r="F856" s="81" t="s">
        <v>115</v>
      </c>
      <c r="G856" s="320">
        <v>110</v>
      </c>
      <c r="H856" s="81" t="s">
        <v>448</v>
      </c>
      <c r="I856" s="321">
        <v>60</v>
      </c>
      <c r="J856" s="24"/>
      <c r="K856" s="276">
        <v>0</v>
      </c>
      <c r="L856" s="150" t="s">
        <v>585</v>
      </c>
      <c r="M856" s="182" t="s">
        <v>586</v>
      </c>
      <c r="O856" s="253"/>
      <c r="Q856" s="230"/>
      <c r="R856" s="230"/>
      <c r="S856" s="230"/>
      <c r="T856" s="230"/>
      <c r="U856" s="230"/>
      <c r="V856" s="230"/>
      <c r="W856" s="230"/>
      <c r="X856" s="230"/>
      <c r="Y856" s="230"/>
      <c r="Z856" s="230"/>
      <c r="AA856" s="230"/>
      <c r="AB856" s="230"/>
      <c r="AC856" s="230"/>
      <c r="AD856" s="230"/>
      <c r="AE856" s="230"/>
      <c r="AF856" s="230"/>
      <c r="AG856" s="230"/>
      <c r="AH856" s="230"/>
      <c r="AI856" s="230"/>
      <c r="AJ856" s="230"/>
      <c r="AK856" s="230"/>
      <c r="AL856" s="230"/>
      <c r="AM856" s="230"/>
      <c r="AN856" s="230"/>
      <c r="AO856" s="230"/>
      <c r="AP856" s="230"/>
      <c r="AQ856" s="230"/>
      <c r="AR856" s="230"/>
      <c r="AS856" s="230"/>
      <c r="AT856" s="230"/>
      <c r="AU856" s="230"/>
      <c r="AV856" s="230"/>
      <c r="AW856" s="230"/>
      <c r="AX856" s="230"/>
      <c r="AY856" s="230"/>
      <c r="AZ856" s="230"/>
      <c r="BA856" s="230"/>
      <c r="BB856" s="230"/>
      <c r="BC856" s="230"/>
      <c r="BD856" s="230"/>
      <c r="BE856" s="230"/>
      <c r="BF856" s="230"/>
      <c r="BG856" s="230"/>
      <c r="BH856" s="230"/>
      <c r="BI856" s="230"/>
      <c r="BJ856" s="230"/>
      <c r="BK856" s="230"/>
      <c r="BL856" s="230"/>
      <c r="BM856" s="230"/>
      <c r="BN856" s="230"/>
      <c r="BO856" s="230"/>
      <c r="BP856" s="230"/>
      <c r="BQ856" s="230"/>
      <c r="BR856" s="230"/>
      <c r="BS856" s="230"/>
      <c r="BT856" s="230"/>
      <c r="BU856" s="230"/>
      <c r="BV856" s="230"/>
      <c r="BW856" s="230"/>
      <c r="BX856" s="230"/>
      <c r="BY856" s="230"/>
      <c r="BZ856" s="230"/>
      <c r="CA856" s="230"/>
      <c r="CB856" s="230"/>
      <c r="CC856" s="230"/>
      <c r="CD856" s="230"/>
      <c r="CE856" s="230"/>
      <c r="CF856" s="230"/>
      <c r="CG856" s="230"/>
      <c r="CH856" s="230"/>
      <c r="CI856" s="230"/>
      <c r="CJ856" s="230"/>
      <c r="CK856" s="230"/>
      <c r="CL856" s="230"/>
      <c r="CM856" s="230"/>
      <c r="CN856" s="230"/>
      <c r="CO856" s="230"/>
      <c r="CP856" s="230"/>
      <c r="CQ856" s="230"/>
      <c r="CR856" s="230"/>
      <c r="CS856" s="230"/>
      <c r="CT856" s="230"/>
      <c r="CU856" s="230"/>
      <c r="CV856" s="230"/>
      <c r="CW856" s="230"/>
      <c r="CX856" s="230"/>
      <c r="CY856" s="230"/>
      <c r="CZ856" s="230"/>
      <c r="DA856" s="230"/>
      <c r="DB856" s="230"/>
      <c r="DC856" s="230"/>
      <c r="DD856" s="230"/>
      <c r="DE856" s="230"/>
      <c r="DF856" s="230"/>
      <c r="DG856" s="230"/>
      <c r="DH856" s="230"/>
      <c r="DI856" s="230"/>
      <c r="DJ856" s="230"/>
      <c r="DK856" s="230"/>
      <c r="DL856" s="230"/>
      <c r="DM856" s="230"/>
      <c r="DN856" s="230"/>
      <c r="DO856" s="230"/>
      <c r="DP856" s="230"/>
      <c r="DQ856" s="230"/>
      <c r="DR856" s="230"/>
      <c r="DS856" s="230"/>
      <c r="DT856" s="230"/>
      <c r="DU856" s="230"/>
      <c r="DV856" s="230"/>
      <c r="DW856" s="230"/>
      <c r="DX856" s="230"/>
      <c r="DY856" s="230"/>
      <c r="DZ856" s="230"/>
      <c r="EA856" s="230"/>
      <c r="EB856" s="230"/>
      <c r="EC856" s="230"/>
      <c r="ED856" s="230"/>
      <c r="EE856" s="230"/>
      <c r="EF856" s="230"/>
      <c r="EG856" s="230"/>
      <c r="EH856" s="230"/>
      <c r="EI856" s="230"/>
      <c r="EJ856" s="230"/>
      <c r="EK856" s="230"/>
      <c r="EL856" s="230"/>
      <c r="EM856" s="230"/>
      <c r="EN856" s="230"/>
      <c r="EO856" s="230"/>
      <c r="EP856" s="230"/>
      <c r="EQ856" s="230"/>
      <c r="ER856" s="230"/>
      <c r="ES856" s="230"/>
      <c r="ET856" s="230"/>
      <c r="EU856" s="230"/>
      <c r="EV856" s="230"/>
      <c r="EW856" s="230"/>
      <c r="EX856" s="230"/>
      <c r="EY856" s="230"/>
      <c r="EZ856" s="230"/>
      <c r="FA856" s="230"/>
      <c r="FB856" s="230"/>
      <c r="FC856" s="230"/>
      <c r="FD856" s="230"/>
      <c r="FE856" s="230"/>
      <c r="FF856" s="230"/>
      <c r="FG856" s="230"/>
      <c r="FH856" s="230"/>
      <c r="FI856" s="230"/>
      <c r="FJ856" s="230"/>
      <c r="FK856" s="230"/>
      <c r="FL856" s="230"/>
      <c r="FM856" s="230"/>
      <c r="FN856" s="230"/>
      <c r="FO856" s="230"/>
      <c r="FP856" s="230"/>
      <c r="FQ856" s="230"/>
      <c r="FR856" s="230"/>
      <c r="FS856" s="230"/>
      <c r="FT856" s="230"/>
      <c r="FU856" s="230"/>
      <c r="FV856" s="230"/>
      <c r="FW856" s="230"/>
      <c r="FX856" s="230"/>
      <c r="FY856" s="230"/>
      <c r="FZ856" s="230"/>
      <c r="GA856" s="230"/>
      <c r="GB856" s="230"/>
      <c r="GC856" s="230"/>
      <c r="GD856" s="230"/>
      <c r="GE856" s="230"/>
      <c r="GF856" s="230"/>
      <c r="GG856" s="230"/>
      <c r="GH856" s="230"/>
      <c r="GI856" s="230"/>
      <c r="GJ856" s="230"/>
      <c r="GK856" s="230"/>
      <c r="GL856" s="230"/>
      <c r="GM856" s="230"/>
      <c r="GN856" s="230"/>
      <c r="GO856" s="230"/>
      <c r="GP856" s="230"/>
      <c r="GQ856" s="230"/>
      <c r="GR856" s="230"/>
      <c r="GS856" s="230"/>
      <c r="GT856" s="230"/>
      <c r="GU856" s="230"/>
      <c r="GV856" s="230"/>
      <c r="GW856" s="230"/>
      <c r="GX856" s="230"/>
      <c r="GY856" s="230"/>
      <c r="GZ856" s="230"/>
      <c r="HA856" s="230"/>
      <c r="HB856" s="230"/>
      <c r="HC856" s="230"/>
      <c r="HD856" s="230"/>
      <c r="HE856" s="230"/>
      <c r="HF856" s="230"/>
      <c r="HG856" s="230"/>
      <c r="HH856" s="230"/>
      <c r="HI856" s="230"/>
      <c r="HJ856" s="230"/>
      <c r="HK856" s="230"/>
      <c r="HL856" s="230"/>
      <c r="HM856" s="230"/>
      <c r="HN856" s="230"/>
      <c r="HO856" s="230"/>
      <c r="HP856" s="230"/>
      <c r="HQ856" s="230"/>
      <c r="HR856" s="230"/>
      <c r="HS856" s="230"/>
      <c r="HT856" s="230"/>
      <c r="HU856" s="230"/>
      <c r="HV856" s="230"/>
      <c r="HW856" s="230"/>
      <c r="HX856" s="230"/>
      <c r="HY856" s="230"/>
      <c r="HZ856" s="230"/>
      <c r="IA856" s="230"/>
      <c r="IB856" s="230"/>
      <c r="IC856" s="230"/>
      <c r="ID856" s="230"/>
      <c r="IE856" s="230"/>
      <c r="IF856" s="230"/>
      <c r="IG856" s="230"/>
      <c r="IH856" s="230"/>
      <c r="II856" s="230"/>
      <c r="IJ856" s="230"/>
      <c r="IK856" s="230"/>
      <c r="IL856" s="230"/>
      <c r="IM856" s="230"/>
      <c r="IN856" s="230"/>
      <c r="IO856" s="230"/>
      <c r="IP856" s="230"/>
      <c r="IQ856" s="230"/>
      <c r="IR856" s="230"/>
      <c r="IS856" s="230"/>
      <c r="IT856" s="230"/>
    </row>
    <row r="857" spans="1:254" x14ac:dyDescent="0.25">
      <c r="A857" s="76" t="s">
        <v>450</v>
      </c>
      <c r="B857" s="99"/>
      <c r="C857" s="99"/>
      <c r="D857" s="99"/>
      <c r="E857" s="80"/>
      <c r="F857" s="81" t="s">
        <v>115</v>
      </c>
      <c r="G857" s="320">
        <v>110</v>
      </c>
      <c r="H857" s="81" t="s">
        <v>448</v>
      </c>
      <c r="I857" s="321">
        <v>60</v>
      </c>
      <c r="J857" s="24"/>
      <c r="K857" s="276">
        <v>15</v>
      </c>
      <c r="L857" s="183"/>
      <c r="M857" s="182">
        <f>L857*K857</f>
        <v>0</v>
      </c>
      <c r="O857" s="253"/>
      <c r="Q857" s="230"/>
      <c r="R857" s="230"/>
      <c r="S857" s="230"/>
      <c r="T857" s="230"/>
      <c r="U857" s="230"/>
      <c r="V857" s="230"/>
      <c r="W857" s="230"/>
      <c r="X857" s="230"/>
      <c r="Y857" s="230"/>
      <c r="Z857" s="230"/>
      <c r="AA857" s="230"/>
      <c r="AB857" s="230"/>
      <c r="AC857" s="230"/>
      <c r="AD857" s="230"/>
      <c r="AE857" s="230"/>
      <c r="AF857" s="230"/>
      <c r="AG857" s="230"/>
      <c r="AH857" s="230"/>
      <c r="AI857" s="230"/>
      <c r="AJ857" s="230"/>
      <c r="AK857" s="230"/>
      <c r="AL857" s="230"/>
      <c r="AM857" s="230"/>
      <c r="AN857" s="230"/>
      <c r="AO857" s="230"/>
      <c r="AP857" s="230"/>
      <c r="AQ857" s="230"/>
      <c r="AR857" s="230"/>
      <c r="AS857" s="230"/>
      <c r="AT857" s="230"/>
      <c r="AU857" s="230"/>
      <c r="AV857" s="230"/>
      <c r="AW857" s="230"/>
      <c r="AX857" s="230"/>
      <c r="AY857" s="230"/>
      <c r="AZ857" s="230"/>
      <c r="BA857" s="230"/>
      <c r="BB857" s="230"/>
      <c r="BC857" s="230"/>
      <c r="BD857" s="230"/>
      <c r="BE857" s="230"/>
      <c r="BF857" s="230"/>
      <c r="BG857" s="230"/>
      <c r="BH857" s="230"/>
      <c r="BI857" s="230"/>
      <c r="BJ857" s="230"/>
      <c r="BK857" s="230"/>
      <c r="BL857" s="230"/>
      <c r="BM857" s="230"/>
      <c r="BN857" s="230"/>
      <c r="BO857" s="230"/>
      <c r="BP857" s="230"/>
      <c r="BQ857" s="230"/>
      <c r="BR857" s="230"/>
      <c r="BS857" s="230"/>
      <c r="BT857" s="230"/>
      <c r="BU857" s="230"/>
      <c r="BV857" s="230"/>
      <c r="BW857" s="230"/>
      <c r="BX857" s="230"/>
      <c r="BY857" s="230"/>
      <c r="BZ857" s="230"/>
      <c r="CA857" s="230"/>
      <c r="CB857" s="230"/>
      <c r="CC857" s="230"/>
      <c r="CD857" s="230"/>
      <c r="CE857" s="230"/>
      <c r="CF857" s="230"/>
      <c r="CG857" s="230"/>
      <c r="CH857" s="230"/>
      <c r="CI857" s="230"/>
      <c r="CJ857" s="230"/>
      <c r="CK857" s="230"/>
      <c r="CL857" s="230"/>
      <c r="CM857" s="230"/>
      <c r="CN857" s="230"/>
      <c r="CO857" s="230"/>
      <c r="CP857" s="230"/>
      <c r="CQ857" s="230"/>
      <c r="CR857" s="230"/>
      <c r="CS857" s="230"/>
      <c r="CT857" s="230"/>
      <c r="CU857" s="230"/>
      <c r="CV857" s="230"/>
      <c r="CW857" s="230"/>
      <c r="CX857" s="230"/>
      <c r="CY857" s="230"/>
      <c r="CZ857" s="230"/>
      <c r="DA857" s="230"/>
      <c r="DB857" s="230"/>
      <c r="DC857" s="230"/>
      <c r="DD857" s="230"/>
      <c r="DE857" s="230"/>
      <c r="DF857" s="230"/>
      <c r="DG857" s="230"/>
      <c r="DH857" s="230"/>
      <c r="DI857" s="230"/>
      <c r="DJ857" s="230"/>
      <c r="DK857" s="230"/>
      <c r="DL857" s="230"/>
      <c r="DM857" s="230"/>
      <c r="DN857" s="230"/>
      <c r="DO857" s="230"/>
      <c r="DP857" s="230"/>
      <c r="DQ857" s="230"/>
      <c r="DR857" s="230"/>
      <c r="DS857" s="230"/>
      <c r="DT857" s="230"/>
      <c r="DU857" s="230"/>
      <c r="DV857" s="230"/>
      <c r="DW857" s="230"/>
      <c r="DX857" s="230"/>
      <c r="DY857" s="230"/>
      <c r="DZ857" s="230"/>
      <c r="EA857" s="230"/>
      <c r="EB857" s="230"/>
      <c r="EC857" s="230"/>
      <c r="ED857" s="230"/>
      <c r="EE857" s="230"/>
      <c r="EF857" s="230"/>
      <c r="EG857" s="230"/>
      <c r="EH857" s="230"/>
      <c r="EI857" s="230"/>
      <c r="EJ857" s="230"/>
      <c r="EK857" s="230"/>
      <c r="EL857" s="230"/>
      <c r="EM857" s="230"/>
      <c r="EN857" s="230"/>
      <c r="EO857" s="230"/>
      <c r="EP857" s="230"/>
      <c r="EQ857" s="230"/>
      <c r="ER857" s="230"/>
      <c r="ES857" s="230"/>
      <c r="ET857" s="230"/>
      <c r="EU857" s="230"/>
      <c r="EV857" s="230"/>
      <c r="EW857" s="230"/>
      <c r="EX857" s="230"/>
      <c r="EY857" s="230"/>
      <c r="EZ857" s="230"/>
      <c r="FA857" s="230"/>
      <c r="FB857" s="230"/>
      <c r="FC857" s="230"/>
      <c r="FD857" s="230"/>
      <c r="FE857" s="230"/>
      <c r="FF857" s="230"/>
      <c r="FG857" s="230"/>
      <c r="FH857" s="230"/>
      <c r="FI857" s="230"/>
      <c r="FJ857" s="230"/>
      <c r="FK857" s="230"/>
      <c r="FL857" s="230"/>
      <c r="FM857" s="230"/>
      <c r="FN857" s="230"/>
      <c r="FO857" s="230"/>
      <c r="FP857" s="230"/>
      <c r="FQ857" s="230"/>
      <c r="FR857" s="230"/>
      <c r="FS857" s="230"/>
      <c r="FT857" s="230"/>
      <c r="FU857" s="230"/>
      <c r="FV857" s="230"/>
      <c r="FW857" s="230"/>
      <c r="FX857" s="230"/>
      <c r="FY857" s="230"/>
      <c r="FZ857" s="230"/>
      <c r="GA857" s="230"/>
      <c r="GB857" s="230"/>
      <c r="GC857" s="230"/>
      <c r="GD857" s="230"/>
      <c r="GE857" s="230"/>
      <c r="GF857" s="230"/>
      <c r="GG857" s="230"/>
      <c r="GH857" s="230"/>
      <c r="GI857" s="230"/>
      <c r="GJ857" s="230"/>
      <c r="GK857" s="230"/>
      <c r="GL857" s="230"/>
      <c r="GM857" s="230"/>
      <c r="GN857" s="230"/>
      <c r="GO857" s="230"/>
      <c r="GP857" s="230"/>
      <c r="GQ857" s="230"/>
      <c r="GR857" s="230"/>
      <c r="GS857" s="230"/>
      <c r="GT857" s="230"/>
      <c r="GU857" s="230"/>
      <c r="GV857" s="230"/>
      <c r="GW857" s="230"/>
      <c r="GX857" s="230"/>
      <c r="GY857" s="230"/>
      <c r="GZ857" s="230"/>
      <c r="HA857" s="230"/>
      <c r="HB857" s="230"/>
      <c r="HC857" s="230"/>
      <c r="HD857" s="230"/>
      <c r="HE857" s="230"/>
      <c r="HF857" s="230"/>
      <c r="HG857" s="230"/>
      <c r="HH857" s="230"/>
      <c r="HI857" s="230"/>
      <c r="HJ857" s="230"/>
      <c r="HK857" s="230"/>
      <c r="HL857" s="230"/>
      <c r="HM857" s="230"/>
      <c r="HN857" s="230"/>
      <c r="HO857" s="230"/>
      <c r="HP857" s="230"/>
      <c r="HQ857" s="230"/>
      <c r="HR857" s="230"/>
      <c r="HS857" s="230"/>
      <c r="HT857" s="230"/>
      <c r="HU857" s="230"/>
      <c r="HV857" s="230"/>
      <c r="HW857" s="230"/>
      <c r="HX857" s="230"/>
      <c r="HY857" s="230"/>
      <c r="HZ857" s="230"/>
      <c r="IA857" s="230"/>
      <c r="IB857" s="230"/>
      <c r="IC857" s="230"/>
      <c r="ID857" s="230"/>
      <c r="IE857" s="230"/>
      <c r="IF857" s="230"/>
      <c r="IG857" s="230"/>
      <c r="IH857" s="230"/>
      <c r="II857" s="230"/>
      <c r="IJ857" s="230"/>
      <c r="IK857" s="230"/>
      <c r="IL857" s="230"/>
      <c r="IM857" s="230"/>
      <c r="IN857" s="230"/>
      <c r="IO857" s="230"/>
      <c r="IP857" s="230"/>
      <c r="IQ857" s="230"/>
      <c r="IR857" s="230"/>
      <c r="IS857" s="230"/>
      <c r="IT857" s="230"/>
    </row>
    <row r="858" spans="1:254" x14ac:dyDescent="0.25">
      <c r="A858" s="76" t="s">
        <v>451</v>
      </c>
      <c r="B858" s="99"/>
      <c r="C858" s="99"/>
      <c r="D858" s="99"/>
      <c r="E858" s="80"/>
      <c r="F858" s="81" t="s">
        <v>115</v>
      </c>
      <c r="G858" s="320">
        <v>110</v>
      </c>
      <c r="H858" s="81" t="s">
        <v>448</v>
      </c>
      <c r="I858" s="321">
        <v>60</v>
      </c>
      <c r="J858" s="24"/>
      <c r="K858" s="276">
        <v>5</v>
      </c>
      <c r="L858" s="183"/>
      <c r="M858" s="182">
        <f>L858*K858</f>
        <v>0</v>
      </c>
      <c r="O858" s="253"/>
      <c r="Q858" s="230"/>
      <c r="R858" s="230"/>
      <c r="S858" s="230"/>
      <c r="T858" s="230"/>
      <c r="U858" s="230"/>
      <c r="V858" s="230"/>
      <c r="W858" s="230"/>
      <c r="X858" s="230"/>
      <c r="Y858" s="230"/>
      <c r="Z858" s="230"/>
      <c r="AA858" s="230"/>
      <c r="AB858" s="230"/>
      <c r="AC858" s="230"/>
      <c r="AD858" s="230"/>
      <c r="AE858" s="230"/>
      <c r="AF858" s="230"/>
      <c r="AG858" s="230"/>
      <c r="AH858" s="230"/>
      <c r="AI858" s="230"/>
      <c r="AJ858" s="230"/>
      <c r="AK858" s="230"/>
      <c r="AL858" s="230"/>
      <c r="AM858" s="230"/>
      <c r="AN858" s="230"/>
      <c r="AO858" s="230"/>
      <c r="AP858" s="230"/>
      <c r="AQ858" s="230"/>
      <c r="AR858" s="230"/>
      <c r="AS858" s="230"/>
      <c r="AT858" s="230"/>
      <c r="AU858" s="230"/>
      <c r="AV858" s="230"/>
      <c r="AW858" s="230"/>
      <c r="AX858" s="230"/>
      <c r="AY858" s="230"/>
      <c r="AZ858" s="230"/>
      <c r="BA858" s="230"/>
      <c r="BB858" s="230"/>
      <c r="BC858" s="230"/>
      <c r="BD858" s="230"/>
      <c r="BE858" s="230"/>
      <c r="BF858" s="230"/>
      <c r="BG858" s="230"/>
      <c r="BH858" s="230"/>
      <c r="BI858" s="230"/>
      <c r="BJ858" s="230"/>
      <c r="BK858" s="230"/>
      <c r="BL858" s="230"/>
      <c r="BM858" s="230"/>
      <c r="BN858" s="230"/>
      <c r="BO858" s="230"/>
      <c r="BP858" s="230"/>
      <c r="BQ858" s="230"/>
      <c r="BR858" s="230"/>
      <c r="BS858" s="230"/>
      <c r="BT858" s="230"/>
      <c r="BU858" s="230"/>
      <c r="BV858" s="230"/>
      <c r="BW858" s="230"/>
      <c r="BX858" s="230"/>
      <c r="BY858" s="230"/>
      <c r="BZ858" s="230"/>
      <c r="CA858" s="230"/>
      <c r="CB858" s="230"/>
      <c r="CC858" s="230"/>
      <c r="CD858" s="230"/>
      <c r="CE858" s="230"/>
      <c r="CF858" s="230"/>
      <c r="CG858" s="230"/>
      <c r="CH858" s="230"/>
      <c r="CI858" s="230"/>
      <c r="CJ858" s="230"/>
      <c r="CK858" s="230"/>
      <c r="CL858" s="230"/>
      <c r="CM858" s="230"/>
      <c r="CN858" s="230"/>
      <c r="CO858" s="230"/>
      <c r="CP858" s="230"/>
      <c r="CQ858" s="230"/>
      <c r="CR858" s="230"/>
      <c r="CS858" s="230"/>
      <c r="CT858" s="230"/>
      <c r="CU858" s="230"/>
      <c r="CV858" s="230"/>
      <c r="CW858" s="230"/>
      <c r="CX858" s="230"/>
      <c r="CY858" s="230"/>
      <c r="CZ858" s="230"/>
      <c r="DA858" s="230"/>
      <c r="DB858" s="230"/>
      <c r="DC858" s="230"/>
      <c r="DD858" s="230"/>
      <c r="DE858" s="230"/>
      <c r="DF858" s="230"/>
      <c r="DG858" s="230"/>
      <c r="DH858" s="230"/>
      <c r="DI858" s="230"/>
      <c r="DJ858" s="230"/>
      <c r="DK858" s="230"/>
      <c r="DL858" s="230"/>
      <c r="DM858" s="230"/>
      <c r="DN858" s="230"/>
      <c r="DO858" s="230"/>
      <c r="DP858" s="230"/>
      <c r="DQ858" s="230"/>
      <c r="DR858" s="230"/>
      <c r="DS858" s="230"/>
      <c r="DT858" s="230"/>
      <c r="DU858" s="230"/>
      <c r="DV858" s="230"/>
      <c r="DW858" s="230"/>
      <c r="DX858" s="230"/>
      <c r="DY858" s="230"/>
      <c r="DZ858" s="230"/>
      <c r="EA858" s="230"/>
      <c r="EB858" s="230"/>
      <c r="EC858" s="230"/>
      <c r="ED858" s="230"/>
      <c r="EE858" s="230"/>
      <c r="EF858" s="230"/>
      <c r="EG858" s="230"/>
      <c r="EH858" s="230"/>
      <c r="EI858" s="230"/>
      <c r="EJ858" s="230"/>
      <c r="EK858" s="230"/>
      <c r="EL858" s="230"/>
      <c r="EM858" s="230"/>
      <c r="EN858" s="230"/>
      <c r="EO858" s="230"/>
      <c r="EP858" s="230"/>
      <c r="EQ858" s="230"/>
      <c r="ER858" s="230"/>
      <c r="ES858" s="230"/>
      <c r="ET858" s="230"/>
      <c r="EU858" s="230"/>
      <c r="EV858" s="230"/>
      <c r="EW858" s="230"/>
      <c r="EX858" s="230"/>
      <c r="EY858" s="230"/>
      <c r="EZ858" s="230"/>
      <c r="FA858" s="230"/>
      <c r="FB858" s="230"/>
      <c r="FC858" s="230"/>
      <c r="FD858" s="230"/>
      <c r="FE858" s="230"/>
      <c r="FF858" s="230"/>
      <c r="FG858" s="230"/>
      <c r="FH858" s="230"/>
      <c r="FI858" s="230"/>
      <c r="FJ858" s="230"/>
      <c r="FK858" s="230"/>
      <c r="FL858" s="230"/>
      <c r="FM858" s="230"/>
      <c r="FN858" s="230"/>
      <c r="FO858" s="230"/>
      <c r="FP858" s="230"/>
      <c r="FQ858" s="230"/>
      <c r="FR858" s="230"/>
      <c r="FS858" s="230"/>
      <c r="FT858" s="230"/>
      <c r="FU858" s="230"/>
      <c r="FV858" s="230"/>
      <c r="FW858" s="230"/>
      <c r="FX858" s="230"/>
      <c r="FY858" s="230"/>
      <c r="FZ858" s="230"/>
      <c r="GA858" s="230"/>
      <c r="GB858" s="230"/>
      <c r="GC858" s="230"/>
      <c r="GD858" s="230"/>
      <c r="GE858" s="230"/>
      <c r="GF858" s="230"/>
      <c r="GG858" s="230"/>
      <c r="GH858" s="230"/>
      <c r="GI858" s="230"/>
      <c r="GJ858" s="230"/>
      <c r="GK858" s="230"/>
      <c r="GL858" s="230"/>
      <c r="GM858" s="230"/>
      <c r="GN858" s="230"/>
      <c r="GO858" s="230"/>
      <c r="GP858" s="230"/>
      <c r="GQ858" s="230"/>
      <c r="GR858" s="230"/>
      <c r="GS858" s="230"/>
      <c r="GT858" s="230"/>
      <c r="GU858" s="230"/>
      <c r="GV858" s="230"/>
      <c r="GW858" s="230"/>
      <c r="GX858" s="230"/>
      <c r="GY858" s="230"/>
      <c r="GZ858" s="230"/>
      <c r="HA858" s="230"/>
      <c r="HB858" s="230"/>
      <c r="HC858" s="230"/>
      <c r="HD858" s="230"/>
      <c r="HE858" s="230"/>
      <c r="HF858" s="230"/>
      <c r="HG858" s="230"/>
      <c r="HH858" s="230"/>
      <c r="HI858" s="230"/>
      <c r="HJ858" s="230"/>
      <c r="HK858" s="230"/>
      <c r="HL858" s="230"/>
      <c r="HM858" s="230"/>
      <c r="HN858" s="230"/>
      <c r="HO858" s="230"/>
      <c r="HP858" s="230"/>
      <c r="HQ858" s="230"/>
      <c r="HR858" s="230"/>
      <c r="HS858" s="230"/>
      <c r="HT858" s="230"/>
      <c r="HU858" s="230"/>
      <c r="HV858" s="230"/>
      <c r="HW858" s="230"/>
      <c r="HX858" s="230"/>
      <c r="HY858" s="230"/>
      <c r="HZ858" s="230"/>
      <c r="IA858" s="230"/>
      <c r="IB858" s="230"/>
      <c r="IC858" s="230"/>
      <c r="ID858" s="230"/>
      <c r="IE858" s="230"/>
      <c r="IF858" s="230"/>
      <c r="IG858" s="230"/>
      <c r="IH858" s="230"/>
      <c r="II858" s="230"/>
      <c r="IJ858" s="230"/>
      <c r="IK858" s="230"/>
      <c r="IL858" s="230"/>
      <c r="IM858" s="230"/>
      <c r="IN858" s="230"/>
      <c r="IO858" s="230"/>
      <c r="IP858" s="230"/>
      <c r="IQ858" s="230"/>
      <c r="IR858" s="230"/>
      <c r="IS858" s="230"/>
      <c r="IT858" s="230"/>
    </row>
    <row r="859" spans="1:254" x14ac:dyDescent="0.25">
      <c r="A859" s="76" t="s">
        <v>442</v>
      </c>
      <c r="B859" s="99"/>
      <c r="C859" s="99"/>
      <c r="D859" s="99"/>
      <c r="E859" s="80"/>
      <c r="F859" s="81" t="s">
        <v>115</v>
      </c>
      <c r="G859" s="320">
        <v>110</v>
      </c>
      <c r="H859" s="81" t="s">
        <v>448</v>
      </c>
      <c r="I859" s="321">
        <v>60</v>
      </c>
      <c r="J859" s="24"/>
      <c r="K859" s="276">
        <v>15</v>
      </c>
      <c r="L859" s="183"/>
      <c r="M859" s="182">
        <f>L859*K859</f>
        <v>0</v>
      </c>
      <c r="O859" s="253"/>
      <c r="Q859" s="230"/>
      <c r="R859" s="230"/>
      <c r="S859" s="230"/>
      <c r="T859" s="230"/>
      <c r="U859" s="230"/>
      <c r="V859" s="230"/>
      <c r="W859" s="230"/>
      <c r="X859" s="230"/>
      <c r="Y859" s="230"/>
      <c r="Z859" s="230"/>
      <c r="AA859" s="230"/>
      <c r="AB859" s="230"/>
      <c r="AC859" s="230"/>
      <c r="AD859" s="230"/>
      <c r="AE859" s="230"/>
      <c r="AF859" s="230"/>
      <c r="AG859" s="230"/>
      <c r="AH859" s="230"/>
      <c r="AI859" s="230"/>
      <c r="AJ859" s="230"/>
      <c r="AK859" s="230"/>
      <c r="AL859" s="230"/>
      <c r="AM859" s="230"/>
      <c r="AN859" s="230"/>
      <c r="AO859" s="230"/>
      <c r="AP859" s="230"/>
      <c r="AQ859" s="230"/>
      <c r="AR859" s="230"/>
      <c r="AS859" s="230"/>
      <c r="AT859" s="230"/>
      <c r="AU859" s="230"/>
      <c r="AV859" s="230"/>
      <c r="AW859" s="230"/>
      <c r="AX859" s="230"/>
      <c r="AY859" s="230"/>
      <c r="AZ859" s="230"/>
      <c r="BA859" s="230"/>
      <c r="BB859" s="230"/>
      <c r="BC859" s="230"/>
      <c r="BD859" s="230"/>
      <c r="BE859" s="230"/>
      <c r="BF859" s="230"/>
      <c r="BG859" s="230"/>
      <c r="BH859" s="230"/>
      <c r="BI859" s="230"/>
      <c r="BJ859" s="230"/>
      <c r="BK859" s="230"/>
      <c r="BL859" s="230"/>
      <c r="BM859" s="230"/>
      <c r="BN859" s="230"/>
      <c r="BO859" s="230"/>
      <c r="BP859" s="230"/>
      <c r="BQ859" s="230"/>
      <c r="BR859" s="230"/>
      <c r="BS859" s="230"/>
      <c r="BT859" s="230"/>
      <c r="BU859" s="230"/>
      <c r="BV859" s="230"/>
      <c r="BW859" s="230"/>
      <c r="BX859" s="230"/>
      <c r="BY859" s="230"/>
      <c r="BZ859" s="230"/>
      <c r="CA859" s="230"/>
      <c r="CB859" s="230"/>
      <c r="CC859" s="230"/>
      <c r="CD859" s="230"/>
      <c r="CE859" s="230"/>
      <c r="CF859" s="230"/>
      <c r="CG859" s="230"/>
      <c r="CH859" s="230"/>
      <c r="CI859" s="230"/>
      <c r="CJ859" s="230"/>
      <c r="CK859" s="230"/>
      <c r="CL859" s="230"/>
      <c r="CM859" s="230"/>
      <c r="CN859" s="230"/>
      <c r="CO859" s="230"/>
      <c r="CP859" s="230"/>
      <c r="CQ859" s="230"/>
      <c r="CR859" s="230"/>
      <c r="CS859" s="230"/>
      <c r="CT859" s="230"/>
      <c r="CU859" s="230"/>
      <c r="CV859" s="230"/>
      <c r="CW859" s="230"/>
      <c r="CX859" s="230"/>
      <c r="CY859" s="230"/>
      <c r="CZ859" s="230"/>
      <c r="DA859" s="230"/>
      <c r="DB859" s="230"/>
      <c r="DC859" s="230"/>
      <c r="DD859" s="230"/>
      <c r="DE859" s="230"/>
      <c r="DF859" s="230"/>
      <c r="DG859" s="230"/>
      <c r="DH859" s="230"/>
      <c r="DI859" s="230"/>
      <c r="DJ859" s="230"/>
      <c r="DK859" s="230"/>
      <c r="DL859" s="230"/>
      <c r="DM859" s="230"/>
      <c r="DN859" s="230"/>
      <c r="DO859" s="230"/>
      <c r="DP859" s="230"/>
      <c r="DQ859" s="230"/>
      <c r="DR859" s="230"/>
      <c r="DS859" s="230"/>
      <c r="DT859" s="230"/>
      <c r="DU859" s="230"/>
      <c r="DV859" s="230"/>
      <c r="DW859" s="230"/>
      <c r="DX859" s="230"/>
      <c r="DY859" s="230"/>
      <c r="DZ859" s="230"/>
      <c r="EA859" s="230"/>
      <c r="EB859" s="230"/>
      <c r="EC859" s="230"/>
      <c r="ED859" s="230"/>
      <c r="EE859" s="230"/>
      <c r="EF859" s="230"/>
      <c r="EG859" s="230"/>
      <c r="EH859" s="230"/>
      <c r="EI859" s="230"/>
      <c r="EJ859" s="230"/>
      <c r="EK859" s="230"/>
      <c r="EL859" s="230"/>
      <c r="EM859" s="230"/>
      <c r="EN859" s="230"/>
      <c r="EO859" s="230"/>
      <c r="EP859" s="230"/>
      <c r="EQ859" s="230"/>
      <c r="ER859" s="230"/>
      <c r="ES859" s="230"/>
      <c r="ET859" s="230"/>
      <c r="EU859" s="230"/>
      <c r="EV859" s="230"/>
      <c r="EW859" s="230"/>
      <c r="EX859" s="230"/>
      <c r="EY859" s="230"/>
      <c r="EZ859" s="230"/>
      <c r="FA859" s="230"/>
      <c r="FB859" s="230"/>
      <c r="FC859" s="230"/>
      <c r="FD859" s="230"/>
      <c r="FE859" s="230"/>
      <c r="FF859" s="230"/>
      <c r="FG859" s="230"/>
      <c r="FH859" s="230"/>
      <c r="FI859" s="230"/>
      <c r="FJ859" s="230"/>
      <c r="FK859" s="230"/>
      <c r="FL859" s="230"/>
      <c r="FM859" s="230"/>
      <c r="FN859" s="230"/>
      <c r="FO859" s="230"/>
      <c r="FP859" s="230"/>
      <c r="FQ859" s="230"/>
      <c r="FR859" s="230"/>
      <c r="FS859" s="230"/>
      <c r="FT859" s="230"/>
      <c r="FU859" s="230"/>
      <c r="FV859" s="230"/>
      <c r="FW859" s="230"/>
      <c r="FX859" s="230"/>
      <c r="FY859" s="230"/>
      <c r="FZ859" s="230"/>
      <c r="GA859" s="230"/>
      <c r="GB859" s="230"/>
      <c r="GC859" s="230"/>
      <c r="GD859" s="230"/>
      <c r="GE859" s="230"/>
      <c r="GF859" s="230"/>
      <c r="GG859" s="230"/>
      <c r="GH859" s="230"/>
      <c r="GI859" s="230"/>
      <c r="GJ859" s="230"/>
      <c r="GK859" s="230"/>
      <c r="GL859" s="230"/>
      <c r="GM859" s="230"/>
      <c r="GN859" s="230"/>
      <c r="GO859" s="230"/>
      <c r="GP859" s="230"/>
      <c r="GQ859" s="230"/>
      <c r="GR859" s="230"/>
      <c r="GS859" s="230"/>
      <c r="GT859" s="230"/>
      <c r="GU859" s="230"/>
      <c r="GV859" s="230"/>
      <c r="GW859" s="230"/>
      <c r="GX859" s="230"/>
      <c r="GY859" s="230"/>
      <c r="GZ859" s="230"/>
      <c r="HA859" s="230"/>
      <c r="HB859" s="230"/>
      <c r="HC859" s="230"/>
      <c r="HD859" s="230"/>
      <c r="HE859" s="230"/>
      <c r="HF859" s="230"/>
      <c r="HG859" s="230"/>
      <c r="HH859" s="230"/>
      <c r="HI859" s="230"/>
      <c r="HJ859" s="230"/>
      <c r="HK859" s="230"/>
      <c r="HL859" s="230"/>
      <c r="HM859" s="230"/>
      <c r="HN859" s="230"/>
      <c r="HO859" s="230"/>
      <c r="HP859" s="230"/>
      <c r="HQ859" s="230"/>
      <c r="HR859" s="230"/>
      <c r="HS859" s="230"/>
      <c r="HT859" s="230"/>
      <c r="HU859" s="230"/>
      <c r="HV859" s="230"/>
      <c r="HW859" s="230"/>
      <c r="HX859" s="230"/>
      <c r="HY859" s="230"/>
      <c r="HZ859" s="230"/>
      <c r="IA859" s="230"/>
      <c r="IB859" s="230"/>
      <c r="IC859" s="230"/>
      <c r="ID859" s="230"/>
      <c r="IE859" s="230"/>
      <c r="IF859" s="230"/>
      <c r="IG859" s="230"/>
      <c r="IH859" s="230"/>
      <c r="II859" s="230"/>
      <c r="IJ859" s="230"/>
      <c r="IK859" s="230"/>
      <c r="IL859" s="230"/>
      <c r="IM859" s="230"/>
      <c r="IN859" s="230"/>
      <c r="IO859" s="230"/>
      <c r="IP859" s="230"/>
      <c r="IQ859" s="230"/>
      <c r="IR859" s="230"/>
      <c r="IS859" s="230"/>
      <c r="IT859" s="230"/>
    </row>
    <row r="860" spans="1:254" x14ac:dyDescent="0.25">
      <c r="A860" s="76" t="s">
        <v>452</v>
      </c>
      <c r="B860" s="99"/>
      <c r="C860" s="99"/>
      <c r="D860" s="99"/>
      <c r="E860" s="80"/>
      <c r="F860" s="81" t="s">
        <v>115</v>
      </c>
      <c r="G860" s="320">
        <v>110</v>
      </c>
      <c r="H860" s="81" t="s">
        <v>448</v>
      </c>
      <c r="I860" s="321">
        <v>60</v>
      </c>
      <c r="J860" s="24"/>
      <c r="K860" s="261">
        <v>0</v>
      </c>
      <c r="L860" s="150" t="s">
        <v>585</v>
      </c>
      <c r="M860" s="353" t="s">
        <v>586</v>
      </c>
      <c r="O860" s="253"/>
      <c r="Q860" s="230"/>
      <c r="R860" s="230"/>
      <c r="S860" s="230"/>
      <c r="T860" s="230"/>
      <c r="U860" s="230"/>
      <c r="V860" s="230"/>
      <c r="W860" s="230"/>
      <c r="X860" s="230"/>
      <c r="Y860" s="230"/>
      <c r="Z860" s="230"/>
      <c r="AA860" s="230"/>
      <c r="AB860" s="230"/>
      <c r="AC860" s="230"/>
      <c r="AD860" s="230"/>
      <c r="AE860" s="230"/>
      <c r="AF860" s="230"/>
      <c r="AG860" s="230"/>
      <c r="AH860" s="230"/>
      <c r="AI860" s="230"/>
      <c r="AJ860" s="230"/>
      <c r="AK860" s="230"/>
      <c r="AL860" s="230"/>
      <c r="AM860" s="230"/>
      <c r="AN860" s="230"/>
      <c r="AO860" s="230"/>
      <c r="AP860" s="230"/>
      <c r="AQ860" s="230"/>
      <c r="AR860" s="230"/>
      <c r="AS860" s="230"/>
      <c r="AT860" s="230"/>
      <c r="AU860" s="230"/>
      <c r="AV860" s="230"/>
      <c r="AW860" s="230"/>
      <c r="AX860" s="230"/>
      <c r="AY860" s="230"/>
      <c r="AZ860" s="230"/>
      <c r="BA860" s="230"/>
      <c r="BB860" s="230"/>
      <c r="BC860" s="230"/>
      <c r="BD860" s="230"/>
      <c r="BE860" s="230"/>
      <c r="BF860" s="230"/>
      <c r="BG860" s="230"/>
      <c r="BH860" s="230"/>
      <c r="BI860" s="230"/>
      <c r="BJ860" s="230"/>
      <c r="BK860" s="230"/>
      <c r="BL860" s="230"/>
      <c r="BM860" s="230"/>
      <c r="BN860" s="230"/>
      <c r="BO860" s="230"/>
      <c r="BP860" s="230"/>
      <c r="BQ860" s="230"/>
      <c r="BR860" s="230"/>
      <c r="BS860" s="230"/>
      <c r="BT860" s="230"/>
      <c r="BU860" s="230"/>
      <c r="BV860" s="230"/>
      <c r="BW860" s="230"/>
      <c r="BX860" s="230"/>
      <c r="BY860" s="230"/>
      <c r="BZ860" s="230"/>
      <c r="CA860" s="230"/>
      <c r="CB860" s="230"/>
      <c r="CC860" s="230"/>
      <c r="CD860" s="230"/>
      <c r="CE860" s="230"/>
      <c r="CF860" s="230"/>
      <c r="CG860" s="230"/>
      <c r="CH860" s="230"/>
      <c r="CI860" s="230"/>
      <c r="CJ860" s="230"/>
      <c r="CK860" s="230"/>
      <c r="CL860" s="230"/>
      <c r="CM860" s="230"/>
      <c r="CN860" s="230"/>
      <c r="CO860" s="230"/>
      <c r="CP860" s="230"/>
      <c r="CQ860" s="230"/>
      <c r="CR860" s="230"/>
      <c r="CS860" s="230"/>
      <c r="CT860" s="230"/>
      <c r="CU860" s="230"/>
      <c r="CV860" s="230"/>
      <c r="CW860" s="230"/>
      <c r="CX860" s="230"/>
      <c r="CY860" s="230"/>
      <c r="CZ860" s="230"/>
      <c r="DA860" s="230"/>
      <c r="DB860" s="230"/>
      <c r="DC860" s="230"/>
      <c r="DD860" s="230"/>
      <c r="DE860" s="230"/>
      <c r="DF860" s="230"/>
      <c r="DG860" s="230"/>
      <c r="DH860" s="230"/>
      <c r="DI860" s="230"/>
      <c r="DJ860" s="230"/>
      <c r="DK860" s="230"/>
      <c r="DL860" s="230"/>
      <c r="DM860" s="230"/>
      <c r="DN860" s="230"/>
      <c r="DO860" s="230"/>
      <c r="DP860" s="230"/>
      <c r="DQ860" s="230"/>
      <c r="DR860" s="230"/>
      <c r="DS860" s="230"/>
      <c r="DT860" s="230"/>
      <c r="DU860" s="230"/>
      <c r="DV860" s="230"/>
      <c r="DW860" s="230"/>
      <c r="DX860" s="230"/>
      <c r="DY860" s="230"/>
      <c r="DZ860" s="230"/>
      <c r="EA860" s="230"/>
      <c r="EB860" s="230"/>
      <c r="EC860" s="230"/>
      <c r="ED860" s="230"/>
      <c r="EE860" s="230"/>
      <c r="EF860" s="230"/>
      <c r="EG860" s="230"/>
      <c r="EH860" s="230"/>
      <c r="EI860" s="230"/>
      <c r="EJ860" s="230"/>
      <c r="EK860" s="230"/>
      <c r="EL860" s="230"/>
      <c r="EM860" s="230"/>
      <c r="EN860" s="230"/>
      <c r="EO860" s="230"/>
      <c r="EP860" s="230"/>
      <c r="EQ860" s="230"/>
      <c r="ER860" s="230"/>
      <c r="ES860" s="230"/>
      <c r="ET860" s="230"/>
      <c r="EU860" s="230"/>
      <c r="EV860" s="230"/>
      <c r="EW860" s="230"/>
      <c r="EX860" s="230"/>
      <c r="EY860" s="230"/>
      <c r="EZ860" s="230"/>
      <c r="FA860" s="230"/>
      <c r="FB860" s="230"/>
      <c r="FC860" s="230"/>
      <c r="FD860" s="230"/>
      <c r="FE860" s="230"/>
      <c r="FF860" s="230"/>
      <c r="FG860" s="230"/>
      <c r="FH860" s="230"/>
      <c r="FI860" s="230"/>
      <c r="FJ860" s="230"/>
      <c r="FK860" s="230"/>
      <c r="FL860" s="230"/>
      <c r="FM860" s="230"/>
      <c r="FN860" s="230"/>
      <c r="FO860" s="230"/>
      <c r="FP860" s="230"/>
      <c r="FQ860" s="230"/>
      <c r="FR860" s="230"/>
      <c r="FS860" s="230"/>
      <c r="FT860" s="230"/>
      <c r="FU860" s="230"/>
      <c r="FV860" s="230"/>
      <c r="FW860" s="230"/>
      <c r="FX860" s="230"/>
      <c r="FY860" s="230"/>
      <c r="FZ860" s="230"/>
      <c r="GA860" s="230"/>
      <c r="GB860" s="230"/>
      <c r="GC860" s="230"/>
      <c r="GD860" s="230"/>
      <c r="GE860" s="230"/>
      <c r="GF860" s="230"/>
      <c r="GG860" s="230"/>
      <c r="GH860" s="230"/>
      <c r="GI860" s="230"/>
      <c r="GJ860" s="230"/>
      <c r="GK860" s="230"/>
      <c r="GL860" s="230"/>
      <c r="GM860" s="230"/>
      <c r="GN860" s="230"/>
      <c r="GO860" s="230"/>
      <c r="GP860" s="230"/>
      <c r="GQ860" s="230"/>
      <c r="GR860" s="230"/>
      <c r="GS860" s="230"/>
      <c r="GT860" s="230"/>
      <c r="GU860" s="230"/>
      <c r="GV860" s="230"/>
      <c r="GW860" s="230"/>
      <c r="GX860" s="230"/>
      <c r="GY860" s="230"/>
      <c r="GZ860" s="230"/>
      <c r="HA860" s="230"/>
      <c r="HB860" s="230"/>
      <c r="HC860" s="230"/>
      <c r="HD860" s="230"/>
      <c r="HE860" s="230"/>
      <c r="HF860" s="230"/>
      <c r="HG860" s="230"/>
      <c r="HH860" s="230"/>
      <c r="HI860" s="230"/>
      <c r="HJ860" s="230"/>
      <c r="HK860" s="230"/>
      <c r="HL860" s="230"/>
      <c r="HM860" s="230"/>
      <c r="HN860" s="230"/>
      <c r="HO860" s="230"/>
      <c r="HP860" s="230"/>
      <c r="HQ860" s="230"/>
      <c r="HR860" s="230"/>
      <c r="HS860" s="230"/>
      <c r="HT860" s="230"/>
      <c r="HU860" s="230"/>
      <c r="HV860" s="230"/>
      <c r="HW860" s="230"/>
      <c r="HX860" s="230"/>
      <c r="HY860" s="230"/>
      <c r="HZ860" s="230"/>
      <c r="IA860" s="230"/>
      <c r="IB860" s="230"/>
      <c r="IC860" s="230"/>
      <c r="ID860" s="230"/>
      <c r="IE860" s="230"/>
      <c r="IF860" s="230"/>
      <c r="IG860" s="230"/>
      <c r="IH860" s="230"/>
      <c r="II860" s="230"/>
      <c r="IJ860" s="230"/>
      <c r="IK860" s="230"/>
      <c r="IL860" s="230"/>
      <c r="IM860" s="230"/>
      <c r="IN860" s="230"/>
      <c r="IO860" s="230"/>
      <c r="IP860" s="230"/>
      <c r="IQ860" s="230"/>
      <c r="IR860" s="230"/>
      <c r="IS860" s="230"/>
      <c r="IT860" s="230"/>
    </row>
    <row r="861" spans="1:254" x14ac:dyDescent="0.25">
      <c r="A861" s="76" t="s">
        <v>852</v>
      </c>
      <c r="B861" s="99"/>
      <c r="C861" s="99"/>
      <c r="D861" s="99"/>
      <c r="E861" s="80"/>
      <c r="F861" s="81" t="s">
        <v>115</v>
      </c>
      <c r="G861" s="320">
        <v>246</v>
      </c>
      <c r="H861" s="81"/>
      <c r="I861" s="321"/>
      <c r="J861" s="24"/>
      <c r="K861" s="261">
        <v>0</v>
      </c>
      <c r="L861" s="150" t="s">
        <v>585</v>
      </c>
      <c r="M861" s="353" t="s">
        <v>586</v>
      </c>
      <c r="O861" s="253"/>
      <c r="Q861" s="230"/>
      <c r="R861" s="230"/>
      <c r="S861" s="230"/>
      <c r="T861" s="230"/>
      <c r="U861" s="230"/>
      <c r="V861" s="230"/>
      <c r="W861" s="230"/>
      <c r="X861" s="230"/>
      <c r="Y861" s="230"/>
      <c r="Z861" s="230"/>
      <c r="AA861" s="230"/>
      <c r="AB861" s="230"/>
      <c r="AC861" s="230"/>
      <c r="AD861" s="230"/>
      <c r="AE861" s="230"/>
      <c r="AF861" s="230"/>
      <c r="AG861" s="230"/>
      <c r="AH861" s="230"/>
      <c r="AI861" s="230"/>
      <c r="AJ861" s="230"/>
      <c r="AK861" s="230"/>
      <c r="AL861" s="230"/>
      <c r="AM861" s="230"/>
      <c r="AN861" s="230"/>
      <c r="AO861" s="230"/>
      <c r="AP861" s="230"/>
      <c r="AQ861" s="230"/>
      <c r="AR861" s="230"/>
      <c r="AS861" s="230"/>
      <c r="AT861" s="230"/>
      <c r="AU861" s="230"/>
      <c r="AV861" s="230"/>
      <c r="AW861" s="230"/>
      <c r="AX861" s="230"/>
      <c r="AY861" s="230"/>
      <c r="AZ861" s="230"/>
      <c r="BA861" s="230"/>
      <c r="BB861" s="230"/>
      <c r="BC861" s="230"/>
      <c r="BD861" s="230"/>
      <c r="BE861" s="230"/>
      <c r="BF861" s="230"/>
      <c r="BG861" s="230"/>
      <c r="BH861" s="230"/>
      <c r="BI861" s="230"/>
      <c r="BJ861" s="230"/>
      <c r="BK861" s="230"/>
      <c r="BL861" s="230"/>
      <c r="BM861" s="230"/>
      <c r="BN861" s="230"/>
      <c r="BO861" s="230"/>
      <c r="BP861" s="230"/>
      <c r="BQ861" s="230"/>
      <c r="BR861" s="230"/>
      <c r="BS861" s="230"/>
      <c r="BT861" s="230"/>
      <c r="BU861" s="230"/>
      <c r="BV861" s="230"/>
      <c r="BW861" s="230"/>
      <c r="BX861" s="230"/>
      <c r="BY861" s="230"/>
      <c r="BZ861" s="230"/>
      <c r="CA861" s="230"/>
      <c r="CB861" s="230"/>
      <c r="CC861" s="230"/>
      <c r="CD861" s="230"/>
      <c r="CE861" s="230"/>
      <c r="CF861" s="230"/>
      <c r="CG861" s="230"/>
      <c r="CH861" s="230"/>
      <c r="CI861" s="230"/>
      <c r="CJ861" s="230"/>
      <c r="CK861" s="230"/>
      <c r="CL861" s="230"/>
      <c r="CM861" s="230"/>
      <c r="CN861" s="230"/>
      <c r="CO861" s="230"/>
      <c r="CP861" s="230"/>
      <c r="CQ861" s="230"/>
      <c r="CR861" s="230"/>
      <c r="CS861" s="230"/>
      <c r="CT861" s="230"/>
      <c r="CU861" s="230"/>
      <c r="CV861" s="230"/>
      <c r="CW861" s="230"/>
      <c r="CX861" s="230"/>
      <c r="CY861" s="230"/>
      <c r="CZ861" s="230"/>
      <c r="DA861" s="230"/>
      <c r="DB861" s="230"/>
      <c r="DC861" s="230"/>
      <c r="DD861" s="230"/>
      <c r="DE861" s="230"/>
      <c r="DF861" s="230"/>
      <c r="DG861" s="230"/>
      <c r="DH861" s="230"/>
      <c r="DI861" s="230"/>
      <c r="DJ861" s="230"/>
      <c r="DK861" s="230"/>
      <c r="DL861" s="230"/>
      <c r="DM861" s="230"/>
      <c r="DN861" s="230"/>
      <c r="DO861" s="230"/>
      <c r="DP861" s="230"/>
      <c r="DQ861" s="230"/>
      <c r="DR861" s="230"/>
      <c r="DS861" s="230"/>
      <c r="DT861" s="230"/>
      <c r="DU861" s="230"/>
      <c r="DV861" s="230"/>
      <c r="DW861" s="230"/>
      <c r="DX861" s="230"/>
      <c r="DY861" s="230"/>
      <c r="DZ861" s="230"/>
      <c r="EA861" s="230"/>
      <c r="EB861" s="230"/>
      <c r="EC861" s="230"/>
      <c r="ED861" s="230"/>
      <c r="EE861" s="230"/>
      <c r="EF861" s="230"/>
      <c r="EG861" s="230"/>
      <c r="EH861" s="230"/>
      <c r="EI861" s="230"/>
      <c r="EJ861" s="230"/>
      <c r="EK861" s="230"/>
      <c r="EL861" s="230"/>
      <c r="EM861" s="230"/>
      <c r="EN861" s="230"/>
      <c r="EO861" s="230"/>
      <c r="EP861" s="230"/>
      <c r="EQ861" s="230"/>
      <c r="ER861" s="230"/>
      <c r="ES861" s="230"/>
      <c r="ET861" s="230"/>
      <c r="EU861" s="230"/>
      <c r="EV861" s="230"/>
      <c r="EW861" s="230"/>
      <c r="EX861" s="230"/>
      <c r="EY861" s="230"/>
      <c r="EZ861" s="230"/>
      <c r="FA861" s="230"/>
      <c r="FB861" s="230"/>
      <c r="FC861" s="230"/>
      <c r="FD861" s="230"/>
      <c r="FE861" s="230"/>
      <c r="FF861" s="230"/>
      <c r="FG861" s="230"/>
      <c r="FH861" s="230"/>
      <c r="FI861" s="230"/>
      <c r="FJ861" s="230"/>
      <c r="FK861" s="230"/>
      <c r="FL861" s="230"/>
      <c r="FM861" s="230"/>
      <c r="FN861" s="230"/>
      <c r="FO861" s="230"/>
      <c r="FP861" s="230"/>
      <c r="FQ861" s="230"/>
      <c r="FR861" s="230"/>
      <c r="FS861" s="230"/>
      <c r="FT861" s="230"/>
      <c r="FU861" s="230"/>
      <c r="FV861" s="230"/>
      <c r="FW861" s="230"/>
      <c r="FX861" s="230"/>
      <c r="FY861" s="230"/>
      <c r="FZ861" s="230"/>
      <c r="GA861" s="230"/>
      <c r="GB861" s="230"/>
      <c r="GC861" s="230"/>
      <c r="GD861" s="230"/>
      <c r="GE861" s="230"/>
      <c r="GF861" s="230"/>
      <c r="GG861" s="230"/>
      <c r="GH861" s="230"/>
      <c r="GI861" s="230"/>
      <c r="GJ861" s="230"/>
      <c r="GK861" s="230"/>
      <c r="GL861" s="230"/>
      <c r="GM861" s="230"/>
      <c r="GN861" s="230"/>
      <c r="GO861" s="230"/>
      <c r="GP861" s="230"/>
      <c r="GQ861" s="230"/>
      <c r="GR861" s="230"/>
      <c r="GS861" s="230"/>
      <c r="GT861" s="230"/>
      <c r="GU861" s="230"/>
      <c r="GV861" s="230"/>
      <c r="GW861" s="230"/>
      <c r="GX861" s="230"/>
      <c r="GY861" s="230"/>
      <c r="GZ861" s="230"/>
      <c r="HA861" s="230"/>
      <c r="HB861" s="230"/>
      <c r="HC861" s="230"/>
      <c r="HD861" s="230"/>
      <c r="HE861" s="230"/>
      <c r="HF861" s="230"/>
      <c r="HG861" s="230"/>
      <c r="HH861" s="230"/>
      <c r="HI861" s="230"/>
      <c r="HJ861" s="230"/>
      <c r="HK861" s="230"/>
      <c r="HL861" s="230"/>
      <c r="HM861" s="230"/>
      <c r="HN861" s="230"/>
      <c r="HO861" s="230"/>
      <c r="HP861" s="230"/>
      <c r="HQ861" s="230"/>
      <c r="HR861" s="230"/>
      <c r="HS861" s="230"/>
      <c r="HT861" s="230"/>
      <c r="HU861" s="230"/>
      <c r="HV861" s="230"/>
      <c r="HW861" s="230"/>
      <c r="HX861" s="230"/>
      <c r="HY861" s="230"/>
      <c r="HZ861" s="230"/>
      <c r="IA861" s="230"/>
      <c r="IB861" s="230"/>
      <c r="IC861" s="230"/>
      <c r="ID861" s="230"/>
      <c r="IE861" s="230"/>
      <c r="IF861" s="230"/>
      <c r="IG861" s="230"/>
      <c r="IH861" s="230"/>
      <c r="II861" s="230"/>
      <c r="IJ861" s="230"/>
      <c r="IK861" s="230"/>
      <c r="IL861" s="230"/>
      <c r="IM861" s="230"/>
      <c r="IN861" s="230"/>
      <c r="IO861" s="230"/>
      <c r="IP861" s="230"/>
      <c r="IQ861" s="230"/>
      <c r="IR861" s="230"/>
      <c r="IS861" s="230"/>
      <c r="IT861" s="230"/>
    </row>
    <row r="862" spans="1:254" x14ac:dyDescent="0.25">
      <c r="A862" s="77" t="s">
        <v>444</v>
      </c>
      <c r="B862" s="99"/>
      <c r="C862" s="99"/>
      <c r="D862" s="99"/>
      <c r="E862" s="76"/>
      <c r="F862" s="103" t="s">
        <v>453</v>
      </c>
      <c r="G862" s="323"/>
      <c r="H862" s="99"/>
      <c r="I862" s="429"/>
      <c r="J862" s="154"/>
      <c r="K862" s="382"/>
      <c r="L862" s="151"/>
      <c r="M862" s="101"/>
      <c r="O862" s="253"/>
      <c r="Q862" s="230"/>
      <c r="R862" s="230"/>
      <c r="S862" s="230"/>
      <c r="T862" s="230"/>
      <c r="U862" s="230"/>
      <c r="V862" s="230"/>
      <c r="W862" s="230"/>
      <c r="X862" s="230"/>
      <c r="Y862" s="230"/>
      <c r="Z862" s="230"/>
      <c r="AA862" s="230"/>
      <c r="AB862" s="230"/>
      <c r="AC862" s="230"/>
      <c r="AD862" s="230"/>
      <c r="AE862" s="230"/>
      <c r="AF862" s="230"/>
      <c r="AG862" s="230"/>
      <c r="AH862" s="230"/>
      <c r="AI862" s="230"/>
      <c r="AJ862" s="230"/>
      <c r="AK862" s="230"/>
      <c r="AL862" s="230"/>
      <c r="AM862" s="230"/>
      <c r="AN862" s="230"/>
      <c r="AO862" s="230"/>
      <c r="AP862" s="230"/>
      <c r="AQ862" s="230"/>
      <c r="AR862" s="230"/>
      <c r="AS862" s="230"/>
      <c r="AT862" s="230"/>
      <c r="AU862" s="230"/>
      <c r="AV862" s="230"/>
      <c r="AW862" s="230"/>
      <c r="AX862" s="230"/>
      <c r="AY862" s="230"/>
      <c r="AZ862" s="230"/>
      <c r="BA862" s="230"/>
      <c r="BB862" s="230"/>
      <c r="BC862" s="230"/>
      <c r="BD862" s="230"/>
      <c r="BE862" s="230"/>
      <c r="BF862" s="230"/>
      <c r="BG862" s="230"/>
      <c r="BH862" s="230"/>
      <c r="BI862" s="230"/>
      <c r="BJ862" s="230"/>
      <c r="BK862" s="230"/>
      <c r="BL862" s="230"/>
      <c r="BM862" s="230"/>
      <c r="BN862" s="230"/>
      <c r="BO862" s="230"/>
      <c r="BP862" s="230"/>
      <c r="BQ862" s="230"/>
      <c r="BR862" s="230"/>
      <c r="BS862" s="230"/>
      <c r="BT862" s="230"/>
      <c r="BU862" s="230"/>
      <c r="BV862" s="230"/>
      <c r="BW862" s="230"/>
      <c r="BX862" s="230"/>
      <c r="BY862" s="230"/>
      <c r="BZ862" s="230"/>
      <c r="CA862" s="230"/>
      <c r="CB862" s="230"/>
      <c r="CC862" s="230"/>
      <c r="CD862" s="230"/>
      <c r="CE862" s="230"/>
      <c r="CF862" s="230"/>
      <c r="CG862" s="230"/>
      <c r="CH862" s="230"/>
      <c r="CI862" s="230"/>
      <c r="CJ862" s="230"/>
      <c r="CK862" s="230"/>
      <c r="CL862" s="230"/>
      <c r="CM862" s="230"/>
      <c r="CN862" s="230"/>
      <c r="CO862" s="230"/>
      <c r="CP862" s="230"/>
      <c r="CQ862" s="230"/>
      <c r="CR862" s="230"/>
      <c r="CS862" s="230"/>
      <c r="CT862" s="230"/>
      <c r="CU862" s="230"/>
      <c r="CV862" s="230"/>
      <c r="CW862" s="230"/>
      <c r="CX862" s="230"/>
      <c r="CY862" s="230"/>
      <c r="CZ862" s="230"/>
      <c r="DA862" s="230"/>
      <c r="DB862" s="230"/>
      <c r="DC862" s="230"/>
      <c r="DD862" s="230"/>
      <c r="DE862" s="230"/>
      <c r="DF862" s="230"/>
      <c r="DG862" s="230"/>
      <c r="DH862" s="230"/>
      <c r="DI862" s="230"/>
      <c r="DJ862" s="230"/>
      <c r="DK862" s="230"/>
      <c r="DL862" s="230"/>
      <c r="DM862" s="230"/>
      <c r="DN862" s="230"/>
      <c r="DO862" s="230"/>
      <c r="DP862" s="230"/>
      <c r="DQ862" s="230"/>
      <c r="DR862" s="230"/>
      <c r="DS862" s="230"/>
      <c r="DT862" s="230"/>
      <c r="DU862" s="230"/>
      <c r="DV862" s="230"/>
      <c r="DW862" s="230"/>
      <c r="DX862" s="230"/>
      <c r="DY862" s="230"/>
      <c r="DZ862" s="230"/>
      <c r="EA862" s="230"/>
      <c r="EB862" s="230"/>
      <c r="EC862" s="230"/>
      <c r="ED862" s="230"/>
      <c r="EE862" s="230"/>
      <c r="EF862" s="230"/>
      <c r="EG862" s="230"/>
      <c r="EH862" s="230"/>
      <c r="EI862" s="230"/>
      <c r="EJ862" s="230"/>
      <c r="EK862" s="230"/>
      <c r="EL862" s="230"/>
      <c r="EM862" s="230"/>
      <c r="EN862" s="230"/>
      <c r="EO862" s="230"/>
      <c r="EP862" s="230"/>
      <c r="EQ862" s="230"/>
      <c r="ER862" s="230"/>
      <c r="ES862" s="230"/>
      <c r="ET862" s="230"/>
      <c r="EU862" s="230"/>
      <c r="EV862" s="230"/>
      <c r="EW862" s="230"/>
      <c r="EX862" s="230"/>
      <c r="EY862" s="230"/>
      <c r="EZ862" s="230"/>
      <c r="FA862" s="230"/>
      <c r="FB862" s="230"/>
      <c r="FC862" s="230"/>
      <c r="FD862" s="230"/>
      <c r="FE862" s="230"/>
      <c r="FF862" s="230"/>
      <c r="FG862" s="230"/>
      <c r="FH862" s="230"/>
      <c r="FI862" s="230"/>
      <c r="FJ862" s="230"/>
      <c r="FK862" s="230"/>
      <c r="FL862" s="230"/>
      <c r="FM862" s="230"/>
      <c r="FN862" s="230"/>
      <c r="FO862" s="230"/>
      <c r="FP862" s="230"/>
      <c r="FQ862" s="230"/>
      <c r="FR862" s="230"/>
      <c r="FS862" s="230"/>
      <c r="FT862" s="230"/>
      <c r="FU862" s="230"/>
      <c r="FV862" s="230"/>
      <c r="FW862" s="230"/>
      <c r="FX862" s="230"/>
      <c r="FY862" s="230"/>
      <c r="FZ862" s="230"/>
      <c r="GA862" s="230"/>
      <c r="GB862" s="230"/>
      <c r="GC862" s="230"/>
      <c r="GD862" s="230"/>
      <c r="GE862" s="230"/>
      <c r="GF862" s="230"/>
      <c r="GG862" s="230"/>
      <c r="GH862" s="230"/>
      <c r="GI862" s="230"/>
      <c r="GJ862" s="230"/>
      <c r="GK862" s="230"/>
      <c r="GL862" s="230"/>
      <c r="GM862" s="230"/>
      <c r="GN862" s="230"/>
      <c r="GO862" s="230"/>
      <c r="GP862" s="230"/>
      <c r="GQ862" s="230"/>
      <c r="GR862" s="230"/>
      <c r="GS862" s="230"/>
      <c r="GT862" s="230"/>
      <c r="GU862" s="230"/>
      <c r="GV862" s="230"/>
      <c r="GW862" s="230"/>
      <c r="GX862" s="230"/>
      <c r="GY862" s="230"/>
      <c r="GZ862" s="230"/>
      <c r="HA862" s="230"/>
      <c r="HB862" s="230"/>
      <c r="HC862" s="230"/>
      <c r="HD862" s="230"/>
      <c r="HE862" s="230"/>
      <c r="HF862" s="230"/>
      <c r="HG862" s="230"/>
      <c r="HH862" s="230"/>
      <c r="HI862" s="230"/>
      <c r="HJ862" s="230"/>
      <c r="HK862" s="230"/>
      <c r="HL862" s="230"/>
      <c r="HM862" s="230"/>
      <c r="HN862" s="230"/>
      <c r="HO862" s="230"/>
      <c r="HP862" s="230"/>
      <c r="HQ862" s="230"/>
      <c r="HR862" s="230"/>
      <c r="HS862" s="230"/>
      <c r="HT862" s="230"/>
      <c r="HU862" s="230"/>
      <c r="HV862" s="230"/>
      <c r="HW862" s="230"/>
      <c r="HX862" s="230"/>
      <c r="HY862" s="230"/>
      <c r="HZ862" s="230"/>
      <c r="IA862" s="230"/>
      <c r="IB862" s="230"/>
      <c r="IC862" s="230"/>
      <c r="ID862" s="230"/>
      <c r="IE862" s="230"/>
      <c r="IF862" s="230"/>
      <c r="IG862" s="230"/>
      <c r="IH862" s="230"/>
      <c r="II862" s="230"/>
      <c r="IJ862" s="230"/>
      <c r="IK862" s="230"/>
      <c r="IL862" s="230"/>
      <c r="IM862" s="230"/>
      <c r="IN862" s="230"/>
      <c r="IO862" s="230"/>
      <c r="IP862" s="230"/>
      <c r="IQ862" s="230"/>
      <c r="IR862" s="230"/>
      <c r="IS862" s="230"/>
      <c r="IT862" s="230"/>
    </row>
    <row r="863" spans="1:254" x14ac:dyDescent="0.25">
      <c r="A863" s="77" t="s">
        <v>444</v>
      </c>
      <c r="B863" s="99"/>
      <c r="C863" s="99"/>
      <c r="D863" s="99"/>
      <c r="E863" s="76"/>
      <c r="G863" s="323"/>
      <c r="H863" s="99"/>
      <c r="I863" s="429"/>
      <c r="J863" s="154"/>
      <c r="K863" s="382"/>
      <c r="L863" s="151"/>
      <c r="M863" s="101"/>
      <c r="O863" s="253"/>
      <c r="Q863" s="230"/>
      <c r="R863" s="230"/>
      <c r="S863" s="230"/>
      <c r="T863" s="230"/>
      <c r="U863" s="230"/>
      <c r="V863" s="230"/>
      <c r="W863" s="230"/>
      <c r="X863" s="230"/>
      <c r="Y863" s="230"/>
      <c r="Z863" s="230"/>
      <c r="AA863" s="230"/>
      <c r="AB863" s="230"/>
      <c r="AC863" s="230"/>
      <c r="AD863" s="230"/>
      <c r="AE863" s="230"/>
      <c r="AF863" s="230"/>
      <c r="AG863" s="230"/>
      <c r="AH863" s="230"/>
      <c r="AI863" s="230"/>
      <c r="AJ863" s="230"/>
      <c r="AK863" s="230"/>
      <c r="AL863" s="230"/>
      <c r="AM863" s="230"/>
      <c r="AN863" s="230"/>
      <c r="AO863" s="230"/>
      <c r="AP863" s="230"/>
      <c r="AQ863" s="230"/>
      <c r="AR863" s="230"/>
      <c r="AS863" s="230"/>
      <c r="AT863" s="230"/>
      <c r="AU863" s="230"/>
      <c r="AV863" s="230"/>
      <c r="AW863" s="230"/>
      <c r="AX863" s="230"/>
      <c r="AY863" s="230"/>
      <c r="AZ863" s="230"/>
      <c r="BA863" s="230"/>
      <c r="BB863" s="230"/>
      <c r="BC863" s="230"/>
      <c r="BD863" s="230"/>
      <c r="BE863" s="230"/>
      <c r="BF863" s="230"/>
      <c r="BG863" s="230"/>
      <c r="BH863" s="230"/>
      <c r="BI863" s="230"/>
      <c r="BJ863" s="230"/>
      <c r="BK863" s="230"/>
      <c r="BL863" s="230"/>
      <c r="BM863" s="230"/>
      <c r="BN863" s="230"/>
      <c r="BO863" s="230"/>
      <c r="BP863" s="230"/>
      <c r="BQ863" s="230"/>
      <c r="BR863" s="230"/>
      <c r="BS863" s="230"/>
      <c r="BT863" s="230"/>
      <c r="BU863" s="230"/>
      <c r="BV863" s="230"/>
      <c r="BW863" s="230"/>
      <c r="BX863" s="230"/>
      <c r="BY863" s="230"/>
      <c r="BZ863" s="230"/>
      <c r="CA863" s="230"/>
      <c r="CB863" s="230"/>
      <c r="CC863" s="230"/>
      <c r="CD863" s="230"/>
      <c r="CE863" s="230"/>
      <c r="CF863" s="230"/>
      <c r="CG863" s="230"/>
      <c r="CH863" s="230"/>
      <c r="CI863" s="230"/>
      <c r="CJ863" s="230"/>
      <c r="CK863" s="230"/>
      <c r="CL863" s="230"/>
      <c r="CM863" s="230"/>
      <c r="CN863" s="230"/>
      <c r="CO863" s="230"/>
      <c r="CP863" s="230"/>
      <c r="CQ863" s="230"/>
      <c r="CR863" s="230"/>
      <c r="CS863" s="230"/>
      <c r="CT863" s="230"/>
      <c r="CU863" s="230"/>
      <c r="CV863" s="230"/>
      <c r="CW863" s="230"/>
      <c r="CX863" s="230"/>
      <c r="CY863" s="230"/>
      <c r="CZ863" s="230"/>
      <c r="DA863" s="230"/>
      <c r="DB863" s="230"/>
      <c r="DC863" s="230"/>
      <c r="DD863" s="230"/>
      <c r="DE863" s="230"/>
      <c r="DF863" s="230"/>
      <c r="DG863" s="230"/>
      <c r="DH863" s="230"/>
      <c r="DI863" s="230"/>
      <c r="DJ863" s="230"/>
      <c r="DK863" s="230"/>
      <c r="DL863" s="230"/>
      <c r="DM863" s="230"/>
      <c r="DN863" s="230"/>
      <c r="DO863" s="230"/>
      <c r="DP863" s="230"/>
      <c r="DQ863" s="230"/>
      <c r="DR863" s="230"/>
      <c r="DS863" s="230"/>
      <c r="DT863" s="230"/>
      <c r="DU863" s="230"/>
      <c r="DV863" s="230"/>
      <c r="DW863" s="230"/>
      <c r="DX863" s="230"/>
      <c r="DY863" s="230"/>
      <c r="DZ863" s="230"/>
      <c r="EA863" s="230"/>
      <c r="EB863" s="230"/>
      <c r="EC863" s="230"/>
      <c r="ED863" s="230"/>
      <c r="EE863" s="230"/>
      <c r="EF863" s="230"/>
      <c r="EG863" s="230"/>
      <c r="EH863" s="230"/>
      <c r="EI863" s="230"/>
      <c r="EJ863" s="230"/>
      <c r="EK863" s="230"/>
      <c r="EL863" s="230"/>
      <c r="EM863" s="230"/>
      <c r="EN863" s="230"/>
      <c r="EO863" s="230"/>
      <c r="EP863" s="230"/>
      <c r="EQ863" s="230"/>
      <c r="ER863" s="230"/>
      <c r="ES863" s="230"/>
      <c r="ET863" s="230"/>
      <c r="EU863" s="230"/>
      <c r="EV863" s="230"/>
      <c r="EW863" s="230"/>
      <c r="EX863" s="230"/>
      <c r="EY863" s="230"/>
      <c r="EZ863" s="230"/>
      <c r="FA863" s="230"/>
      <c r="FB863" s="230"/>
      <c r="FC863" s="230"/>
      <c r="FD863" s="230"/>
      <c r="FE863" s="230"/>
      <c r="FF863" s="230"/>
      <c r="FG863" s="230"/>
      <c r="FH863" s="230"/>
      <c r="FI863" s="230"/>
      <c r="FJ863" s="230"/>
      <c r="FK863" s="230"/>
      <c r="FL863" s="230"/>
      <c r="FM863" s="230"/>
      <c r="FN863" s="230"/>
      <c r="FO863" s="230"/>
      <c r="FP863" s="230"/>
      <c r="FQ863" s="230"/>
      <c r="FR863" s="230"/>
      <c r="FS863" s="230"/>
      <c r="FT863" s="230"/>
      <c r="FU863" s="230"/>
      <c r="FV863" s="230"/>
      <c r="FW863" s="230"/>
      <c r="FX863" s="230"/>
      <c r="FY863" s="230"/>
      <c r="FZ863" s="230"/>
      <c r="GA863" s="230"/>
      <c r="GB863" s="230"/>
      <c r="GC863" s="230"/>
      <c r="GD863" s="230"/>
      <c r="GE863" s="230"/>
      <c r="GF863" s="230"/>
      <c r="GG863" s="230"/>
      <c r="GH863" s="230"/>
      <c r="GI863" s="230"/>
      <c r="GJ863" s="230"/>
      <c r="GK863" s="230"/>
      <c r="GL863" s="230"/>
      <c r="GM863" s="230"/>
      <c r="GN863" s="230"/>
      <c r="GO863" s="230"/>
      <c r="GP863" s="230"/>
      <c r="GQ863" s="230"/>
      <c r="GR863" s="230"/>
      <c r="GS863" s="230"/>
      <c r="GT863" s="230"/>
      <c r="GU863" s="230"/>
      <c r="GV863" s="230"/>
      <c r="GW863" s="230"/>
      <c r="GX863" s="230"/>
      <c r="GY863" s="230"/>
      <c r="GZ863" s="230"/>
      <c r="HA863" s="230"/>
      <c r="HB863" s="230"/>
      <c r="HC863" s="230"/>
      <c r="HD863" s="230"/>
      <c r="HE863" s="230"/>
      <c r="HF863" s="230"/>
      <c r="HG863" s="230"/>
      <c r="HH863" s="230"/>
      <c r="HI863" s="230"/>
      <c r="HJ863" s="230"/>
      <c r="HK863" s="230"/>
      <c r="HL863" s="230"/>
      <c r="HM863" s="230"/>
      <c r="HN863" s="230"/>
      <c r="HO863" s="230"/>
      <c r="HP863" s="230"/>
      <c r="HQ863" s="230"/>
      <c r="HR863" s="230"/>
      <c r="HS863" s="230"/>
      <c r="HT863" s="230"/>
      <c r="HU863" s="230"/>
      <c r="HV863" s="230"/>
      <c r="HW863" s="230"/>
      <c r="HX863" s="230"/>
      <c r="HY863" s="230"/>
      <c r="HZ863" s="230"/>
      <c r="IA863" s="230"/>
      <c r="IB863" s="230"/>
      <c r="IC863" s="230"/>
      <c r="ID863" s="230"/>
      <c r="IE863" s="230"/>
      <c r="IF863" s="230"/>
      <c r="IG863" s="230"/>
      <c r="IH863" s="230"/>
      <c r="II863" s="230"/>
      <c r="IJ863" s="230"/>
      <c r="IK863" s="230"/>
      <c r="IL863" s="230"/>
      <c r="IM863" s="230"/>
      <c r="IN863" s="230"/>
      <c r="IO863" s="230"/>
      <c r="IP863" s="230"/>
      <c r="IQ863" s="230"/>
      <c r="IR863" s="230"/>
      <c r="IS863" s="230"/>
      <c r="IT863" s="230"/>
    </row>
    <row r="864" spans="1:254" x14ac:dyDescent="0.25">
      <c r="A864" s="77" t="s">
        <v>590</v>
      </c>
      <c r="B864" s="99"/>
      <c r="C864" s="99"/>
      <c r="D864" s="99"/>
      <c r="E864" s="76"/>
      <c r="F864" s="96"/>
      <c r="G864" s="319"/>
      <c r="H864" s="99"/>
      <c r="I864" s="429"/>
      <c r="J864" s="154"/>
      <c r="K864" s="382"/>
      <c r="L864" s="151"/>
      <c r="M864" s="101"/>
      <c r="O864" s="253"/>
      <c r="Q864" s="230"/>
      <c r="R864" s="230"/>
      <c r="S864" s="230"/>
      <c r="T864" s="230"/>
      <c r="U864" s="230"/>
      <c r="V864" s="230"/>
      <c r="W864" s="230"/>
      <c r="X864" s="230"/>
      <c r="Y864" s="230"/>
      <c r="Z864" s="230"/>
      <c r="AA864" s="230"/>
      <c r="AB864" s="230"/>
      <c r="AC864" s="230"/>
      <c r="AD864" s="230"/>
      <c r="AE864" s="230"/>
      <c r="AF864" s="230"/>
      <c r="AG864" s="230"/>
      <c r="AH864" s="230"/>
      <c r="AI864" s="230"/>
      <c r="AJ864" s="230"/>
      <c r="AK864" s="230"/>
      <c r="AL864" s="230"/>
      <c r="AM864" s="230"/>
      <c r="AN864" s="230"/>
      <c r="AO864" s="230"/>
      <c r="AP864" s="230"/>
      <c r="AQ864" s="230"/>
      <c r="AR864" s="230"/>
      <c r="AS864" s="230"/>
      <c r="AT864" s="230"/>
      <c r="AU864" s="230"/>
      <c r="AV864" s="230"/>
      <c r="AW864" s="230"/>
      <c r="AX864" s="230"/>
      <c r="AY864" s="230"/>
      <c r="AZ864" s="230"/>
      <c r="BA864" s="230"/>
      <c r="BB864" s="230"/>
      <c r="BC864" s="230"/>
      <c r="BD864" s="230"/>
      <c r="BE864" s="230"/>
      <c r="BF864" s="230"/>
      <c r="BG864" s="230"/>
      <c r="BH864" s="230"/>
      <c r="BI864" s="230"/>
      <c r="BJ864" s="230"/>
      <c r="BK864" s="230"/>
      <c r="BL864" s="230"/>
      <c r="BM864" s="230"/>
      <c r="BN864" s="230"/>
      <c r="BO864" s="230"/>
      <c r="BP864" s="230"/>
      <c r="BQ864" s="230"/>
      <c r="BR864" s="230"/>
      <c r="BS864" s="230"/>
      <c r="BT864" s="230"/>
      <c r="BU864" s="230"/>
      <c r="BV864" s="230"/>
      <c r="BW864" s="230"/>
      <c r="BX864" s="230"/>
      <c r="BY864" s="230"/>
      <c r="BZ864" s="230"/>
      <c r="CA864" s="230"/>
      <c r="CB864" s="230"/>
      <c r="CC864" s="230"/>
      <c r="CD864" s="230"/>
      <c r="CE864" s="230"/>
      <c r="CF864" s="230"/>
      <c r="CG864" s="230"/>
      <c r="CH864" s="230"/>
      <c r="CI864" s="230"/>
      <c r="CJ864" s="230"/>
      <c r="CK864" s="230"/>
      <c r="CL864" s="230"/>
      <c r="CM864" s="230"/>
      <c r="CN864" s="230"/>
      <c r="CO864" s="230"/>
      <c r="CP864" s="230"/>
      <c r="CQ864" s="230"/>
      <c r="CR864" s="230"/>
      <c r="CS864" s="230"/>
      <c r="CT864" s="230"/>
      <c r="CU864" s="230"/>
      <c r="CV864" s="230"/>
      <c r="CW864" s="230"/>
      <c r="CX864" s="230"/>
      <c r="CY864" s="230"/>
      <c r="CZ864" s="230"/>
      <c r="DA864" s="230"/>
      <c r="DB864" s="230"/>
      <c r="DC864" s="230"/>
      <c r="DD864" s="230"/>
      <c r="DE864" s="230"/>
      <c r="DF864" s="230"/>
      <c r="DG864" s="230"/>
      <c r="DH864" s="230"/>
      <c r="DI864" s="230"/>
      <c r="DJ864" s="230"/>
      <c r="DK864" s="230"/>
      <c r="DL864" s="230"/>
      <c r="DM864" s="230"/>
      <c r="DN864" s="230"/>
      <c r="DO864" s="230"/>
      <c r="DP864" s="230"/>
      <c r="DQ864" s="230"/>
      <c r="DR864" s="230"/>
      <c r="DS864" s="230"/>
      <c r="DT864" s="230"/>
      <c r="DU864" s="230"/>
      <c r="DV864" s="230"/>
      <c r="DW864" s="230"/>
      <c r="DX864" s="230"/>
      <c r="DY864" s="230"/>
      <c r="DZ864" s="230"/>
      <c r="EA864" s="230"/>
      <c r="EB864" s="230"/>
      <c r="EC864" s="230"/>
      <c r="ED864" s="230"/>
      <c r="EE864" s="230"/>
      <c r="EF864" s="230"/>
      <c r="EG864" s="230"/>
      <c r="EH864" s="230"/>
      <c r="EI864" s="230"/>
      <c r="EJ864" s="230"/>
      <c r="EK864" s="230"/>
      <c r="EL864" s="230"/>
      <c r="EM864" s="230"/>
      <c r="EN864" s="230"/>
      <c r="EO864" s="230"/>
      <c r="EP864" s="230"/>
      <c r="EQ864" s="230"/>
      <c r="ER864" s="230"/>
      <c r="ES864" s="230"/>
      <c r="ET864" s="230"/>
      <c r="EU864" s="230"/>
      <c r="EV864" s="230"/>
      <c r="EW864" s="230"/>
      <c r="EX864" s="230"/>
      <c r="EY864" s="230"/>
      <c r="EZ864" s="230"/>
      <c r="FA864" s="230"/>
      <c r="FB864" s="230"/>
      <c r="FC864" s="230"/>
      <c r="FD864" s="230"/>
      <c r="FE864" s="230"/>
      <c r="FF864" s="230"/>
      <c r="FG864" s="230"/>
      <c r="FH864" s="230"/>
      <c r="FI864" s="230"/>
      <c r="FJ864" s="230"/>
      <c r="FK864" s="230"/>
      <c r="FL864" s="230"/>
      <c r="FM864" s="230"/>
      <c r="FN864" s="230"/>
      <c r="FO864" s="230"/>
      <c r="FP864" s="230"/>
      <c r="FQ864" s="230"/>
      <c r="FR864" s="230"/>
      <c r="FS864" s="230"/>
      <c r="FT864" s="230"/>
      <c r="FU864" s="230"/>
      <c r="FV864" s="230"/>
      <c r="FW864" s="230"/>
      <c r="FX864" s="230"/>
      <c r="FY864" s="230"/>
      <c r="FZ864" s="230"/>
      <c r="GA864" s="230"/>
      <c r="GB864" s="230"/>
      <c r="GC864" s="230"/>
      <c r="GD864" s="230"/>
      <c r="GE864" s="230"/>
      <c r="GF864" s="230"/>
      <c r="GG864" s="230"/>
      <c r="GH864" s="230"/>
      <c r="GI864" s="230"/>
      <c r="GJ864" s="230"/>
      <c r="GK864" s="230"/>
      <c r="GL864" s="230"/>
      <c r="GM864" s="230"/>
      <c r="GN864" s="230"/>
      <c r="GO864" s="230"/>
      <c r="GP864" s="230"/>
      <c r="GQ864" s="230"/>
      <c r="GR864" s="230"/>
      <c r="GS864" s="230"/>
      <c r="GT864" s="230"/>
      <c r="GU864" s="230"/>
      <c r="GV864" s="230"/>
      <c r="GW864" s="230"/>
      <c r="GX864" s="230"/>
      <c r="GY864" s="230"/>
      <c r="GZ864" s="230"/>
      <c r="HA864" s="230"/>
      <c r="HB864" s="230"/>
      <c r="HC864" s="230"/>
      <c r="HD864" s="230"/>
      <c r="HE864" s="230"/>
      <c r="HF864" s="230"/>
      <c r="HG864" s="230"/>
      <c r="HH864" s="230"/>
      <c r="HI864" s="230"/>
      <c r="HJ864" s="230"/>
      <c r="HK864" s="230"/>
      <c r="HL864" s="230"/>
      <c r="HM864" s="230"/>
      <c r="HN864" s="230"/>
      <c r="HO864" s="230"/>
      <c r="HP864" s="230"/>
      <c r="HQ864" s="230"/>
      <c r="HR864" s="230"/>
      <c r="HS864" s="230"/>
      <c r="HT864" s="230"/>
      <c r="HU864" s="230"/>
      <c r="HV864" s="230"/>
      <c r="HW864" s="230"/>
      <c r="HX864" s="230"/>
      <c r="HY864" s="230"/>
      <c r="HZ864" s="230"/>
      <c r="IA864" s="230"/>
      <c r="IB864" s="230"/>
      <c r="IC864" s="230"/>
      <c r="ID864" s="230"/>
      <c r="IE864" s="230"/>
      <c r="IF864" s="230"/>
      <c r="IG864" s="230"/>
      <c r="IH864" s="230"/>
      <c r="II864" s="230"/>
      <c r="IJ864" s="230"/>
      <c r="IK864" s="230"/>
      <c r="IL864" s="230"/>
      <c r="IM864" s="230"/>
      <c r="IN864" s="230"/>
      <c r="IO864" s="230"/>
      <c r="IP864" s="230"/>
      <c r="IQ864" s="230"/>
      <c r="IR864" s="230"/>
      <c r="IS864" s="230"/>
      <c r="IT864" s="230"/>
    </row>
    <row r="865" spans="1:254" x14ac:dyDescent="0.25">
      <c r="A865" s="76" t="s">
        <v>823</v>
      </c>
      <c r="B865" s="99"/>
      <c r="C865" s="99"/>
      <c r="D865" s="99"/>
      <c r="E865" s="80"/>
      <c r="F865" s="81" t="s">
        <v>115</v>
      </c>
      <c r="G865" s="320">
        <v>31</v>
      </c>
      <c r="H865" s="81" t="s">
        <v>362</v>
      </c>
      <c r="I865" s="321">
        <v>1</v>
      </c>
      <c r="J865" s="24"/>
      <c r="K865" s="261">
        <v>0</v>
      </c>
      <c r="L865" s="150" t="s">
        <v>585</v>
      </c>
      <c r="M865" s="353" t="s">
        <v>586</v>
      </c>
      <c r="O865" s="253"/>
      <c r="Q865" s="230"/>
      <c r="R865" s="230"/>
      <c r="S865" s="230"/>
      <c r="T865" s="230"/>
      <c r="U865" s="230"/>
      <c r="V865" s="230"/>
      <c r="W865" s="230"/>
      <c r="X865" s="230"/>
      <c r="Y865" s="230"/>
      <c r="Z865" s="230"/>
      <c r="AA865" s="230"/>
      <c r="AB865" s="230"/>
      <c r="AC865" s="230"/>
      <c r="AD865" s="230"/>
      <c r="AE865" s="230"/>
      <c r="AF865" s="230"/>
      <c r="AG865" s="230"/>
      <c r="AH865" s="230"/>
      <c r="AI865" s="230"/>
      <c r="AJ865" s="230"/>
      <c r="AK865" s="230"/>
      <c r="AL865" s="230"/>
      <c r="AM865" s="230"/>
      <c r="AN865" s="230"/>
      <c r="AO865" s="230"/>
      <c r="AP865" s="230"/>
      <c r="AQ865" s="230"/>
      <c r="AR865" s="230"/>
      <c r="AS865" s="230"/>
      <c r="AT865" s="230"/>
      <c r="AU865" s="230"/>
      <c r="AV865" s="230"/>
      <c r="AW865" s="230"/>
      <c r="AX865" s="230"/>
      <c r="AY865" s="230"/>
      <c r="AZ865" s="230"/>
      <c r="BA865" s="230"/>
      <c r="BB865" s="230"/>
      <c r="BC865" s="230"/>
      <c r="BD865" s="230"/>
      <c r="BE865" s="230"/>
      <c r="BF865" s="230"/>
      <c r="BG865" s="230"/>
      <c r="BH865" s="230"/>
      <c r="BI865" s="230"/>
      <c r="BJ865" s="230"/>
      <c r="BK865" s="230"/>
      <c r="BL865" s="230"/>
      <c r="BM865" s="230"/>
      <c r="BN865" s="230"/>
      <c r="BO865" s="230"/>
      <c r="BP865" s="230"/>
      <c r="BQ865" s="230"/>
      <c r="BR865" s="230"/>
      <c r="BS865" s="230"/>
      <c r="BT865" s="230"/>
      <c r="BU865" s="230"/>
      <c r="BV865" s="230"/>
      <c r="BW865" s="230"/>
      <c r="BX865" s="230"/>
      <c r="BY865" s="230"/>
      <c r="BZ865" s="230"/>
      <c r="CA865" s="230"/>
      <c r="CB865" s="230"/>
      <c r="CC865" s="230"/>
      <c r="CD865" s="230"/>
      <c r="CE865" s="230"/>
      <c r="CF865" s="230"/>
      <c r="CG865" s="230"/>
      <c r="CH865" s="230"/>
      <c r="CI865" s="230"/>
      <c r="CJ865" s="230"/>
      <c r="CK865" s="230"/>
      <c r="CL865" s="230"/>
      <c r="CM865" s="230"/>
      <c r="CN865" s="230"/>
      <c r="CO865" s="230"/>
      <c r="CP865" s="230"/>
      <c r="CQ865" s="230"/>
      <c r="CR865" s="230"/>
      <c r="CS865" s="230"/>
      <c r="CT865" s="230"/>
      <c r="CU865" s="230"/>
      <c r="CV865" s="230"/>
      <c r="CW865" s="230"/>
      <c r="CX865" s="230"/>
      <c r="CY865" s="230"/>
      <c r="CZ865" s="230"/>
      <c r="DA865" s="230"/>
      <c r="DB865" s="230"/>
      <c r="DC865" s="230"/>
      <c r="DD865" s="230"/>
      <c r="DE865" s="230"/>
      <c r="DF865" s="230"/>
      <c r="DG865" s="230"/>
      <c r="DH865" s="230"/>
      <c r="DI865" s="230"/>
      <c r="DJ865" s="230"/>
      <c r="DK865" s="230"/>
      <c r="DL865" s="230"/>
      <c r="DM865" s="230"/>
      <c r="DN865" s="230"/>
      <c r="DO865" s="230"/>
      <c r="DP865" s="230"/>
      <c r="DQ865" s="230"/>
      <c r="DR865" s="230"/>
      <c r="DS865" s="230"/>
      <c r="DT865" s="230"/>
      <c r="DU865" s="230"/>
      <c r="DV865" s="230"/>
      <c r="DW865" s="230"/>
      <c r="DX865" s="230"/>
      <c r="DY865" s="230"/>
      <c r="DZ865" s="230"/>
      <c r="EA865" s="230"/>
      <c r="EB865" s="230"/>
      <c r="EC865" s="230"/>
      <c r="ED865" s="230"/>
      <c r="EE865" s="230"/>
      <c r="EF865" s="230"/>
      <c r="EG865" s="230"/>
      <c r="EH865" s="230"/>
      <c r="EI865" s="230"/>
      <c r="EJ865" s="230"/>
      <c r="EK865" s="230"/>
      <c r="EL865" s="230"/>
      <c r="EM865" s="230"/>
      <c r="EN865" s="230"/>
      <c r="EO865" s="230"/>
      <c r="EP865" s="230"/>
      <c r="EQ865" s="230"/>
      <c r="ER865" s="230"/>
      <c r="ES865" s="230"/>
      <c r="ET865" s="230"/>
      <c r="EU865" s="230"/>
      <c r="EV865" s="230"/>
      <c r="EW865" s="230"/>
      <c r="EX865" s="230"/>
      <c r="EY865" s="230"/>
      <c r="EZ865" s="230"/>
      <c r="FA865" s="230"/>
      <c r="FB865" s="230"/>
      <c r="FC865" s="230"/>
      <c r="FD865" s="230"/>
      <c r="FE865" s="230"/>
      <c r="FF865" s="230"/>
      <c r="FG865" s="230"/>
      <c r="FH865" s="230"/>
      <c r="FI865" s="230"/>
      <c r="FJ865" s="230"/>
      <c r="FK865" s="230"/>
      <c r="FL865" s="230"/>
      <c r="FM865" s="230"/>
      <c r="FN865" s="230"/>
      <c r="FO865" s="230"/>
      <c r="FP865" s="230"/>
      <c r="FQ865" s="230"/>
      <c r="FR865" s="230"/>
      <c r="FS865" s="230"/>
      <c r="FT865" s="230"/>
      <c r="FU865" s="230"/>
      <c r="FV865" s="230"/>
      <c r="FW865" s="230"/>
      <c r="FX865" s="230"/>
      <c r="FY865" s="230"/>
      <c r="FZ865" s="230"/>
      <c r="GA865" s="230"/>
      <c r="GB865" s="230"/>
      <c r="GC865" s="230"/>
      <c r="GD865" s="230"/>
      <c r="GE865" s="230"/>
      <c r="GF865" s="230"/>
      <c r="GG865" s="230"/>
      <c r="GH865" s="230"/>
      <c r="GI865" s="230"/>
      <c r="GJ865" s="230"/>
      <c r="GK865" s="230"/>
      <c r="GL865" s="230"/>
      <c r="GM865" s="230"/>
      <c r="GN865" s="230"/>
      <c r="GO865" s="230"/>
      <c r="GP865" s="230"/>
      <c r="GQ865" s="230"/>
      <c r="GR865" s="230"/>
      <c r="GS865" s="230"/>
      <c r="GT865" s="230"/>
      <c r="GU865" s="230"/>
      <c r="GV865" s="230"/>
      <c r="GW865" s="230"/>
      <c r="GX865" s="230"/>
      <c r="GY865" s="230"/>
      <c r="GZ865" s="230"/>
      <c r="HA865" s="230"/>
      <c r="HB865" s="230"/>
      <c r="HC865" s="230"/>
      <c r="HD865" s="230"/>
      <c r="HE865" s="230"/>
      <c r="HF865" s="230"/>
      <c r="HG865" s="230"/>
      <c r="HH865" s="230"/>
      <c r="HI865" s="230"/>
      <c r="HJ865" s="230"/>
      <c r="HK865" s="230"/>
      <c r="HL865" s="230"/>
      <c r="HM865" s="230"/>
      <c r="HN865" s="230"/>
      <c r="HO865" s="230"/>
      <c r="HP865" s="230"/>
      <c r="HQ865" s="230"/>
      <c r="HR865" s="230"/>
      <c r="HS865" s="230"/>
      <c r="HT865" s="230"/>
      <c r="HU865" s="230"/>
      <c r="HV865" s="230"/>
      <c r="HW865" s="230"/>
      <c r="HX865" s="230"/>
      <c r="HY865" s="230"/>
      <c r="HZ865" s="230"/>
      <c r="IA865" s="230"/>
      <c r="IB865" s="230"/>
      <c r="IC865" s="230"/>
      <c r="ID865" s="230"/>
      <c r="IE865" s="230"/>
      <c r="IF865" s="230"/>
      <c r="IG865" s="230"/>
      <c r="IH865" s="230"/>
      <c r="II865" s="230"/>
      <c r="IJ865" s="230"/>
      <c r="IK865" s="230"/>
      <c r="IL865" s="230"/>
      <c r="IM865" s="230"/>
      <c r="IN865" s="230"/>
      <c r="IO865" s="230"/>
      <c r="IP865" s="230"/>
      <c r="IQ865" s="230"/>
      <c r="IR865" s="230"/>
      <c r="IS865" s="230"/>
      <c r="IT865" s="230"/>
    </row>
    <row r="866" spans="1:254" x14ac:dyDescent="0.25">
      <c r="A866" s="76" t="s">
        <v>454</v>
      </c>
      <c r="B866" s="99"/>
      <c r="C866" s="99"/>
      <c r="D866" s="99"/>
      <c r="E866" s="80"/>
      <c r="F866" s="81" t="s">
        <v>115</v>
      </c>
      <c r="G866" s="320">
        <v>31</v>
      </c>
      <c r="H866" s="81" t="s">
        <v>362</v>
      </c>
      <c r="I866" s="321">
        <v>1</v>
      </c>
      <c r="J866" s="24"/>
      <c r="K866" s="276">
        <v>1</v>
      </c>
      <c r="L866" s="183"/>
      <c r="M866" s="182">
        <f>L866*K866</f>
        <v>0</v>
      </c>
      <c r="N866" s="230"/>
      <c r="O866" s="253"/>
    </row>
    <row r="867" spans="1:254" x14ac:dyDescent="0.25">
      <c r="A867" s="77" t="s">
        <v>444</v>
      </c>
      <c r="B867" s="99"/>
      <c r="C867" s="99"/>
      <c r="D867" s="99"/>
      <c r="E867" s="76"/>
      <c r="F867" s="103" t="s">
        <v>453</v>
      </c>
      <c r="G867" s="319"/>
      <c r="H867" s="99"/>
      <c r="I867" s="429"/>
      <c r="J867" s="154"/>
      <c r="K867" s="382"/>
      <c r="L867" s="151"/>
      <c r="M867" s="101"/>
      <c r="N867" s="230"/>
      <c r="O867" s="253"/>
    </row>
    <row r="868" spans="1:254" x14ac:dyDescent="0.25">
      <c r="A868" s="77" t="s">
        <v>770</v>
      </c>
      <c r="B868" s="99"/>
      <c r="C868" s="99"/>
      <c r="D868" s="99"/>
      <c r="E868" s="76"/>
      <c r="F868" s="96"/>
      <c r="G868" s="319"/>
      <c r="H868" s="99"/>
      <c r="I868" s="429"/>
      <c r="J868" s="154"/>
      <c r="K868" s="382"/>
      <c r="L868" s="151"/>
      <c r="M868" s="101"/>
      <c r="O868" s="253"/>
    </row>
    <row r="869" spans="1:254" x14ac:dyDescent="0.25">
      <c r="A869" s="76" t="s">
        <v>455</v>
      </c>
      <c r="B869" s="99"/>
      <c r="C869" s="99"/>
      <c r="D869" s="99"/>
      <c r="E869" s="80"/>
      <c r="F869" s="81" t="s">
        <v>115</v>
      </c>
      <c r="G869" s="320"/>
      <c r="H869" s="81" t="s">
        <v>362</v>
      </c>
      <c r="I869" s="321">
        <v>1</v>
      </c>
      <c r="J869" s="24"/>
      <c r="K869" s="276">
        <v>1</v>
      </c>
      <c r="L869" s="183"/>
      <c r="M869" s="182">
        <f>L869*K869</f>
        <v>0</v>
      </c>
      <c r="O869" s="253"/>
    </row>
    <row r="870" spans="1:254" x14ac:dyDescent="0.25">
      <c r="A870" s="76" t="s">
        <v>456</v>
      </c>
      <c r="B870" s="99"/>
      <c r="C870" s="99"/>
      <c r="D870" s="99"/>
      <c r="E870" s="80"/>
      <c r="F870" s="81" t="s">
        <v>115</v>
      </c>
      <c r="G870" s="320"/>
      <c r="H870" s="81" t="s">
        <v>362</v>
      </c>
      <c r="I870" s="321">
        <v>1</v>
      </c>
      <c r="J870" s="24"/>
      <c r="K870" s="276">
        <v>1</v>
      </c>
      <c r="L870" s="183"/>
      <c r="M870" s="182">
        <f>L870*K870</f>
        <v>0</v>
      </c>
      <c r="O870" s="253"/>
    </row>
    <row r="871" spans="1:254" x14ac:dyDescent="0.25">
      <c r="A871" s="76" t="s">
        <v>457</v>
      </c>
      <c r="B871" s="99"/>
      <c r="C871" s="99"/>
      <c r="D871" s="99"/>
      <c r="E871" s="80"/>
      <c r="F871" s="81" t="s">
        <v>115</v>
      </c>
      <c r="G871" s="320"/>
      <c r="H871" s="81" t="s">
        <v>362</v>
      </c>
      <c r="I871" s="321">
        <v>1</v>
      </c>
      <c r="J871" s="24"/>
      <c r="K871" s="276">
        <v>1</v>
      </c>
      <c r="L871" s="183"/>
      <c r="M871" s="182">
        <f>L871*K871</f>
        <v>0</v>
      </c>
      <c r="O871" s="253"/>
    </row>
    <row r="872" spans="1:254" x14ac:dyDescent="0.25">
      <c r="A872" s="76" t="s">
        <v>822</v>
      </c>
      <c r="B872" s="99"/>
      <c r="C872" s="99"/>
      <c r="D872" s="99"/>
      <c r="E872" s="80"/>
      <c r="F872" s="81" t="s">
        <v>115</v>
      </c>
      <c r="G872" s="320"/>
      <c r="H872" s="81" t="s">
        <v>362</v>
      </c>
      <c r="I872" s="321">
        <v>1</v>
      </c>
      <c r="J872" s="24"/>
      <c r="K872" s="276">
        <v>1</v>
      </c>
      <c r="L872" s="183"/>
      <c r="M872" s="182">
        <f>L872*K872</f>
        <v>0</v>
      </c>
      <c r="O872" s="253"/>
    </row>
    <row r="873" spans="1:254" x14ac:dyDescent="0.25">
      <c r="A873" s="76" t="s">
        <v>454</v>
      </c>
      <c r="B873" s="99"/>
      <c r="C873" s="99"/>
      <c r="D873" s="99"/>
      <c r="E873" s="80"/>
      <c r="F873" s="81" t="s">
        <v>115</v>
      </c>
      <c r="G873" s="320"/>
      <c r="H873" s="81" t="s">
        <v>362</v>
      </c>
      <c r="I873" s="321">
        <v>1</v>
      </c>
      <c r="J873" s="24"/>
      <c r="K873" s="276">
        <v>1</v>
      </c>
      <c r="L873" s="183"/>
      <c r="M873" s="182">
        <f>L873*K873</f>
        <v>0</v>
      </c>
      <c r="O873" s="253"/>
    </row>
    <row r="874" spans="1:254" x14ac:dyDescent="0.25">
      <c r="A874" s="77" t="s">
        <v>444</v>
      </c>
      <c r="B874" s="99"/>
      <c r="C874" s="99"/>
      <c r="D874" s="99"/>
      <c r="E874" s="76"/>
      <c r="F874" s="103" t="s">
        <v>453</v>
      </c>
      <c r="G874" s="319"/>
      <c r="H874" s="99"/>
      <c r="I874" s="429"/>
      <c r="J874" s="154"/>
      <c r="K874" s="382"/>
      <c r="L874" s="151"/>
      <c r="M874" s="101"/>
      <c r="O874" s="253"/>
    </row>
    <row r="875" spans="1:254" x14ac:dyDescent="0.25">
      <c r="A875" s="77" t="s">
        <v>773</v>
      </c>
      <c r="B875" s="99"/>
      <c r="C875" s="99"/>
      <c r="D875" s="99"/>
      <c r="E875" s="76"/>
      <c r="F875" s="103"/>
      <c r="G875" s="319"/>
      <c r="H875" s="99"/>
      <c r="I875" s="429"/>
      <c r="J875" s="154"/>
      <c r="K875" s="382"/>
      <c r="L875" s="151"/>
      <c r="M875" s="101"/>
      <c r="O875" s="253"/>
    </row>
    <row r="876" spans="1:254" x14ac:dyDescent="0.25">
      <c r="A876" s="76" t="s">
        <v>774</v>
      </c>
      <c r="B876" s="99"/>
      <c r="C876" s="99"/>
      <c r="D876" s="99"/>
      <c r="E876" s="80"/>
      <c r="F876" s="81" t="s">
        <v>446</v>
      </c>
      <c r="G876" s="320">
        <v>136</v>
      </c>
      <c r="H876" s="551" t="s">
        <v>812</v>
      </c>
      <c r="I876" s="552"/>
      <c r="J876" s="362"/>
      <c r="K876" s="450">
        <v>3</v>
      </c>
      <c r="L876" s="503"/>
      <c r="M876" s="363">
        <f>K876*L876</f>
        <v>0</v>
      </c>
      <c r="O876" s="253"/>
    </row>
    <row r="877" spans="1:254" x14ac:dyDescent="0.25">
      <c r="A877" s="76" t="s">
        <v>840</v>
      </c>
      <c r="B877" s="99"/>
      <c r="C877" s="99"/>
      <c r="D877" s="99"/>
      <c r="E877" s="80"/>
      <c r="F877" s="81" t="s">
        <v>841</v>
      </c>
      <c r="G877" s="320" t="s">
        <v>842</v>
      </c>
      <c r="H877" s="551" t="s">
        <v>812</v>
      </c>
      <c r="I877" s="552"/>
      <c r="J877" s="24"/>
      <c r="K877" s="276">
        <v>3</v>
      </c>
      <c r="L877" s="504"/>
      <c r="M877" s="391">
        <f>K877*L877</f>
        <v>0</v>
      </c>
      <c r="O877" s="253"/>
    </row>
    <row r="878" spans="1:254" x14ac:dyDescent="0.25">
      <c r="A878" s="76"/>
      <c r="B878" s="99"/>
      <c r="C878" s="99"/>
      <c r="D878" s="99"/>
      <c r="E878" s="295"/>
      <c r="F878" s="390"/>
      <c r="G878" s="323"/>
      <c r="H878" s="159"/>
      <c r="I878" s="159"/>
      <c r="J878" s="1"/>
      <c r="K878" s="385"/>
      <c r="L878" s="101"/>
      <c r="M878" s="101"/>
      <c r="O878" s="253"/>
    </row>
    <row r="879" spans="1:254" x14ac:dyDescent="0.25">
      <c r="A879" s="77" t="s">
        <v>968</v>
      </c>
      <c r="B879" s="99"/>
      <c r="C879" s="99"/>
      <c r="D879" s="99"/>
      <c r="E879" s="76"/>
      <c r="F879" s="103"/>
      <c r="G879" s="319"/>
      <c r="H879" s="99"/>
      <c r="I879" s="429"/>
      <c r="J879" s="154"/>
      <c r="K879" s="382"/>
      <c r="L879" s="151"/>
      <c r="M879" s="101"/>
      <c r="O879" s="253"/>
    </row>
    <row r="880" spans="1:254" ht="24.75" customHeight="1" x14ac:dyDescent="0.25">
      <c r="A880" s="547" t="s">
        <v>970</v>
      </c>
      <c r="B880" s="547"/>
      <c r="C880" s="547"/>
      <c r="D880" s="548"/>
      <c r="E880" s="80"/>
      <c r="F880" s="81" t="s">
        <v>115</v>
      </c>
      <c r="G880" s="320">
        <v>16</v>
      </c>
      <c r="H880" s="81"/>
      <c r="I880" s="321"/>
      <c r="J880" s="362"/>
      <c r="K880" s="261">
        <v>0</v>
      </c>
      <c r="L880" s="150" t="s">
        <v>585</v>
      </c>
      <c r="M880" s="353" t="s">
        <v>586</v>
      </c>
      <c r="O880" s="253"/>
    </row>
    <row r="881" spans="1:16382" ht="25.5" customHeight="1" x14ac:dyDescent="0.25">
      <c r="A881" s="547" t="s">
        <v>971</v>
      </c>
      <c r="B881" s="547"/>
      <c r="C881" s="547"/>
      <c r="D881" s="548"/>
      <c r="E881" s="80"/>
      <c r="F881" s="81" t="s">
        <v>115</v>
      </c>
      <c r="G881" s="320">
        <v>1639</v>
      </c>
      <c r="H881" s="81"/>
      <c r="I881" s="321"/>
      <c r="J881" s="362"/>
      <c r="K881" s="450">
        <v>1</v>
      </c>
      <c r="L881" s="503"/>
      <c r="M881" s="363">
        <f>K881*L881</f>
        <v>0</v>
      </c>
      <c r="N881" s="230"/>
      <c r="O881" s="253"/>
    </row>
    <row r="882" spans="1:16382" ht="24.75" customHeight="1" x14ac:dyDescent="0.25">
      <c r="A882" s="547" t="s">
        <v>972</v>
      </c>
      <c r="B882" s="547"/>
      <c r="C882" s="547"/>
      <c r="D882" s="548"/>
      <c r="E882" s="80"/>
      <c r="F882" s="81" t="s">
        <v>115</v>
      </c>
      <c r="G882" s="320">
        <v>87</v>
      </c>
      <c r="H882" s="81"/>
      <c r="I882" s="321"/>
      <c r="J882" s="24"/>
      <c r="K882" s="542"/>
      <c r="L882" s="183"/>
      <c r="M882" s="543"/>
      <c r="O882" s="253"/>
    </row>
    <row r="883" spans="1:16382" ht="14.45" customHeight="1" x14ac:dyDescent="0.25">
      <c r="A883" s="76" t="s">
        <v>913</v>
      </c>
      <c r="B883" s="99"/>
      <c r="C883" s="99"/>
      <c r="D883" s="99"/>
      <c r="E883" s="479" t="s">
        <v>978</v>
      </c>
      <c r="F883" s="81"/>
      <c r="G883" s="320"/>
      <c r="H883" s="81"/>
      <c r="I883" s="321"/>
      <c r="J883" s="24"/>
      <c r="K883" s="276">
        <v>2</v>
      </c>
      <c r="L883" s="504"/>
      <c r="M883" s="391">
        <f t="shared" ref="M883:M888" si="22">K883*L883</f>
        <v>0</v>
      </c>
      <c r="O883" s="253"/>
    </row>
    <row r="884" spans="1:16382" x14ac:dyDescent="0.25">
      <c r="A884" s="76" t="s">
        <v>973</v>
      </c>
      <c r="B884" s="99"/>
      <c r="C884" s="99"/>
      <c r="D884" s="99"/>
      <c r="E884" s="480" t="s">
        <v>978</v>
      </c>
      <c r="F884" s="81"/>
      <c r="G884" s="320"/>
      <c r="H884" s="81"/>
      <c r="I884" s="321"/>
      <c r="J884" s="24"/>
      <c r="K884" s="276">
        <v>2</v>
      </c>
      <c r="L884" s="504"/>
      <c r="M884" s="391">
        <f t="shared" si="22"/>
        <v>0</v>
      </c>
      <c r="O884" s="253"/>
    </row>
    <row r="885" spans="1:16382" x14ac:dyDescent="0.25">
      <c r="A885" s="76" t="s">
        <v>914</v>
      </c>
      <c r="B885" s="99"/>
      <c r="C885" s="99"/>
      <c r="D885" s="99"/>
      <c r="E885" s="80" t="s">
        <v>977</v>
      </c>
      <c r="F885" s="81"/>
      <c r="G885" s="320"/>
      <c r="H885" s="81"/>
      <c r="I885" s="321"/>
      <c r="J885" s="24"/>
      <c r="K885" s="276">
        <v>2</v>
      </c>
      <c r="L885" s="504"/>
      <c r="M885" s="391">
        <f t="shared" si="22"/>
        <v>0</v>
      </c>
      <c r="O885" s="253"/>
    </row>
    <row r="886" spans="1:16382" x14ac:dyDescent="0.25">
      <c r="A886" s="76" t="s">
        <v>915</v>
      </c>
      <c r="B886" s="99"/>
      <c r="C886" s="99"/>
      <c r="D886" s="99"/>
      <c r="E886" s="80" t="s">
        <v>918</v>
      </c>
      <c r="F886" s="81"/>
      <c r="G886" s="320"/>
      <c r="H886" s="81"/>
      <c r="I886" s="321"/>
      <c r="J886" s="24"/>
      <c r="K886" s="276">
        <v>2</v>
      </c>
      <c r="L886" s="504"/>
      <c r="M886" s="391">
        <f t="shared" si="22"/>
        <v>0</v>
      </c>
      <c r="O886" s="253"/>
      <c r="Q886" s="464"/>
      <c r="R886" s="464"/>
      <c r="S886" s="464"/>
      <c r="T886" s="464"/>
      <c r="U886" s="464"/>
      <c r="V886" s="464"/>
      <c r="W886" s="464"/>
      <c r="X886" s="464"/>
      <c r="Y886" s="464"/>
      <c r="Z886" s="464"/>
      <c r="AA886" s="464"/>
      <c r="AB886" s="464"/>
      <c r="AC886" s="464"/>
      <c r="AD886" s="464"/>
      <c r="AE886" s="464"/>
      <c r="AF886" s="464"/>
      <c r="AG886" s="464"/>
      <c r="AH886" s="464"/>
      <c r="AI886" s="464"/>
      <c r="AJ886" s="464"/>
      <c r="AK886" s="464"/>
      <c r="AL886" s="464"/>
      <c r="AM886" s="464"/>
      <c r="AN886" s="464"/>
      <c r="AO886" s="464"/>
      <c r="AP886" s="464"/>
      <c r="AQ886" s="464"/>
      <c r="AR886" s="464"/>
      <c r="AS886" s="464"/>
      <c r="AT886" s="464"/>
      <c r="AU886" s="464"/>
      <c r="AV886" s="464"/>
      <c r="AW886" s="464"/>
      <c r="AX886" s="464"/>
      <c r="AY886" s="464"/>
      <c r="AZ886" s="464"/>
      <c r="BA886" s="464"/>
      <c r="BB886" s="464"/>
      <c r="BC886" s="464"/>
      <c r="BD886" s="464"/>
      <c r="BE886" s="464"/>
      <c r="BF886" s="464"/>
      <c r="BG886" s="464"/>
      <c r="BH886" s="464"/>
      <c r="BI886" s="464"/>
      <c r="BJ886" s="464"/>
      <c r="BK886" s="464"/>
      <c r="BL886" s="464"/>
      <c r="BM886" s="464"/>
      <c r="BN886" s="464"/>
      <c r="BO886" s="464"/>
      <c r="BP886" s="464"/>
      <c r="BQ886" s="464"/>
      <c r="BR886" s="464"/>
      <c r="BS886" s="464"/>
      <c r="BT886" s="464"/>
      <c r="BU886" s="464"/>
      <c r="BV886" s="464"/>
      <c r="BW886" s="464"/>
      <c r="BX886" s="464"/>
      <c r="BY886" s="464"/>
      <c r="BZ886" s="464"/>
      <c r="CA886" s="464"/>
      <c r="CB886" s="464"/>
      <c r="CC886" s="464"/>
      <c r="CD886" s="464"/>
      <c r="CE886" s="464"/>
      <c r="CF886" s="464"/>
      <c r="CG886" s="464"/>
      <c r="CH886" s="464"/>
      <c r="CI886" s="464"/>
      <c r="CJ886" s="464"/>
      <c r="CK886" s="464"/>
      <c r="CL886" s="464"/>
      <c r="CM886" s="464"/>
      <c r="CN886" s="464"/>
      <c r="CO886" s="464"/>
      <c r="CP886" s="464"/>
      <c r="CQ886" s="464"/>
      <c r="CR886" s="464"/>
      <c r="CS886" s="464"/>
      <c r="CT886" s="464"/>
      <c r="CU886" s="464"/>
      <c r="CV886" s="464"/>
      <c r="CW886" s="464"/>
      <c r="CX886" s="464"/>
      <c r="CY886" s="464"/>
      <c r="CZ886" s="464"/>
      <c r="DA886" s="464"/>
      <c r="DB886" s="464"/>
      <c r="DC886" s="464"/>
      <c r="DD886" s="464"/>
      <c r="DE886" s="464"/>
      <c r="DF886" s="464"/>
      <c r="DG886" s="464"/>
      <c r="DH886" s="464"/>
      <c r="DI886" s="464"/>
      <c r="DJ886" s="464"/>
      <c r="DK886" s="464"/>
      <c r="DL886" s="464"/>
      <c r="DM886" s="464"/>
      <c r="DN886" s="464"/>
      <c r="DO886" s="464"/>
      <c r="DP886" s="464"/>
      <c r="DQ886" s="464"/>
      <c r="DR886" s="464"/>
      <c r="DS886" s="464"/>
      <c r="DT886" s="464"/>
      <c r="DU886" s="464"/>
      <c r="DV886" s="464"/>
      <c r="DW886" s="464"/>
      <c r="DX886" s="464"/>
      <c r="DY886" s="464"/>
      <c r="DZ886" s="464"/>
      <c r="EA886" s="464"/>
      <c r="EB886" s="464"/>
      <c r="EC886" s="464"/>
      <c r="ED886" s="464"/>
      <c r="EE886" s="464"/>
      <c r="EF886" s="464"/>
      <c r="EG886" s="464"/>
      <c r="EH886" s="464"/>
      <c r="EI886" s="464"/>
      <c r="EJ886" s="464"/>
      <c r="EK886" s="464"/>
      <c r="EL886" s="464"/>
      <c r="EM886" s="464"/>
      <c r="EN886" s="464"/>
      <c r="EO886" s="464"/>
      <c r="EP886" s="464"/>
      <c r="EQ886" s="464"/>
      <c r="ER886" s="464"/>
      <c r="ES886" s="464"/>
      <c r="ET886" s="464"/>
      <c r="EU886" s="464"/>
      <c r="EV886" s="464"/>
      <c r="EW886" s="464"/>
      <c r="EX886" s="464"/>
      <c r="EY886" s="464"/>
      <c r="EZ886" s="464"/>
      <c r="FA886" s="464"/>
      <c r="FB886" s="464"/>
      <c r="FC886" s="464"/>
      <c r="FD886" s="464"/>
      <c r="FE886" s="464"/>
      <c r="FF886" s="464"/>
      <c r="FG886" s="464"/>
      <c r="FH886" s="464"/>
      <c r="FI886" s="464"/>
      <c r="FJ886" s="464"/>
      <c r="FK886" s="464"/>
      <c r="FL886" s="464"/>
      <c r="FM886" s="464"/>
      <c r="FN886" s="464"/>
      <c r="FO886" s="464"/>
      <c r="FP886" s="464"/>
      <c r="FQ886" s="464"/>
      <c r="FR886" s="464"/>
      <c r="FS886" s="464"/>
      <c r="FT886" s="464"/>
      <c r="FU886" s="464"/>
      <c r="FV886" s="464"/>
      <c r="FW886" s="464"/>
      <c r="FX886" s="464"/>
      <c r="FY886" s="464"/>
      <c r="FZ886" s="464"/>
      <c r="GA886" s="464"/>
      <c r="GB886" s="464"/>
      <c r="GC886" s="464"/>
      <c r="GD886" s="464"/>
      <c r="GE886" s="464"/>
      <c r="GF886" s="464"/>
      <c r="GG886" s="464"/>
      <c r="GH886" s="464"/>
      <c r="GI886" s="464"/>
      <c r="GJ886" s="464"/>
      <c r="GK886" s="464"/>
      <c r="GL886" s="464"/>
      <c r="GM886" s="464"/>
      <c r="GN886" s="464"/>
      <c r="GO886" s="464"/>
      <c r="GP886" s="464"/>
      <c r="GQ886" s="464"/>
      <c r="GR886" s="464"/>
      <c r="GS886" s="464"/>
      <c r="GT886" s="464"/>
      <c r="GU886" s="464"/>
      <c r="GV886" s="464"/>
      <c r="GW886" s="464"/>
      <c r="GX886" s="464"/>
      <c r="GY886" s="464"/>
      <c r="GZ886" s="464"/>
      <c r="HA886" s="464"/>
      <c r="HB886" s="464"/>
      <c r="HC886" s="464"/>
      <c r="HD886" s="464"/>
      <c r="HE886" s="464"/>
      <c r="HF886" s="464"/>
      <c r="HG886" s="464"/>
      <c r="HH886" s="464"/>
      <c r="HI886" s="464"/>
      <c r="HJ886" s="464"/>
      <c r="HK886" s="464"/>
      <c r="HL886" s="464"/>
      <c r="HM886" s="464"/>
      <c r="HN886" s="464"/>
      <c r="HO886" s="464"/>
      <c r="HP886" s="464"/>
      <c r="HQ886" s="464"/>
      <c r="HR886" s="464"/>
      <c r="HS886" s="464"/>
      <c r="HT886" s="464"/>
      <c r="HU886" s="464"/>
      <c r="HV886" s="464"/>
      <c r="HW886" s="464"/>
      <c r="HX886" s="464"/>
      <c r="HY886" s="464"/>
      <c r="HZ886" s="464"/>
      <c r="IA886" s="464"/>
      <c r="IB886" s="464"/>
      <c r="IC886" s="464"/>
      <c r="ID886" s="464"/>
      <c r="IE886" s="464"/>
      <c r="IF886" s="464"/>
      <c r="IG886" s="464"/>
      <c r="IH886" s="464"/>
      <c r="II886" s="464"/>
      <c r="IJ886" s="464"/>
      <c r="IK886" s="464"/>
      <c r="IL886" s="464"/>
      <c r="IM886" s="464"/>
      <c r="IN886" s="464"/>
      <c r="IO886" s="464"/>
      <c r="IP886" s="464"/>
      <c r="IQ886" s="464"/>
      <c r="IR886" s="464"/>
      <c r="IS886" s="464"/>
      <c r="IT886" s="464"/>
      <c r="IU886" s="464"/>
      <c r="IV886" s="464"/>
      <c r="IW886" s="464"/>
      <c r="IX886" s="464"/>
      <c r="IY886" s="464"/>
      <c r="IZ886" s="464"/>
      <c r="JA886" s="464"/>
      <c r="JB886" s="464"/>
      <c r="JC886" s="464"/>
      <c r="JD886" s="464"/>
      <c r="JE886" s="464"/>
      <c r="JF886" s="464"/>
      <c r="JG886" s="464"/>
      <c r="JH886" s="464"/>
      <c r="JI886" s="464"/>
      <c r="JJ886" s="464"/>
      <c r="JK886" s="464"/>
      <c r="JL886" s="464"/>
      <c r="JM886" s="464"/>
      <c r="JN886" s="464"/>
      <c r="JO886" s="464"/>
      <c r="JP886" s="464"/>
      <c r="JQ886" s="464"/>
      <c r="JR886" s="464"/>
      <c r="JS886" s="464"/>
      <c r="JT886" s="464"/>
      <c r="JU886" s="464"/>
      <c r="JV886" s="464"/>
      <c r="JW886" s="464"/>
      <c r="JX886" s="464"/>
      <c r="JY886" s="464"/>
      <c r="JZ886" s="464"/>
      <c r="KA886" s="464"/>
      <c r="KB886" s="464"/>
      <c r="KC886" s="464"/>
      <c r="KD886" s="464"/>
      <c r="KE886" s="464"/>
      <c r="KF886" s="464"/>
      <c r="KG886" s="464"/>
      <c r="KH886" s="464"/>
      <c r="KI886" s="464"/>
      <c r="KJ886" s="464"/>
      <c r="KK886" s="464"/>
      <c r="KL886" s="464"/>
      <c r="KM886" s="464"/>
      <c r="KN886" s="464"/>
      <c r="KO886" s="464"/>
      <c r="KP886" s="464"/>
      <c r="KQ886" s="464"/>
      <c r="KR886" s="464"/>
      <c r="KS886" s="464"/>
      <c r="KT886" s="464"/>
      <c r="KU886" s="464"/>
      <c r="KV886" s="464"/>
      <c r="KW886" s="464"/>
      <c r="KX886" s="464"/>
      <c r="KY886" s="464"/>
      <c r="KZ886" s="464"/>
      <c r="LA886" s="464"/>
      <c r="LB886" s="464"/>
      <c r="LC886" s="464"/>
      <c r="LD886" s="464"/>
      <c r="LE886" s="464"/>
      <c r="LF886" s="464"/>
      <c r="LG886" s="464"/>
      <c r="LH886" s="464"/>
      <c r="LI886" s="464"/>
      <c r="LJ886" s="464"/>
      <c r="LK886" s="464"/>
      <c r="LL886" s="464"/>
      <c r="LM886" s="464"/>
      <c r="LN886" s="464"/>
      <c r="LO886" s="464"/>
      <c r="LP886" s="464"/>
      <c r="LQ886" s="464"/>
      <c r="LR886" s="464"/>
      <c r="LS886" s="464"/>
      <c r="LT886" s="464"/>
      <c r="LU886" s="464"/>
      <c r="LV886" s="464"/>
      <c r="LW886" s="464"/>
      <c r="LX886" s="464"/>
      <c r="LY886" s="464"/>
      <c r="LZ886" s="464"/>
      <c r="MA886" s="464"/>
      <c r="MB886" s="464"/>
      <c r="MC886" s="464"/>
      <c r="MD886" s="464"/>
      <c r="ME886" s="464"/>
      <c r="MF886" s="464"/>
      <c r="MG886" s="464"/>
      <c r="MH886" s="464"/>
      <c r="MI886" s="464"/>
      <c r="MJ886" s="464"/>
      <c r="MK886" s="464"/>
      <c r="ML886" s="464"/>
      <c r="MM886" s="464"/>
      <c r="MN886" s="464"/>
      <c r="MO886" s="464"/>
      <c r="MP886" s="464"/>
      <c r="MQ886" s="464"/>
      <c r="MR886" s="464"/>
      <c r="MS886" s="464"/>
      <c r="MT886" s="464"/>
      <c r="MU886" s="464"/>
      <c r="MV886" s="464"/>
      <c r="MW886" s="464"/>
      <c r="MX886" s="464"/>
      <c r="MY886" s="464"/>
      <c r="MZ886" s="464"/>
      <c r="NA886" s="464"/>
      <c r="NB886" s="464"/>
      <c r="NC886" s="464"/>
      <c r="ND886" s="464"/>
      <c r="NE886" s="464"/>
      <c r="NF886" s="464"/>
      <c r="NG886" s="464"/>
      <c r="NH886" s="464"/>
      <c r="NI886" s="464"/>
      <c r="NJ886" s="464"/>
      <c r="NK886" s="464"/>
      <c r="NL886" s="464"/>
      <c r="NM886" s="464"/>
      <c r="NN886" s="464"/>
      <c r="NO886" s="464"/>
      <c r="NP886" s="464"/>
      <c r="NQ886" s="464"/>
      <c r="NR886" s="464"/>
      <c r="NS886" s="464"/>
      <c r="NT886" s="464"/>
      <c r="NU886" s="464"/>
      <c r="NV886" s="464"/>
      <c r="NW886" s="464"/>
      <c r="NX886" s="464"/>
      <c r="NY886" s="464"/>
      <c r="NZ886" s="464"/>
      <c r="OA886" s="464"/>
      <c r="OB886" s="464"/>
      <c r="OC886" s="464"/>
      <c r="OD886" s="464"/>
      <c r="OE886" s="464"/>
      <c r="OF886" s="464"/>
      <c r="OG886" s="464"/>
      <c r="OH886" s="464"/>
      <c r="OI886" s="464"/>
      <c r="OJ886" s="464"/>
      <c r="OK886" s="464"/>
      <c r="OL886" s="464"/>
      <c r="OM886" s="464"/>
      <c r="ON886" s="464"/>
      <c r="OO886" s="464"/>
      <c r="OP886" s="464"/>
      <c r="OQ886" s="464"/>
      <c r="OR886" s="464"/>
      <c r="OS886" s="464"/>
      <c r="OT886" s="464"/>
      <c r="OU886" s="464"/>
      <c r="OV886" s="464"/>
      <c r="OW886" s="464"/>
      <c r="OX886" s="464"/>
      <c r="OY886" s="464"/>
      <c r="OZ886" s="464"/>
      <c r="PA886" s="464"/>
      <c r="PB886" s="464"/>
      <c r="PC886" s="464"/>
      <c r="PD886" s="464"/>
      <c r="PE886" s="464"/>
      <c r="PF886" s="464"/>
      <c r="PG886" s="464"/>
      <c r="PH886" s="464"/>
      <c r="PI886" s="464"/>
      <c r="PJ886" s="464"/>
      <c r="PK886" s="464"/>
      <c r="PL886" s="464"/>
      <c r="PM886" s="464"/>
      <c r="PN886" s="464"/>
      <c r="PO886" s="464"/>
      <c r="PP886" s="464"/>
      <c r="PQ886" s="464"/>
      <c r="PR886" s="464"/>
      <c r="PS886" s="464"/>
      <c r="PT886" s="464"/>
      <c r="PU886" s="464"/>
      <c r="PV886" s="464"/>
      <c r="PW886" s="464"/>
      <c r="PX886" s="464"/>
      <c r="PY886" s="464"/>
      <c r="PZ886" s="464"/>
      <c r="QA886" s="464"/>
      <c r="QB886" s="464"/>
      <c r="QC886" s="464"/>
      <c r="QD886" s="464"/>
      <c r="QE886" s="464"/>
      <c r="QF886" s="464"/>
      <c r="QG886" s="464"/>
      <c r="QH886" s="464"/>
      <c r="QI886" s="464"/>
      <c r="QJ886" s="464"/>
      <c r="QK886" s="464"/>
      <c r="QL886" s="464"/>
      <c r="QM886" s="464"/>
      <c r="QN886" s="464"/>
      <c r="QO886" s="464"/>
      <c r="QP886" s="464"/>
      <c r="QQ886" s="464"/>
      <c r="QR886" s="464"/>
      <c r="QS886" s="464"/>
      <c r="QT886" s="464"/>
      <c r="QU886" s="464"/>
      <c r="QV886" s="464"/>
      <c r="QW886" s="464"/>
      <c r="QX886" s="464"/>
      <c r="QY886" s="464"/>
      <c r="QZ886" s="464"/>
      <c r="RA886" s="464"/>
      <c r="RB886" s="464"/>
      <c r="RC886" s="464"/>
      <c r="RD886" s="464"/>
      <c r="RE886" s="464"/>
      <c r="RF886" s="464"/>
      <c r="RG886" s="464"/>
      <c r="RH886" s="464"/>
      <c r="RI886" s="464"/>
      <c r="RJ886" s="464"/>
      <c r="RK886" s="464"/>
      <c r="RL886" s="464"/>
      <c r="RM886" s="464"/>
      <c r="RN886" s="464"/>
      <c r="RO886" s="464"/>
      <c r="RP886" s="464"/>
      <c r="RQ886" s="464"/>
      <c r="RR886" s="464"/>
      <c r="RS886" s="464"/>
      <c r="RT886" s="464"/>
      <c r="RU886" s="464"/>
      <c r="RV886" s="464"/>
      <c r="RW886" s="464"/>
      <c r="RX886" s="464"/>
      <c r="RY886" s="464"/>
      <c r="RZ886" s="464"/>
      <c r="SA886" s="464"/>
      <c r="SB886" s="464"/>
      <c r="SC886" s="464"/>
      <c r="SD886" s="464"/>
      <c r="SE886" s="464"/>
      <c r="SF886" s="464"/>
      <c r="SG886" s="464"/>
      <c r="SH886" s="464"/>
      <c r="SI886" s="464"/>
      <c r="SJ886" s="464"/>
      <c r="SK886" s="464"/>
      <c r="SL886" s="464"/>
      <c r="SM886" s="464"/>
      <c r="SN886" s="464"/>
      <c r="SO886" s="464"/>
      <c r="SP886" s="464"/>
      <c r="SQ886" s="464"/>
      <c r="SR886" s="464"/>
      <c r="SS886" s="464"/>
      <c r="ST886" s="464"/>
      <c r="SU886" s="464"/>
      <c r="SV886" s="464"/>
      <c r="SW886" s="464"/>
      <c r="SX886" s="464"/>
      <c r="SY886" s="464"/>
      <c r="SZ886" s="464"/>
      <c r="TA886" s="464"/>
      <c r="TB886" s="464"/>
      <c r="TC886" s="464"/>
      <c r="TD886" s="464"/>
      <c r="TE886" s="464"/>
      <c r="TF886" s="464"/>
      <c r="TG886" s="464"/>
      <c r="TH886" s="464"/>
      <c r="TI886" s="464"/>
      <c r="TJ886" s="464"/>
      <c r="TK886" s="464"/>
      <c r="TL886" s="464"/>
      <c r="TM886" s="464"/>
      <c r="TN886" s="464"/>
      <c r="TO886" s="464"/>
      <c r="TP886" s="464"/>
      <c r="TQ886" s="464"/>
      <c r="TR886" s="464"/>
      <c r="TS886" s="464"/>
      <c r="TT886" s="464"/>
      <c r="TU886" s="464"/>
      <c r="TV886" s="464"/>
      <c r="TW886" s="464"/>
      <c r="TX886" s="464"/>
      <c r="TY886" s="464"/>
      <c r="TZ886" s="464"/>
      <c r="UA886" s="464"/>
      <c r="UB886" s="464"/>
      <c r="UC886" s="464"/>
      <c r="UD886" s="464"/>
      <c r="UE886" s="464"/>
      <c r="UF886" s="464"/>
      <c r="UG886" s="464"/>
      <c r="UH886" s="464"/>
      <c r="UI886" s="464"/>
      <c r="UJ886" s="464"/>
      <c r="UK886" s="464"/>
      <c r="UL886" s="464"/>
      <c r="UM886" s="464"/>
      <c r="UN886" s="464"/>
      <c r="UO886" s="464"/>
      <c r="UP886" s="464"/>
      <c r="UQ886" s="464"/>
      <c r="UR886" s="464"/>
      <c r="US886" s="464"/>
      <c r="UT886" s="464"/>
      <c r="UU886" s="464"/>
      <c r="UV886" s="464"/>
      <c r="UW886" s="464"/>
      <c r="UX886" s="464"/>
      <c r="UY886" s="464"/>
      <c r="UZ886" s="464"/>
      <c r="VA886" s="464"/>
      <c r="VB886" s="464"/>
      <c r="VC886" s="464"/>
      <c r="VD886" s="464"/>
      <c r="VE886" s="464"/>
      <c r="VF886" s="464"/>
      <c r="VG886" s="464"/>
      <c r="VH886" s="464"/>
      <c r="VI886" s="464"/>
      <c r="VJ886" s="464"/>
      <c r="VK886" s="464"/>
      <c r="VL886" s="464"/>
      <c r="VM886" s="464"/>
      <c r="VN886" s="464"/>
      <c r="VO886" s="464"/>
      <c r="VP886" s="464"/>
      <c r="VQ886" s="464"/>
      <c r="VR886" s="464"/>
      <c r="VS886" s="464"/>
      <c r="VT886" s="464"/>
      <c r="VU886" s="464"/>
      <c r="VV886" s="464"/>
      <c r="VW886" s="464"/>
      <c r="VX886" s="464"/>
      <c r="VY886" s="464"/>
      <c r="VZ886" s="464"/>
      <c r="WA886" s="464"/>
      <c r="WB886" s="464"/>
      <c r="WC886" s="464"/>
      <c r="WD886" s="464"/>
      <c r="WE886" s="464"/>
      <c r="WF886" s="464"/>
      <c r="WG886" s="464"/>
      <c r="WH886" s="464"/>
      <c r="WI886" s="464"/>
      <c r="WJ886" s="464"/>
      <c r="WK886" s="464"/>
      <c r="WL886" s="464"/>
      <c r="WM886" s="464"/>
      <c r="WN886" s="464"/>
      <c r="WO886" s="464"/>
      <c r="WP886" s="464"/>
      <c r="WQ886" s="464"/>
      <c r="WR886" s="464"/>
      <c r="WS886" s="464"/>
      <c r="WT886" s="464"/>
      <c r="WU886" s="464"/>
      <c r="WV886" s="464"/>
      <c r="WW886" s="464"/>
      <c r="WX886" s="464"/>
      <c r="WY886" s="464"/>
      <c r="WZ886" s="464"/>
      <c r="XA886" s="464"/>
      <c r="XB886" s="464"/>
      <c r="XC886" s="464"/>
      <c r="XD886" s="464"/>
      <c r="XE886" s="464"/>
      <c r="XF886" s="464"/>
      <c r="XG886" s="464"/>
      <c r="XH886" s="464"/>
      <c r="XI886" s="464"/>
      <c r="XJ886" s="464"/>
      <c r="XK886" s="464"/>
      <c r="XL886" s="464"/>
      <c r="XM886" s="464"/>
      <c r="XN886" s="464"/>
      <c r="XO886" s="464"/>
      <c r="XP886" s="464"/>
      <c r="XQ886" s="464"/>
      <c r="XR886" s="464"/>
      <c r="XS886" s="464"/>
      <c r="XT886" s="464"/>
      <c r="XU886" s="464"/>
      <c r="XV886" s="464"/>
      <c r="XW886" s="464"/>
      <c r="XX886" s="464"/>
      <c r="XY886" s="464"/>
      <c r="XZ886" s="464"/>
      <c r="YA886" s="464"/>
      <c r="YB886" s="464"/>
      <c r="YC886" s="464"/>
      <c r="YD886" s="464"/>
      <c r="YE886" s="464"/>
      <c r="YF886" s="464"/>
      <c r="YG886" s="464"/>
      <c r="YH886" s="464"/>
      <c r="YI886" s="464"/>
      <c r="YJ886" s="464"/>
      <c r="YK886" s="464"/>
      <c r="YL886" s="464"/>
      <c r="YM886" s="464"/>
      <c r="YN886" s="464"/>
      <c r="YO886" s="464"/>
      <c r="YP886" s="464"/>
      <c r="YQ886" s="464"/>
      <c r="YR886" s="464"/>
      <c r="YS886" s="464"/>
      <c r="YT886" s="464"/>
      <c r="YU886" s="464"/>
      <c r="YV886" s="464"/>
      <c r="YW886" s="464"/>
      <c r="YX886" s="464"/>
      <c r="YY886" s="464"/>
      <c r="YZ886" s="464"/>
      <c r="ZA886" s="464"/>
      <c r="ZB886" s="464"/>
      <c r="ZC886" s="464"/>
      <c r="ZD886" s="464"/>
      <c r="ZE886" s="464"/>
      <c r="ZF886" s="464"/>
      <c r="ZG886" s="464"/>
      <c r="ZH886" s="464"/>
      <c r="ZI886" s="464"/>
      <c r="ZJ886" s="464"/>
      <c r="ZK886" s="464"/>
      <c r="ZL886" s="464"/>
      <c r="ZM886" s="464"/>
      <c r="ZN886" s="464"/>
      <c r="ZO886" s="464"/>
      <c r="ZP886" s="464"/>
      <c r="ZQ886" s="464"/>
      <c r="ZR886" s="464"/>
      <c r="ZS886" s="464"/>
      <c r="ZT886" s="464"/>
      <c r="ZU886" s="464"/>
      <c r="ZV886" s="464"/>
      <c r="ZW886" s="464"/>
      <c r="ZX886" s="464"/>
      <c r="ZY886" s="464"/>
      <c r="ZZ886" s="464"/>
      <c r="AAA886" s="464"/>
      <c r="AAB886" s="464"/>
      <c r="AAC886" s="464"/>
      <c r="AAD886" s="464"/>
      <c r="AAE886" s="464"/>
      <c r="AAF886" s="464"/>
      <c r="AAG886" s="464"/>
      <c r="AAH886" s="464"/>
      <c r="AAI886" s="464"/>
      <c r="AAJ886" s="464"/>
      <c r="AAK886" s="464"/>
      <c r="AAL886" s="464"/>
      <c r="AAM886" s="464"/>
      <c r="AAN886" s="464"/>
      <c r="AAO886" s="464"/>
      <c r="AAP886" s="464"/>
      <c r="AAQ886" s="464"/>
      <c r="AAR886" s="464"/>
      <c r="AAS886" s="464"/>
      <c r="AAT886" s="464"/>
      <c r="AAU886" s="464"/>
      <c r="AAV886" s="464"/>
      <c r="AAW886" s="464"/>
      <c r="AAX886" s="464"/>
      <c r="AAY886" s="464"/>
      <c r="AAZ886" s="464"/>
      <c r="ABA886" s="464"/>
      <c r="ABB886" s="464"/>
      <c r="ABC886" s="464"/>
      <c r="ABD886" s="464"/>
      <c r="ABE886" s="464"/>
      <c r="ABF886" s="464"/>
      <c r="ABG886" s="464"/>
      <c r="ABH886" s="464"/>
      <c r="ABI886" s="464"/>
      <c r="ABJ886" s="464"/>
      <c r="ABK886" s="464"/>
      <c r="ABL886" s="464"/>
      <c r="ABM886" s="464"/>
      <c r="ABN886" s="464"/>
      <c r="ABO886" s="464"/>
      <c r="ABP886" s="464"/>
      <c r="ABQ886" s="464"/>
      <c r="ABR886" s="464"/>
      <c r="ABS886" s="464"/>
      <c r="ABT886" s="464"/>
      <c r="ABU886" s="464"/>
      <c r="ABV886" s="464"/>
      <c r="ABW886" s="464"/>
      <c r="ABX886" s="464"/>
      <c r="ABY886" s="464"/>
      <c r="ABZ886" s="464"/>
      <c r="ACA886" s="464"/>
      <c r="ACB886" s="464"/>
      <c r="ACC886" s="464"/>
      <c r="ACD886" s="464"/>
      <c r="ACE886" s="464"/>
      <c r="ACF886" s="464"/>
      <c r="ACG886" s="464"/>
      <c r="ACH886" s="464"/>
      <c r="ACI886" s="464"/>
      <c r="ACJ886" s="464"/>
      <c r="ACK886" s="464"/>
      <c r="ACL886" s="464"/>
      <c r="ACM886" s="464"/>
      <c r="ACN886" s="464"/>
      <c r="ACO886" s="464"/>
      <c r="ACP886" s="464"/>
      <c r="ACQ886" s="464"/>
      <c r="ACR886" s="464"/>
      <c r="ACS886" s="464"/>
      <c r="ACT886" s="464"/>
      <c r="ACU886" s="464"/>
      <c r="ACV886" s="464"/>
      <c r="ACW886" s="464"/>
      <c r="ACX886" s="464"/>
      <c r="ACY886" s="464"/>
      <c r="ACZ886" s="464"/>
      <c r="ADA886" s="464"/>
      <c r="ADB886" s="464"/>
      <c r="ADC886" s="464"/>
      <c r="ADD886" s="464"/>
      <c r="ADE886" s="464"/>
      <c r="ADF886" s="464"/>
      <c r="ADG886" s="464"/>
      <c r="ADH886" s="464"/>
      <c r="ADI886" s="464"/>
      <c r="ADJ886" s="464"/>
      <c r="ADK886" s="464"/>
      <c r="ADL886" s="464"/>
      <c r="ADM886" s="464"/>
      <c r="ADN886" s="464"/>
      <c r="ADO886" s="464"/>
      <c r="ADP886" s="464"/>
      <c r="ADQ886" s="464"/>
      <c r="ADR886" s="464"/>
      <c r="ADS886" s="464"/>
      <c r="ADT886" s="464"/>
      <c r="ADU886" s="464"/>
      <c r="ADV886" s="464"/>
      <c r="ADW886" s="464"/>
      <c r="ADX886" s="464"/>
      <c r="ADY886" s="464"/>
      <c r="ADZ886" s="464"/>
      <c r="AEA886" s="464"/>
      <c r="AEB886" s="464"/>
      <c r="AEC886" s="464"/>
      <c r="AED886" s="464"/>
      <c r="AEE886" s="464"/>
      <c r="AEF886" s="464"/>
      <c r="AEG886" s="464"/>
      <c r="AEH886" s="464"/>
      <c r="AEI886" s="464"/>
      <c r="AEJ886" s="464"/>
      <c r="AEK886" s="464"/>
      <c r="AEL886" s="464"/>
      <c r="AEM886" s="464"/>
      <c r="AEN886" s="464"/>
      <c r="AEO886" s="464"/>
      <c r="AEP886" s="464"/>
      <c r="AEQ886" s="464"/>
      <c r="AER886" s="464"/>
      <c r="AES886" s="464"/>
      <c r="AET886" s="464"/>
      <c r="AEU886" s="464"/>
      <c r="AEV886" s="464"/>
      <c r="AEW886" s="464"/>
      <c r="AEX886" s="464"/>
      <c r="AEY886" s="464"/>
      <c r="AEZ886" s="464"/>
      <c r="AFA886" s="464"/>
      <c r="AFB886" s="464"/>
      <c r="AFC886" s="464"/>
      <c r="AFD886" s="464"/>
      <c r="AFE886" s="464"/>
      <c r="AFF886" s="464"/>
      <c r="AFG886" s="464"/>
      <c r="AFH886" s="464"/>
      <c r="AFI886" s="464"/>
      <c r="AFJ886" s="464"/>
      <c r="AFK886" s="464"/>
      <c r="AFL886" s="464"/>
      <c r="AFM886" s="464"/>
      <c r="AFN886" s="464"/>
      <c r="AFO886" s="464"/>
      <c r="AFP886" s="464"/>
      <c r="AFQ886" s="464"/>
      <c r="AFR886" s="464"/>
      <c r="AFS886" s="464"/>
      <c r="AFT886" s="464"/>
      <c r="AFU886" s="464"/>
      <c r="AFV886" s="464"/>
      <c r="AFW886" s="464"/>
      <c r="AFX886" s="464"/>
      <c r="AFY886" s="464"/>
      <c r="AFZ886" s="464"/>
      <c r="AGA886" s="464"/>
      <c r="AGB886" s="464"/>
      <c r="AGC886" s="464"/>
      <c r="AGD886" s="464"/>
      <c r="AGE886" s="464"/>
      <c r="AGF886" s="464"/>
      <c r="AGG886" s="464"/>
      <c r="AGH886" s="464"/>
      <c r="AGI886" s="464"/>
      <c r="AGJ886" s="464"/>
      <c r="AGK886" s="464"/>
      <c r="AGL886" s="464"/>
      <c r="AGM886" s="464"/>
      <c r="AGN886" s="464"/>
      <c r="AGO886" s="464"/>
      <c r="AGP886" s="464"/>
      <c r="AGQ886" s="464"/>
      <c r="AGR886" s="464"/>
      <c r="AGS886" s="464"/>
      <c r="AGT886" s="464"/>
      <c r="AGU886" s="464"/>
      <c r="AGV886" s="464"/>
      <c r="AGW886" s="464"/>
      <c r="AGX886" s="464"/>
      <c r="AGY886" s="464"/>
      <c r="AGZ886" s="464"/>
      <c r="AHA886" s="464"/>
      <c r="AHB886" s="464"/>
      <c r="AHC886" s="464"/>
      <c r="AHD886" s="464"/>
      <c r="AHE886" s="464"/>
      <c r="AHF886" s="464"/>
      <c r="AHG886" s="464"/>
      <c r="AHH886" s="464"/>
      <c r="AHI886" s="464"/>
      <c r="AHJ886" s="464"/>
      <c r="AHK886" s="464"/>
      <c r="AHL886" s="464"/>
      <c r="AHM886" s="464"/>
      <c r="AHN886" s="464"/>
      <c r="AHO886" s="464"/>
      <c r="AHP886" s="464"/>
      <c r="AHQ886" s="464"/>
      <c r="AHR886" s="464"/>
      <c r="AHS886" s="464"/>
      <c r="AHT886" s="464"/>
      <c r="AHU886" s="464"/>
      <c r="AHV886" s="464"/>
      <c r="AHW886" s="464"/>
      <c r="AHX886" s="464"/>
      <c r="AHY886" s="464"/>
      <c r="AHZ886" s="464"/>
      <c r="AIA886" s="464"/>
      <c r="AIB886" s="464"/>
      <c r="AIC886" s="464"/>
      <c r="AID886" s="464"/>
      <c r="AIE886" s="464"/>
      <c r="AIF886" s="464"/>
      <c r="AIG886" s="464"/>
      <c r="AIH886" s="464"/>
      <c r="AII886" s="464"/>
      <c r="AIJ886" s="464"/>
      <c r="AIK886" s="464"/>
      <c r="AIL886" s="464"/>
      <c r="AIM886" s="464"/>
      <c r="AIN886" s="464"/>
      <c r="AIO886" s="464"/>
      <c r="AIP886" s="464"/>
      <c r="AIQ886" s="464"/>
      <c r="AIR886" s="464"/>
      <c r="AIS886" s="464"/>
      <c r="AIT886" s="464"/>
      <c r="AIU886" s="464"/>
      <c r="AIV886" s="464"/>
      <c r="AIW886" s="464"/>
      <c r="AIX886" s="464"/>
      <c r="AIY886" s="464"/>
      <c r="AIZ886" s="464"/>
      <c r="AJA886" s="464"/>
      <c r="AJB886" s="464"/>
      <c r="AJC886" s="464"/>
      <c r="AJD886" s="464"/>
      <c r="AJE886" s="464"/>
      <c r="AJF886" s="464"/>
      <c r="AJG886" s="464"/>
      <c r="AJH886" s="464"/>
      <c r="AJI886" s="464"/>
      <c r="AJJ886" s="464"/>
      <c r="AJK886" s="464"/>
      <c r="AJL886" s="464"/>
      <c r="AJM886" s="464"/>
      <c r="AJN886" s="464"/>
      <c r="AJO886" s="464"/>
      <c r="AJP886" s="464"/>
      <c r="AJQ886" s="464"/>
      <c r="AJR886" s="464"/>
      <c r="AJS886" s="464"/>
      <c r="AJT886" s="464"/>
      <c r="AJU886" s="464"/>
      <c r="AJV886" s="464"/>
      <c r="AJW886" s="464"/>
      <c r="AJX886" s="464"/>
      <c r="AJY886" s="464"/>
      <c r="AJZ886" s="464"/>
      <c r="AKA886" s="464"/>
      <c r="AKB886" s="464"/>
      <c r="AKC886" s="464"/>
      <c r="AKD886" s="464"/>
      <c r="AKE886" s="464"/>
      <c r="AKF886" s="464"/>
      <c r="AKG886" s="464"/>
      <c r="AKH886" s="464"/>
      <c r="AKI886" s="464"/>
      <c r="AKJ886" s="464"/>
      <c r="AKK886" s="464"/>
      <c r="AKL886" s="464"/>
      <c r="AKM886" s="464"/>
      <c r="AKN886" s="464"/>
      <c r="AKO886" s="464"/>
      <c r="AKP886" s="464"/>
      <c r="AKQ886" s="464"/>
      <c r="AKR886" s="464"/>
      <c r="AKS886" s="464"/>
      <c r="AKT886" s="464"/>
      <c r="AKU886" s="464"/>
      <c r="AKV886" s="464"/>
      <c r="AKW886" s="464"/>
      <c r="AKX886" s="464"/>
      <c r="AKY886" s="464"/>
      <c r="AKZ886" s="464"/>
      <c r="ALA886" s="464"/>
      <c r="ALB886" s="464"/>
      <c r="ALC886" s="464"/>
      <c r="ALD886" s="464"/>
      <c r="ALE886" s="464"/>
      <c r="ALF886" s="464"/>
      <c r="ALG886" s="464"/>
      <c r="ALH886" s="464"/>
      <c r="ALI886" s="464"/>
      <c r="ALJ886" s="464"/>
      <c r="ALK886" s="464"/>
      <c r="ALL886" s="464"/>
      <c r="ALM886" s="464"/>
      <c r="ALN886" s="464"/>
      <c r="ALO886" s="464"/>
      <c r="ALP886" s="464"/>
      <c r="ALQ886" s="464"/>
      <c r="ALR886" s="464"/>
      <c r="ALS886" s="464"/>
      <c r="ALT886" s="464"/>
      <c r="ALU886" s="464"/>
      <c r="ALV886" s="464"/>
      <c r="ALW886" s="464"/>
      <c r="ALX886" s="464"/>
      <c r="ALY886" s="464"/>
      <c r="ALZ886" s="464"/>
      <c r="AMA886" s="464"/>
      <c r="AMB886" s="464"/>
      <c r="AMC886" s="464"/>
      <c r="AMD886" s="464"/>
      <c r="AME886" s="464"/>
      <c r="AMF886" s="464"/>
      <c r="AMG886" s="464"/>
      <c r="AMH886" s="464"/>
      <c r="AMI886" s="464"/>
      <c r="AMJ886" s="464"/>
      <c r="AMK886" s="464"/>
      <c r="AML886" s="464"/>
      <c r="AMM886" s="464"/>
      <c r="AMN886" s="464"/>
      <c r="AMO886" s="464"/>
      <c r="AMP886" s="464"/>
      <c r="AMQ886" s="464"/>
      <c r="AMR886" s="464"/>
      <c r="AMS886" s="464"/>
      <c r="AMT886" s="464"/>
      <c r="AMU886" s="464"/>
      <c r="AMV886" s="464"/>
      <c r="AMW886" s="464"/>
      <c r="AMX886" s="464"/>
      <c r="AMY886" s="464"/>
      <c r="AMZ886" s="464"/>
      <c r="ANA886" s="464"/>
      <c r="ANB886" s="464"/>
      <c r="ANC886" s="464"/>
      <c r="AND886" s="464"/>
      <c r="ANE886" s="464"/>
      <c r="ANF886" s="464"/>
      <c r="ANG886" s="464"/>
      <c r="ANH886" s="464"/>
      <c r="ANI886" s="464"/>
      <c r="ANJ886" s="464"/>
      <c r="ANK886" s="464"/>
      <c r="ANL886" s="464"/>
      <c r="ANM886" s="464"/>
      <c r="ANN886" s="464"/>
      <c r="ANO886" s="464"/>
      <c r="ANP886" s="464"/>
      <c r="ANQ886" s="464"/>
      <c r="ANR886" s="464"/>
      <c r="ANS886" s="464"/>
      <c r="ANT886" s="464"/>
      <c r="ANU886" s="464"/>
      <c r="ANV886" s="464"/>
      <c r="ANW886" s="464"/>
      <c r="ANX886" s="464"/>
      <c r="ANY886" s="464"/>
      <c r="ANZ886" s="464"/>
      <c r="AOA886" s="464"/>
      <c r="AOB886" s="464"/>
      <c r="AOC886" s="464"/>
      <c r="AOD886" s="464"/>
      <c r="AOE886" s="464"/>
      <c r="AOF886" s="464"/>
      <c r="AOG886" s="464"/>
      <c r="AOH886" s="464"/>
      <c r="AOI886" s="464"/>
      <c r="AOJ886" s="464"/>
      <c r="AOK886" s="464"/>
      <c r="AOL886" s="464"/>
      <c r="AOM886" s="464"/>
      <c r="AON886" s="464"/>
      <c r="AOO886" s="464"/>
      <c r="AOP886" s="464"/>
      <c r="AOQ886" s="464"/>
      <c r="AOR886" s="464"/>
      <c r="AOS886" s="464"/>
      <c r="AOT886" s="464"/>
      <c r="AOU886" s="464"/>
      <c r="AOV886" s="464"/>
      <c r="AOW886" s="464"/>
      <c r="AOX886" s="464"/>
      <c r="AOY886" s="464"/>
      <c r="AOZ886" s="464"/>
      <c r="APA886" s="464"/>
      <c r="APB886" s="464"/>
      <c r="APC886" s="464"/>
      <c r="APD886" s="464"/>
      <c r="APE886" s="464"/>
      <c r="APF886" s="464"/>
      <c r="APG886" s="464"/>
      <c r="APH886" s="464"/>
      <c r="API886" s="464"/>
      <c r="APJ886" s="464"/>
      <c r="APK886" s="464"/>
      <c r="APL886" s="464"/>
      <c r="APM886" s="464"/>
      <c r="APN886" s="464"/>
      <c r="APO886" s="464"/>
      <c r="APP886" s="464"/>
      <c r="APQ886" s="464"/>
      <c r="APR886" s="464"/>
      <c r="APS886" s="464"/>
      <c r="APT886" s="464"/>
      <c r="APU886" s="464"/>
      <c r="APV886" s="464"/>
      <c r="APW886" s="464"/>
      <c r="APX886" s="464"/>
      <c r="APY886" s="464"/>
      <c r="APZ886" s="464"/>
      <c r="AQA886" s="464"/>
      <c r="AQB886" s="464"/>
      <c r="AQC886" s="464"/>
      <c r="AQD886" s="464"/>
      <c r="AQE886" s="464"/>
      <c r="AQF886" s="464"/>
      <c r="AQG886" s="464"/>
      <c r="AQH886" s="464"/>
      <c r="AQI886" s="464"/>
      <c r="AQJ886" s="464"/>
      <c r="AQK886" s="464"/>
      <c r="AQL886" s="464"/>
      <c r="AQM886" s="464"/>
      <c r="AQN886" s="464"/>
      <c r="AQO886" s="464"/>
      <c r="AQP886" s="464"/>
      <c r="AQQ886" s="464"/>
      <c r="AQR886" s="464"/>
      <c r="AQS886" s="464"/>
      <c r="AQT886" s="464"/>
      <c r="AQU886" s="464"/>
      <c r="AQV886" s="464"/>
      <c r="AQW886" s="464"/>
      <c r="AQX886" s="464"/>
      <c r="AQY886" s="464"/>
      <c r="AQZ886" s="464"/>
      <c r="ARA886" s="464"/>
      <c r="ARB886" s="464"/>
      <c r="ARC886" s="464"/>
      <c r="ARD886" s="464"/>
      <c r="ARE886" s="464"/>
      <c r="ARF886" s="464"/>
      <c r="ARG886" s="464"/>
      <c r="ARH886" s="464"/>
      <c r="ARI886" s="464"/>
      <c r="ARJ886" s="464"/>
      <c r="ARK886" s="464"/>
      <c r="ARL886" s="464"/>
      <c r="ARM886" s="464"/>
      <c r="ARN886" s="464"/>
      <c r="ARO886" s="464"/>
      <c r="ARP886" s="464"/>
      <c r="ARQ886" s="464"/>
      <c r="ARR886" s="464"/>
      <c r="ARS886" s="464"/>
      <c r="ART886" s="464"/>
      <c r="ARU886" s="464"/>
      <c r="ARV886" s="464"/>
      <c r="ARW886" s="464"/>
      <c r="ARX886" s="464"/>
      <c r="ARY886" s="464"/>
      <c r="ARZ886" s="464"/>
      <c r="ASA886" s="464"/>
      <c r="ASB886" s="464"/>
      <c r="ASC886" s="464"/>
      <c r="ASD886" s="464"/>
      <c r="ASE886" s="464"/>
      <c r="ASF886" s="464"/>
      <c r="ASG886" s="464"/>
      <c r="ASH886" s="464"/>
      <c r="ASI886" s="464"/>
      <c r="ASJ886" s="464"/>
      <c r="ASK886" s="464"/>
      <c r="ASL886" s="464"/>
      <c r="ASM886" s="464"/>
      <c r="ASN886" s="464"/>
      <c r="ASO886" s="464"/>
      <c r="ASP886" s="464"/>
      <c r="ASQ886" s="464"/>
      <c r="ASR886" s="464"/>
      <c r="ASS886" s="464"/>
      <c r="AST886" s="464"/>
      <c r="ASU886" s="464"/>
      <c r="ASV886" s="464"/>
      <c r="ASW886" s="464"/>
      <c r="ASX886" s="464"/>
      <c r="ASY886" s="464"/>
      <c r="ASZ886" s="464"/>
      <c r="ATA886" s="464"/>
      <c r="ATB886" s="464"/>
      <c r="ATC886" s="464"/>
      <c r="ATD886" s="464"/>
      <c r="ATE886" s="464"/>
      <c r="ATF886" s="464"/>
      <c r="ATG886" s="464"/>
      <c r="ATH886" s="464"/>
      <c r="ATI886" s="464"/>
      <c r="ATJ886" s="464"/>
      <c r="ATK886" s="464"/>
      <c r="ATL886" s="464"/>
      <c r="ATM886" s="464"/>
      <c r="ATN886" s="464"/>
      <c r="ATO886" s="464"/>
      <c r="ATP886" s="464"/>
      <c r="ATQ886" s="464"/>
      <c r="ATR886" s="464"/>
      <c r="ATS886" s="464"/>
      <c r="ATT886" s="464"/>
      <c r="ATU886" s="464"/>
      <c r="ATV886" s="464"/>
      <c r="ATW886" s="464"/>
      <c r="ATX886" s="464"/>
      <c r="ATY886" s="464"/>
      <c r="ATZ886" s="464"/>
      <c r="AUA886" s="464"/>
      <c r="AUB886" s="464"/>
      <c r="AUC886" s="464"/>
      <c r="AUD886" s="464"/>
      <c r="AUE886" s="464"/>
      <c r="AUF886" s="464"/>
      <c r="AUG886" s="464"/>
      <c r="AUH886" s="464"/>
      <c r="AUI886" s="464"/>
      <c r="AUJ886" s="464"/>
      <c r="AUK886" s="464"/>
      <c r="AUL886" s="464"/>
      <c r="AUM886" s="464"/>
      <c r="AUN886" s="464"/>
      <c r="AUO886" s="464"/>
      <c r="AUP886" s="464"/>
      <c r="AUQ886" s="464"/>
      <c r="AUR886" s="464"/>
      <c r="AUS886" s="464"/>
      <c r="AUT886" s="464"/>
      <c r="AUU886" s="464"/>
      <c r="AUV886" s="464"/>
      <c r="AUW886" s="464"/>
      <c r="AUX886" s="464"/>
      <c r="AUY886" s="464"/>
      <c r="AUZ886" s="464"/>
      <c r="AVA886" s="464"/>
      <c r="AVB886" s="464"/>
      <c r="AVC886" s="464"/>
      <c r="AVD886" s="464"/>
      <c r="AVE886" s="464"/>
      <c r="AVF886" s="464"/>
      <c r="AVG886" s="464"/>
      <c r="AVH886" s="464"/>
      <c r="AVI886" s="464"/>
      <c r="AVJ886" s="464"/>
      <c r="AVK886" s="464"/>
      <c r="AVL886" s="464"/>
      <c r="AVM886" s="464"/>
      <c r="AVN886" s="464"/>
      <c r="AVO886" s="464"/>
      <c r="AVP886" s="464"/>
      <c r="AVQ886" s="464"/>
      <c r="AVR886" s="464"/>
      <c r="AVS886" s="464"/>
      <c r="AVT886" s="464"/>
      <c r="AVU886" s="464"/>
      <c r="AVV886" s="464"/>
      <c r="AVW886" s="464"/>
      <c r="AVX886" s="464"/>
      <c r="AVY886" s="464"/>
      <c r="AVZ886" s="464"/>
      <c r="AWA886" s="464"/>
      <c r="AWB886" s="464"/>
      <c r="AWC886" s="464"/>
      <c r="AWD886" s="464"/>
      <c r="AWE886" s="464"/>
      <c r="AWF886" s="464"/>
      <c r="AWG886" s="464"/>
      <c r="AWH886" s="464"/>
      <c r="AWI886" s="464"/>
      <c r="AWJ886" s="464"/>
      <c r="AWK886" s="464"/>
      <c r="AWL886" s="464"/>
      <c r="AWM886" s="464"/>
      <c r="AWN886" s="464"/>
      <c r="AWO886" s="464"/>
      <c r="AWP886" s="464"/>
      <c r="AWQ886" s="464"/>
      <c r="AWR886" s="464"/>
      <c r="AWS886" s="464"/>
      <c r="AWT886" s="464"/>
      <c r="AWU886" s="464"/>
      <c r="AWV886" s="464"/>
      <c r="AWW886" s="464"/>
      <c r="AWX886" s="464"/>
      <c r="AWY886" s="464"/>
      <c r="AWZ886" s="464"/>
      <c r="AXA886" s="464"/>
      <c r="AXB886" s="464"/>
      <c r="AXC886" s="464"/>
      <c r="AXD886" s="464"/>
      <c r="AXE886" s="464"/>
      <c r="AXF886" s="464"/>
      <c r="AXG886" s="464"/>
      <c r="AXH886" s="464"/>
      <c r="AXI886" s="464"/>
      <c r="AXJ886" s="464"/>
      <c r="AXK886" s="464"/>
      <c r="AXL886" s="464"/>
      <c r="AXM886" s="464"/>
      <c r="AXN886" s="464"/>
      <c r="AXO886" s="464"/>
      <c r="AXP886" s="464"/>
      <c r="AXQ886" s="464"/>
      <c r="AXR886" s="464"/>
      <c r="AXS886" s="464"/>
      <c r="AXT886" s="464"/>
      <c r="AXU886" s="464"/>
      <c r="AXV886" s="464"/>
      <c r="AXW886" s="464"/>
      <c r="AXX886" s="464"/>
      <c r="AXY886" s="464"/>
      <c r="AXZ886" s="464"/>
      <c r="AYA886" s="464"/>
      <c r="AYB886" s="464"/>
      <c r="AYC886" s="464"/>
      <c r="AYD886" s="464"/>
      <c r="AYE886" s="464"/>
      <c r="AYF886" s="464"/>
      <c r="AYG886" s="464"/>
      <c r="AYH886" s="464"/>
      <c r="AYI886" s="464"/>
      <c r="AYJ886" s="464"/>
      <c r="AYK886" s="464"/>
      <c r="AYL886" s="464"/>
      <c r="AYM886" s="464"/>
      <c r="AYN886" s="464"/>
      <c r="AYO886" s="464"/>
      <c r="AYP886" s="464"/>
      <c r="AYQ886" s="464"/>
      <c r="AYR886" s="464"/>
      <c r="AYS886" s="464"/>
      <c r="AYT886" s="464"/>
      <c r="AYU886" s="464"/>
      <c r="AYV886" s="464"/>
      <c r="AYW886" s="464"/>
      <c r="AYX886" s="464"/>
      <c r="AYY886" s="464"/>
      <c r="AYZ886" s="464"/>
      <c r="AZA886" s="464"/>
      <c r="AZB886" s="464"/>
      <c r="AZC886" s="464"/>
      <c r="AZD886" s="464"/>
      <c r="AZE886" s="464"/>
      <c r="AZF886" s="464"/>
      <c r="AZG886" s="464"/>
      <c r="AZH886" s="464"/>
      <c r="AZI886" s="464"/>
      <c r="AZJ886" s="464"/>
      <c r="AZK886" s="464"/>
      <c r="AZL886" s="464"/>
      <c r="AZM886" s="464"/>
      <c r="AZN886" s="464"/>
      <c r="AZO886" s="464"/>
      <c r="AZP886" s="464"/>
      <c r="AZQ886" s="464"/>
      <c r="AZR886" s="464"/>
      <c r="AZS886" s="464"/>
      <c r="AZT886" s="464"/>
      <c r="AZU886" s="464"/>
      <c r="AZV886" s="464"/>
      <c r="AZW886" s="464"/>
      <c r="AZX886" s="464"/>
      <c r="AZY886" s="464"/>
      <c r="AZZ886" s="464"/>
      <c r="BAA886" s="464"/>
      <c r="BAB886" s="464"/>
      <c r="BAC886" s="464"/>
      <c r="BAD886" s="464"/>
      <c r="BAE886" s="464"/>
      <c r="BAF886" s="464"/>
      <c r="BAG886" s="464"/>
      <c r="BAH886" s="464"/>
      <c r="BAI886" s="464"/>
      <c r="BAJ886" s="464"/>
      <c r="BAK886" s="464"/>
      <c r="BAL886" s="464"/>
      <c r="BAM886" s="464"/>
      <c r="BAN886" s="464"/>
      <c r="BAO886" s="464"/>
      <c r="BAP886" s="464"/>
      <c r="BAQ886" s="464"/>
      <c r="BAR886" s="464"/>
      <c r="BAS886" s="464"/>
      <c r="BAT886" s="464"/>
      <c r="BAU886" s="464"/>
      <c r="BAV886" s="464"/>
      <c r="BAW886" s="464"/>
      <c r="BAX886" s="464"/>
      <c r="BAY886" s="464"/>
      <c r="BAZ886" s="464"/>
      <c r="BBA886" s="464"/>
      <c r="BBB886" s="464"/>
      <c r="BBC886" s="464"/>
      <c r="BBD886" s="464"/>
      <c r="BBE886" s="464"/>
      <c r="BBF886" s="464"/>
      <c r="BBG886" s="464"/>
      <c r="BBH886" s="464"/>
      <c r="BBI886" s="464"/>
      <c r="BBJ886" s="464"/>
      <c r="BBK886" s="464"/>
      <c r="BBL886" s="464"/>
      <c r="BBM886" s="464"/>
      <c r="BBN886" s="464"/>
      <c r="BBO886" s="464"/>
      <c r="BBP886" s="464"/>
      <c r="BBQ886" s="464"/>
      <c r="BBR886" s="464"/>
      <c r="BBS886" s="464"/>
      <c r="BBT886" s="464"/>
      <c r="BBU886" s="464"/>
      <c r="BBV886" s="464"/>
      <c r="BBW886" s="464"/>
      <c r="BBX886" s="464"/>
      <c r="BBY886" s="464"/>
      <c r="BBZ886" s="464"/>
      <c r="BCA886" s="464"/>
      <c r="BCB886" s="464"/>
      <c r="BCC886" s="464"/>
      <c r="BCD886" s="464"/>
      <c r="BCE886" s="464"/>
      <c r="BCF886" s="464"/>
      <c r="BCG886" s="464"/>
      <c r="BCH886" s="464"/>
      <c r="BCI886" s="464"/>
      <c r="BCJ886" s="464"/>
      <c r="BCK886" s="464"/>
      <c r="BCL886" s="464"/>
      <c r="BCM886" s="464"/>
      <c r="BCN886" s="464"/>
      <c r="BCO886" s="464"/>
      <c r="BCP886" s="464"/>
      <c r="BCQ886" s="464"/>
      <c r="BCR886" s="464"/>
      <c r="BCS886" s="464"/>
      <c r="BCT886" s="464"/>
      <c r="BCU886" s="464"/>
      <c r="BCV886" s="464"/>
      <c r="BCW886" s="464"/>
      <c r="BCX886" s="464"/>
      <c r="BCY886" s="464"/>
      <c r="BCZ886" s="464"/>
      <c r="BDA886" s="464"/>
      <c r="BDB886" s="464"/>
      <c r="BDC886" s="464"/>
      <c r="BDD886" s="464"/>
      <c r="BDE886" s="464"/>
      <c r="BDF886" s="464"/>
      <c r="BDG886" s="464"/>
      <c r="BDH886" s="464"/>
      <c r="BDI886" s="464"/>
      <c r="BDJ886" s="464"/>
      <c r="BDK886" s="464"/>
      <c r="BDL886" s="464"/>
      <c r="BDM886" s="464"/>
      <c r="BDN886" s="464"/>
      <c r="BDO886" s="464"/>
      <c r="BDP886" s="464"/>
      <c r="BDQ886" s="464"/>
      <c r="BDR886" s="464"/>
      <c r="BDS886" s="464"/>
      <c r="BDT886" s="464"/>
      <c r="BDU886" s="464"/>
      <c r="BDV886" s="464"/>
      <c r="BDW886" s="464"/>
      <c r="BDX886" s="464"/>
      <c r="BDY886" s="464"/>
      <c r="BDZ886" s="464"/>
      <c r="BEA886" s="464"/>
      <c r="BEB886" s="464"/>
      <c r="BEC886" s="464"/>
      <c r="BED886" s="464"/>
      <c r="BEE886" s="464"/>
      <c r="BEF886" s="464"/>
      <c r="BEG886" s="464"/>
      <c r="BEH886" s="464"/>
      <c r="BEI886" s="464"/>
      <c r="BEJ886" s="464"/>
      <c r="BEK886" s="464"/>
      <c r="BEL886" s="464"/>
      <c r="BEM886" s="464"/>
      <c r="BEN886" s="464"/>
      <c r="BEO886" s="464"/>
      <c r="BEP886" s="464"/>
      <c r="BEQ886" s="464"/>
      <c r="BER886" s="464"/>
      <c r="BES886" s="464"/>
      <c r="BET886" s="464"/>
      <c r="BEU886" s="464"/>
      <c r="BEV886" s="464"/>
      <c r="BEW886" s="464"/>
      <c r="BEX886" s="464"/>
      <c r="BEY886" s="464"/>
      <c r="BEZ886" s="464"/>
      <c r="BFA886" s="464"/>
      <c r="BFB886" s="464"/>
      <c r="BFC886" s="464"/>
      <c r="BFD886" s="464"/>
      <c r="BFE886" s="464"/>
      <c r="BFF886" s="464"/>
      <c r="BFG886" s="464"/>
      <c r="BFH886" s="464"/>
      <c r="BFI886" s="464"/>
      <c r="BFJ886" s="464"/>
      <c r="BFK886" s="464"/>
      <c r="BFL886" s="464"/>
      <c r="BFM886" s="464"/>
      <c r="BFN886" s="464"/>
      <c r="BFO886" s="464"/>
      <c r="BFP886" s="464"/>
      <c r="BFQ886" s="464"/>
      <c r="BFR886" s="464"/>
      <c r="BFS886" s="464"/>
      <c r="BFT886" s="464"/>
      <c r="BFU886" s="464"/>
      <c r="BFV886" s="464"/>
      <c r="BFW886" s="464"/>
      <c r="BFX886" s="464"/>
      <c r="BFY886" s="464"/>
      <c r="BFZ886" s="464"/>
      <c r="BGA886" s="464"/>
      <c r="BGB886" s="464"/>
      <c r="BGC886" s="464"/>
      <c r="BGD886" s="464"/>
      <c r="BGE886" s="464"/>
      <c r="BGF886" s="464"/>
      <c r="BGG886" s="464"/>
      <c r="BGH886" s="464"/>
      <c r="BGI886" s="464"/>
      <c r="BGJ886" s="464"/>
      <c r="BGK886" s="464"/>
      <c r="BGL886" s="464"/>
      <c r="BGM886" s="464"/>
      <c r="BGN886" s="464"/>
      <c r="BGO886" s="464"/>
      <c r="BGP886" s="464"/>
      <c r="BGQ886" s="464"/>
      <c r="BGR886" s="464"/>
      <c r="BGS886" s="464"/>
      <c r="BGT886" s="464"/>
      <c r="BGU886" s="464"/>
      <c r="BGV886" s="464"/>
      <c r="BGW886" s="464"/>
      <c r="BGX886" s="464"/>
      <c r="BGY886" s="464"/>
      <c r="BGZ886" s="464"/>
      <c r="BHA886" s="464"/>
      <c r="BHB886" s="464"/>
      <c r="BHC886" s="464"/>
      <c r="BHD886" s="464"/>
      <c r="BHE886" s="464"/>
      <c r="BHF886" s="464"/>
      <c r="BHG886" s="464"/>
      <c r="BHH886" s="464"/>
      <c r="BHI886" s="464"/>
      <c r="BHJ886" s="464"/>
      <c r="BHK886" s="464"/>
      <c r="BHL886" s="464"/>
      <c r="BHM886" s="464"/>
      <c r="BHN886" s="464"/>
      <c r="BHO886" s="464"/>
      <c r="BHP886" s="464"/>
      <c r="BHQ886" s="464"/>
      <c r="BHR886" s="464"/>
      <c r="BHS886" s="464"/>
      <c r="BHT886" s="464"/>
      <c r="BHU886" s="464"/>
      <c r="BHV886" s="464"/>
      <c r="BHW886" s="464"/>
      <c r="BHX886" s="464"/>
      <c r="BHY886" s="464"/>
      <c r="BHZ886" s="464"/>
      <c r="BIA886" s="464"/>
      <c r="BIB886" s="464"/>
      <c r="BIC886" s="464"/>
      <c r="BID886" s="464"/>
      <c r="BIE886" s="464"/>
      <c r="BIF886" s="464"/>
      <c r="BIG886" s="464"/>
      <c r="BIH886" s="464"/>
      <c r="BII886" s="464"/>
      <c r="BIJ886" s="464"/>
      <c r="BIK886" s="464"/>
      <c r="BIL886" s="464"/>
      <c r="BIM886" s="464"/>
      <c r="BIN886" s="464"/>
      <c r="BIO886" s="464"/>
      <c r="BIP886" s="464"/>
      <c r="BIQ886" s="464"/>
      <c r="BIR886" s="464"/>
      <c r="BIS886" s="464"/>
      <c r="BIT886" s="464"/>
      <c r="BIU886" s="464"/>
      <c r="BIV886" s="464"/>
      <c r="BIW886" s="464"/>
      <c r="BIX886" s="464"/>
      <c r="BIY886" s="464"/>
      <c r="BIZ886" s="464"/>
      <c r="BJA886" s="464"/>
      <c r="BJB886" s="464"/>
      <c r="BJC886" s="464"/>
      <c r="BJD886" s="464"/>
      <c r="BJE886" s="464"/>
      <c r="BJF886" s="464"/>
      <c r="BJG886" s="464"/>
      <c r="BJH886" s="464"/>
      <c r="BJI886" s="464"/>
      <c r="BJJ886" s="464"/>
      <c r="BJK886" s="464"/>
      <c r="BJL886" s="464"/>
      <c r="BJM886" s="464"/>
      <c r="BJN886" s="464"/>
      <c r="BJO886" s="464"/>
      <c r="BJP886" s="464"/>
      <c r="BJQ886" s="464"/>
      <c r="BJR886" s="464"/>
      <c r="BJS886" s="464"/>
      <c r="BJT886" s="464"/>
      <c r="BJU886" s="464"/>
      <c r="BJV886" s="464"/>
      <c r="BJW886" s="464"/>
      <c r="BJX886" s="464"/>
      <c r="BJY886" s="464"/>
      <c r="BJZ886" s="464"/>
      <c r="BKA886" s="464"/>
      <c r="BKB886" s="464"/>
      <c r="BKC886" s="464"/>
      <c r="BKD886" s="464"/>
      <c r="BKE886" s="464"/>
      <c r="BKF886" s="464"/>
      <c r="BKG886" s="464"/>
      <c r="BKH886" s="464"/>
      <c r="BKI886" s="464"/>
      <c r="BKJ886" s="464"/>
      <c r="BKK886" s="464"/>
      <c r="BKL886" s="464"/>
      <c r="BKM886" s="464"/>
      <c r="BKN886" s="464"/>
      <c r="BKO886" s="464"/>
      <c r="BKP886" s="464"/>
      <c r="BKQ886" s="464"/>
      <c r="BKR886" s="464"/>
      <c r="BKS886" s="464"/>
      <c r="BKT886" s="464"/>
      <c r="BKU886" s="464"/>
      <c r="BKV886" s="464"/>
      <c r="BKW886" s="464"/>
      <c r="BKX886" s="464"/>
      <c r="BKY886" s="464"/>
      <c r="BKZ886" s="464"/>
      <c r="BLA886" s="464"/>
      <c r="BLB886" s="464"/>
      <c r="BLC886" s="464"/>
      <c r="BLD886" s="464"/>
      <c r="BLE886" s="464"/>
      <c r="BLF886" s="464"/>
      <c r="BLG886" s="464"/>
      <c r="BLH886" s="464"/>
      <c r="BLI886" s="464"/>
      <c r="BLJ886" s="464"/>
      <c r="BLK886" s="464"/>
      <c r="BLL886" s="464"/>
      <c r="BLM886" s="464"/>
      <c r="BLN886" s="464"/>
      <c r="BLO886" s="464"/>
      <c r="BLP886" s="464"/>
      <c r="BLQ886" s="464"/>
      <c r="BLR886" s="464"/>
      <c r="BLS886" s="464"/>
      <c r="BLT886" s="464"/>
      <c r="BLU886" s="464"/>
      <c r="BLV886" s="464"/>
      <c r="BLW886" s="464"/>
      <c r="BLX886" s="464"/>
      <c r="BLY886" s="464"/>
      <c r="BLZ886" s="464"/>
      <c r="BMA886" s="464"/>
      <c r="BMB886" s="464"/>
      <c r="BMC886" s="464"/>
      <c r="BMD886" s="464"/>
      <c r="BME886" s="464"/>
      <c r="BMF886" s="464"/>
      <c r="BMG886" s="464"/>
      <c r="BMH886" s="464"/>
      <c r="BMI886" s="464"/>
      <c r="BMJ886" s="464"/>
      <c r="BMK886" s="464"/>
      <c r="BML886" s="464"/>
      <c r="BMM886" s="464"/>
      <c r="BMN886" s="464"/>
      <c r="BMO886" s="464"/>
      <c r="BMP886" s="464"/>
      <c r="BMQ886" s="464"/>
      <c r="BMR886" s="464"/>
      <c r="BMS886" s="464"/>
      <c r="BMT886" s="464"/>
      <c r="BMU886" s="464"/>
      <c r="BMV886" s="464"/>
      <c r="BMW886" s="464"/>
      <c r="BMX886" s="464"/>
      <c r="BMY886" s="464"/>
      <c r="BMZ886" s="464"/>
      <c r="BNA886" s="464"/>
      <c r="BNB886" s="464"/>
      <c r="BNC886" s="464"/>
      <c r="BND886" s="464"/>
      <c r="BNE886" s="464"/>
      <c r="BNF886" s="464"/>
      <c r="BNG886" s="464"/>
      <c r="BNH886" s="464"/>
      <c r="BNI886" s="464"/>
      <c r="BNJ886" s="464"/>
      <c r="BNK886" s="464"/>
      <c r="BNL886" s="464"/>
      <c r="BNM886" s="464"/>
      <c r="BNN886" s="464"/>
      <c r="BNO886" s="464"/>
      <c r="BNP886" s="464"/>
      <c r="BNQ886" s="464"/>
      <c r="BNR886" s="464"/>
      <c r="BNS886" s="464"/>
      <c r="BNT886" s="464"/>
      <c r="BNU886" s="464"/>
      <c r="BNV886" s="464"/>
      <c r="BNW886" s="464"/>
      <c r="BNX886" s="464"/>
      <c r="BNY886" s="464"/>
      <c r="BNZ886" s="464"/>
      <c r="BOA886" s="464"/>
      <c r="BOB886" s="464"/>
      <c r="BOC886" s="464"/>
      <c r="BOD886" s="464"/>
      <c r="BOE886" s="464"/>
      <c r="BOF886" s="464"/>
      <c r="BOG886" s="464"/>
      <c r="BOH886" s="464"/>
      <c r="BOI886" s="464"/>
      <c r="BOJ886" s="464"/>
      <c r="BOK886" s="464"/>
      <c r="BOL886" s="464"/>
      <c r="BOM886" s="464"/>
      <c r="BON886" s="464"/>
      <c r="BOO886" s="464"/>
      <c r="BOP886" s="464"/>
      <c r="BOQ886" s="464"/>
      <c r="BOR886" s="464"/>
      <c r="BOS886" s="464"/>
      <c r="BOT886" s="464"/>
      <c r="BOU886" s="464"/>
      <c r="BOV886" s="464"/>
      <c r="BOW886" s="464"/>
      <c r="BOX886" s="464"/>
      <c r="BOY886" s="464"/>
      <c r="BOZ886" s="464"/>
      <c r="BPA886" s="464"/>
      <c r="BPB886" s="464"/>
      <c r="BPC886" s="464"/>
      <c r="BPD886" s="464"/>
      <c r="BPE886" s="464"/>
      <c r="BPF886" s="464"/>
      <c r="BPG886" s="464"/>
      <c r="BPH886" s="464"/>
      <c r="BPI886" s="464"/>
      <c r="BPJ886" s="464"/>
      <c r="BPK886" s="464"/>
      <c r="BPL886" s="464"/>
      <c r="BPM886" s="464"/>
      <c r="BPN886" s="464"/>
      <c r="BPO886" s="464"/>
      <c r="BPP886" s="464"/>
      <c r="BPQ886" s="464"/>
      <c r="BPR886" s="464"/>
      <c r="BPS886" s="464"/>
      <c r="BPT886" s="464"/>
      <c r="BPU886" s="464"/>
      <c r="BPV886" s="464"/>
      <c r="BPW886" s="464"/>
      <c r="BPX886" s="464"/>
      <c r="BPY886" s="464"/>
      <c r="BPZ886" s="464"/>
      <c r="BQA886" s="464"/>
      <c r="BQB886" s="464"/>
      <c r="BQC886" s="464"/>
      <c r="BQD886" s="464"/>
      <c r="BQE886" s="464"/>
      <c r="BQF886" s="464"/>
      <c r="BQG886" s="464"/>
      <c r="BQH886" s="464"/>
      <c r="BQI886" s="464"/>
      <c r="BQJ886" s="464"/>
      <c r="BQK886" s="464"/>
      <c r="BQL886" s="464"/>
      <c r="BQM886" s="464"/>
      <c r="BQN886" s="464"/>
      <c r="BQO886" s="464"/>
      <c r="BQP886" s="464"/>
      <c r="BQQ886" s="464"/>
      <c r="BQR886" s="464"/>
      <c r="BQS886" s="464"/>
      <c r="BQT886" s="464"/>
      <c r="BQU886" s="464"/>
      <c r="BQV886" s="464"/>
      <c r="BQW886" s="464"/>
      <c r="BQX886" s="464"/>
      <c r="BQY886" s="464"/>
      <c r="BQZ886" s="464"/>
      <c r="BRA886" s="464"/>
      <c r="BRB886" s="464"/>
      <c r="BRC886" s="464"/>
      <c r="BRD886" s="464"/>
      <c r="BRE886" s="464"/>
      <c r="BRF886" s="464"/>
      <c r="BRG886" s="464"/>
      <c r="BRH886" s="464"/>
      <c r="BRI886" s="464"/>
      <c r="BRJ886" s="464"/>
      <c r="BRK886" s="464"/>
      <c r="BRL886" s="464"/>
      <c r="BRM886" s="464"/>
      <c r="BRN886" s="464"/>
      <c r="BRO886" s="464"/>
      <c r="BRP886" s="464"/>
      <c r="BRQ886" s="464"/>
      <c r="BRR886" s="464"/>
      <c r="BRS886" s="464"/>
      <c r="BRT886" s="464"/>
      <c r="BRU886" s="464"/>
      <c r="BRV886" s="464"/>
      <c r="BRW886" s="464"/>
      <c r="BRX886" s="464"/>
      <c r="BRY886" s="464"/>
      <c r="BRZ886" s="464"/>
      <c r="BSA886" s="464"/>
      <c r="BSB886" s="464"/>
      <c r="BSC886" s="464"/>
      <c r="BSD886" s="464"/>
      <c r="BSE886" s="464"/>
      <c r="BSF886" s="464"/>
      <c r="BSG886" s="464"/>
      <c r="BSH886" s="464"/>
      <c r="BSI886" s="464"/>
      <c r="BSJ886" s="464"/>
      <c r="BSK886" s="464"/>
      <c r="BSL886" s="464"/>
      <c r="BSM886" s="464"/>
      <c r="BSN886" s="464"/>
      <c r="BSO886" s="464"/>
      <c r="BSP886" s="464"/>
      <c r="BSQ886" s="464"/>
      <c r="BSR886" s="464"/>
      <c r="BSS886" s="464"/>
      <c r="BST886" s="464"/>
      <c r="BSU886" s="464"/>
      <c r="BSV886" s="464"/>
      <c r="BSW886" s="464"/>
      <c r="BSX886" s="464"/>
      <c r="BSY886" s="464"/>
      <c r="BSZ886" s="464"/>
      <c r="BTA886" s="464"/>
      <c r="BTB886" s="464"/>
      <c r="BTC886" s="464"/>
      <c r="BTD886" s="464"/>
      <c r="BTE886" s="464"/>
      <c r="BTF886" s="464"/>
      <c r="BTG886" s="464"/>
      <c r="BTH886" s="464"/>
      <c r="BTI886" s="464"/>
      <c r="BTJ886" s="464"/>
      <c r="BTK886" s="464"/>
      <c r="BTL886" s="464"/>
      <c r="BTM886" s="464"/>
      <c r="BTN886" s="464"/>
      <c r="BTO886" s="464"/>
      <c r="BTP886" s="464"/>
      <c r="BTQ886" s="464"/>
      <c r="BTR886" s="464"/>
      <c r="BTS886" s="464"/>
      <c r="BTT886" s="464"/>
      <c r="BTU886" s="464"/>
      <c r="BTV886" s="464"/>
      <c r="BTW886" s="464"/>
      <c r="BTX886" s="464"/>
      <c r="BTY886" s="464"/>
      <c r="BTZ886" s="464"/>
      <c r="BUA886" s="464"/>
      <c r="BUB886" s="464"/>
      <c r="BUC886" s="464"/>
      <c r="BUD886" s="464"/>
      <c r="BUE886" s="464"/>
      <c r="BUF886" s="464"/>
      <c r="BUG886" s="464"/>
      <c r="BUH886" s="464"/>
      <c r="BUI886" s="464"/>
      <c r="BUJ886" s="464"/>
      <c r="BUK886" s="464"/>
      <c r="BUL886" s="464"/>
      <c r="BUM886" s="464"/>
      <c r="BUN886" s="464"/>
      <c r="BUO886" s="464"/>
      <c r="BUP886" s="464"/>
      <c r="BUQ886" s="464"/>
      <c r="BUR886" s="464"/>
      <c r="BUS886" s="464"/>
      <c r="BUT886" s="464"/>
      <c r="BUU886" s="464"/>
      <c r="BUV886" s="464"/>
      <c r="BUW886" s="464"/>
      <c r="BUX886" s="464"/>
      <c r="BUY886" s="464"/>
      <c r="BUZ886" s="464"/>
      <c r="BVA886" s="464"/>
      <c r="BVB886" s="464"/>
      <c r="BVC886" s="464"/>
      <c r="BVD886" s="464"/>
      <c r="BVE886" s="464"/>
      <c r="BVF886" s="464"/>
      <c r="BVG886" s="464"/>
      <c r="BVH886" s="464"/>
      <c r="BVI886" s="464"/>
      <c r="BVJ886" s="464"/>
      <c r="BVK886" s="464"/>
      <c r="BVL886" s="464"/>
      <c r="BVM886" s="464"/>
      <c r="BVN886" s="464"/>
      <c r="BVO886" s="464"/>
      <c r="BVP886" s="464"/>
      <c r="BVQ886" s="464"/>
      <c r="BVR886" s="464"/>
      <c r="BVS886" s="464"/>
      <c r="BVT886" s="464"/>
      <c r="BVU886" s="464"/>
      <c r="BVV886" s="464"/>
      <c r="BVW886" s="464"/>
      <c r="BVX886" s="464"/>
      <c r="BVY886" s="464"/>
      <c r="BVZ886" s="464"/>
      <c r="BWA886" s="464"/>
      <c r="BWB886" s="464"/>
      <c r="BWC886" s="464"/>
      <c r="BWD886" s="464"/>
      <c r="BWE886" s="464"/>
      <c r="BWF886" s="464"/>
      <c r="BWG886" s="464"/>
      <c r="BWH886" s="464"/>
      <c r="BWI886" s="464"/>
      <c r="BWJ886" s="464"/>
      <c r="BWK886" s="464"/>
      <c r="BWL886" s="464"/>
      <c r="BWM886" s="464"/>
      <c r="BWN886" s="464"/>
      <c r="BWO886" s="464"/>
      <c r="BWP886" s="464"/>
      <c r="BWQ886" s="464"/>
      <c r="BWR886" s="464"/>
      <c r="BWS886" s="464"/>
      <c r="BWT886" s="464"/>
      <c r="BWU886" s="464"/>
      <c r="BWV886" s="464"/>
      <c r="BWW886" s="464"/>
      <c r="BWX886" s="464"/>
      <c r="BWY886" s="464"/>
      <c r="BWZ886" s="464"/>
      <c r="BXA886" s="464"/>
      <c r="BXB886" s="464"/>
      <c r="BXC886" s="464"/>
      <c r="BXD886" s="464"/>
      <c r="BXE886" s="464"/>
      <c r="BXF886" s="464"/>
      <c r="BXG886" s="464"/>
      <c r="BXH886" s="464"/>
      <c r="BXI886" s="464"/>
      <c r="BXJ886" s="464"/>
      <c r="BXK886" s="464"/>
      <c r="BXL886" s="464"/>
      <c r="BXM886" s="464"/>
      <c r="BXN886" s="464"/>
      <c r="BXO886" s="464"/>
      <c r="BXP886" s="464"/>
      <c r="BXQ886" s="464"/>
      <c r="BXR886" s="464"/>
      <c r="BXS886" s="464"/>
      <c r="BXT886" s="464"/>
      <c r="BXU886" s="464"/>
      <c r="BXV886" s="464"/>
      <c r="BXW886" s="464"/>
      <c r="BXX886" s="464"/>
      <c r="BXY886" s="464"/>
      <c r="BXZ886" s="464"/>
      <c r="BYA886" s="464"/>
      <c r="BYB886" s="464"/>
      <c r="BYC886" s="464"/>
      <c r="BYD886" s="464"/>
      <c r="BYE886" s="464"/>
      <c r="BYF886" s="464"/>
      <c r="BYG886" s="464"/>
      <c r="BYH886" s="464"/>
      <c r="BYI886" s="464"/>
      <c r="BYJ886" s="464"/>
      <c r="BYK886" s="464"/>
      <c r="BYL886" s="464"/>
      <c r="BYM886" s="464"/>
      <c r="BYN886" s="464"/>
      <c r="BYO886" s="464"/>
      <c r="BYP886" s="464"/>
      <c r="BYQ886" s="464"/>
      <c r="BYR886" s="464"/>
      <c r="BYS886" s="464"/>
      <c r="BYT886" s="464"/>
      <c r="BYU886" s="464"/>
      <c r="BYV886" s="464"/>
      <c r="BYW886" s="464"/>
      <c r="BYX886" s="464"/>
      <c r="BYY886" s="464"/>
      <c r="BYZ886" s="464"/>
      <c r="BZA886" s="464"/>
      <c r="BZB886" s="464"/>
      <c r="BZC886" s="464"/>
      <c r="BZD886" s="464"/>
      <c r="BZE886" s="464"/>
      <c r="BZF886" s="464"/>
      <c r="BZG886" s="464"/>
      <c r="BZH886" s="464"/>
      <c r="BZI886" s="464"/>
      <c r="BZJ886" s="464"/>
      <c r="BZK886" s="464"/>
      <c r="BZL886" s="464"/>
      <c r="BZM886" s="464"/>
      <c r="BZN886" s="464"/>
      <c r="BZO886" s="464"/>
      <c r="BZP886" s="464"/>
      <c r="BZQ886" s="464"/>
      <c r="BZR886" s="464"/>
      <c r="BZS886" s="464"/>
      <c r="BZT886" s="464"/>
      <c r="BZU886" s="464"/>
      <c r="BZV886" s="464"/>
      <c r="BZW886" s="464"/>
      <c r="BZX886" s="464"/>
      <c r="BZY886" s="464"/>
      <c r="BZZ886" s="464"/>
      <c r="CAA886" s="464"/>
      <c r="CAB886" s="464"/>
      <c r="CAC886" s="464"/>
      <c r="CAD886" s="464"/>
      <c r="CAE886" s="464"/>
      <c r="CAF886" s="464"/>
      <c r="CAG886" s="464"/>
      <c r="CAH886" s="464"/>
      <c r="CAI886" s="464"/>
      <c r="CAJ886" s="464"/>
      <c r="CAK886" s="464"/>
      <c r="CAL886" s="464"/>
      <c r="CAM886" s="464"/>
      <c r="CAN886" s="464"/>
      <c r="CAO886" s="464"/>
      <c r="CAP886" s="464"/>
      <c r="CAQ886" s="464"/>
      <c r="CAR886" s="464"/>
      <c r="CAS886" s="464"/>
      <c r="CAT886" s="464"/>
      <c r="CAU886" s="464"/>
      <c r="CAV886" s="464"/>
      <c r="CAW886" s="464"/>
      <c r="CAX886" s="464"/>
      <c r="CAY886" s="464"/>
      <c r="CAZ886" s="464"/>
      <c r="CBA886" s="464"/>
      <c r="CBB886" s="464"/>
      <c r="CBC886" s="464"/>
      <c r="CBD886" s="464"/>
      <c r="CBE886" s="464"/>
      <c r="CBF886" s="464"/>
      <c r="CBG886" s="464"/>
      <c r="CBH886" s="464"/>
      <c r="CBI886" s="464"/>
      <c r="CBJ886" s="464"/>
      <c r="CBK886" s="464"/>
      <c r="CBL886" s="464"/>
      <c r="CBM886" s="464"/>
      <c r="CBN886" s="464"/>
      <c r="CBO886" s="464"/>
      <c r="CBP886" s="464"/>
      <c r="CBQ886" s="464"/>
      <c r="CBR886" s="464"/>
      <c r="CBS886" s="464"/>
      <c r="CBT886" s="464"/>
      <c r="CBU886" s="464"/>
      <c r="CBV886" s="464"/>
      <c r="CBW886" s="464"/>
      <c r="CBX886" s="464"/>
      <c r="CBY886" s="464"/>
      <c r="CBZ886" s="464"/>
      <c r="CCA886" s="464"/>
      <c r="CCB886" s="464"/>
      <c r="CCC886" s="464"/>
      <c r="CCD886" s="464"/>
      <c r="CCE886" s="464"/>
      <c r="CCF886" s="464"/>
      <c r="CCG886" s="464"/>
      <c r="CCH886" s="464"/>
      <c r="CCI886" s="464"/>
      <c r="CCJ886" s="464"/>
      <c r="CCK886" s="464"/>
      <c r="CCL886" s="464"/>
      <c r="CCM886" s="464"/>
      <c r="CCN886" s="464"/>
      <c r="CCO886" s="464"/>
      <c r="CCP886" s="464"/>
      <c r="CCQ886" s="464"/>
      <c r="CCR886" s="464"/>
      <c r="CCS886" s="464"/>
      <c r="CCT886" s="464"/>
      <c r="CCU886" s="464"/>
      <c r="CCV886" s="464"/>
      <c r="CCW886" s="464"/>
      <c r="CCX886" s="464"/>
      <c r="CCY886" s="464"/>
      <c r="CCZ886" s="464"/>
      <c r="CDA886" s="464"/>
      <c r="CDB886" s="464"/>
      <c r="CDC886" s="464"/>
      <c r="CDD886" s="464"/>
      <c r="CDE886" s="464"/>
      <c r="CDF886" s="464"/>
      <c r="CDG886" s="464"/>
      <c r="CDH886" s="464"/>
      <c r="CDI886" s="464"/>
      <c r="CDJ886" s="464"/>
      <c r="CDK886" s="464"/>
      <c r="CDL886" s="464"/>
      <c r="CDM886" s="464"/>
      <c r="CDN886" s="464"/>
      <c r="CDO886" s="464"/>
      <c r="CDP886" s="464"/>
      <c r="CDQ886" s="464"/>
      <c r="CDR886" s="464"/>
      <c r="CDS886" s="464"/>
      <c r="CDT886" s="464"/>
      <c r="CDU886" s="464"/>
      <c r="CDV886" s="464"/>
      <c r="CDW886" s="464"/>
      <c r="CDX886" s="464"/>
      <c r="CDY886" s="464"/>
      <c r="CDZ886" s="464"/>
      <c r="CEA886" s="464"/>
      <c r="CEB886" s="464"/>
      <c r="CEC886" s="464"/>
      <c r="CED886" s="464"/>
      <c r="CEE886" s="464"/>
      <c r="CEF886" s="464"/>
      <c r="CEG886" s="464"/>
      <c r="CEH886" s="464"/>
      <c r="CEI886" s="464"/>
      <c r="CEJ886" s="464"/>
      <c r="CEK886" s="464"/>
      <c r="CEL886" s="464"/>
      <c r="CEM886" s="464"/>
      <c r="CEN886" s="464"/>
      <c r="CEO886" s="464"/>
      <c r="CEP886" s="464"/>
      <c r="CEQ886" s="464"/>
      <c r="CER886" s="464"/>
      <c r="CES886" s="464"/>
      <c r="CET886" s="464"/>
      <c r="CEU886" s="464"/>
      <c r="CEV886" s="464"/>
      <c r="CEW886" s="464"/>
      <c r="CEX886" s="464"/>
      <c r="CEY886" s="464"/>
      <c r="CEZ886" s="464"/>
      <c r="CFA886" s="464"/>
      <c r="CFB886" s="464"/>
      <c r="CFC886" s="464"/>
      <c r="CFD886" s="464"/>
      <c r="CFE886" s="464"/>
      <c r="CFF886" s="464"/>
      <c r="CFG886" s="464"/>
      <c r="CFH886" s="464"/>
      <c r="CFI886" s="464"/>
      <c r="CFJ886" s="464"/>
      <c r="CFK886" s="464"/>
      <c r="CFL886" s="464"/>
      <c r="CFM886" s="464"/>
      <c r="CFN886" s="464"/>
      <c r="CFO886" s="464"/>
      <c r="CFP886" s="464"/>
      <c r="CFQ886" s="464"/>
      <c r="CFR886" s="464"/>
      <c r="CFS886" s="464"/>
      <c r="CFT886" s="464"/>
      <c r="CFU886" s="464"/>
      <c r="CFV886" s="464"/>
      <c r="CFW886" s="464"/>
      <c r="CFX886" s="464"/>
      <c r="CFY886" s="464"/>
      <c r="CFZ886" s="464"/>
      <c r="CGA886" s="464"/>
      <c r="CGB886" s="464"/>
      <c r="CGC886" s="464"/>
      <c r="CGD886" s="464"/>
      <c r="CGE886" s="464"/>
      <c r="CGF886" s="464"/>
      <c r="CGG886" s="464"/>
      <c r="CGH886" s="464"/>
      <c r="CGI886" s="464"/>
      <c r="CGJ886" s="464"/>
      <c r="CGK886" s="464"/>
      <c r="CGL886" s="464"/>
      <c r="CGM886" s="464"/>
      <c r="CGN886" s="464"/>
      <c r="CGO886" s="464"/>
      <c r="CGP886" s="464"/>
      <c r="CGQ886" s="464"/>
      <c r="CGR886" s="464"/>
      <c r="CGS886" s="464"/>
      <c r="CGT886" s="464"/>
      <c r="CGU886" s="464"/>
      <c r="CGV886" s="464"/>
      <c r="CGW886" s="464"/>
      <c r="CGX886" s="464"/>
      <c r="CGY886" s="464"/>
      <c r="CGZ886" s="464"/>
      <c r="CHA886" s="464"/>
      <c r="CHB886" s="464"/>
      <c r="CHC886" s="464"/>
      <c r="CHD886" s="464"/>
      <c r="CHE886" s="464"/>
      <c r="CHF886" s="464"/>
      <c r="CHG886" s="464"/>
      <c r="CHH886" s="464"/>
      <c r="CHI886" s="464"/>
      <c r="CHJ886" s="464"/>
      <c r="CHK886" s="464"/>
      <c r="CHL886" s="464"/>
      <c r="CHM886" s="464"/>
      <c r="CHN886" s="464"/>
      <c r="CHO886" s="464"/>
      <c r="CHP886" s="464"/>
      <c r="CHQ886" s="464"/>
      <c r="CHR886" s="464"/>
      <c r="CHS886" s="464"/>
      <c r="CHT886" s="464"/>
      <c r="CHU886" s="464"/>
      <c r="CHV886" s="464"/>
      <c r="CHW886" s="464"/>
      <c r="CHX886" s="464"/>
      <c r="CHY886" s="464"/>
      <c r="CHZ886" s="464"/>
      <c r="CIA886" s="464"/>
      <c r="CIB886" s="464"/>
      <c r="CIC886" s="464"/>
      <c r="CID886" s="464"/>
      <c r="CIE886" s="464"/>
      <c r="CIF886" s="464"/>
      <c r="CIG886" s="464"/>
      <c r="CIH886" s="464"/>
      <c r="CII886" s="464"/>
      <c r="CIJ886" s="464"/>
      <c r="CIK886" s="464"/>
      <c r="CIL886" s="464"/>
      <c r="CIM886" s="464"/>
      <c r="CIN886" s="464"/>
      <c r="CIO886" s="464"/>
      <c r="CIP886" s="464"/>
      <c r="CIQ886" s="464"/>
      <c r="CIR886" s="464"/>
      <c r="CIS886" s="464"/>
      <c r="CIT886" s="464"/>
      <c r="CIU886" s="464"/>
      <c r="CIV886" s="464"/>
      <c r="CIW886" s="464"/>
      <c r="CIX886" s="464"/>
      <c r="CIY886" s="464"/>
      <c r="CIZ886" s="464"/>
      <c r="CJA886" s="464"/>
      <c r="CJB886" s="464"/>
      <c r="CJC886" s="464"/>
      <c r="CJD886" s="464"/>
      <c r="CJE886" s="464"/>
      <c r="CJF886" s="464"/>
      <c r="CJG886" s="464"/>
      <c r="CJH886" s="464"/>
      <c r="CJI886" s="464"/>
      <c r="CJJ886" s="464"/>
      <c r="CJK886" s="464"/>
      <c r="CJL886" s="464"/>
      <c r="CJM886" s="464"/>
      <c r="CJN886" s="464"/>
      <c r="CJO886" s="464"/>
      <c r="CJP886" s="464"/>
      <c r="CJQ886" s="464"/>
      <c r="CJR886" s="464"/>
      <c r="CJS886" s="464"/>
      <c r="CJT886" s="464"/>
      <c r="CJU886" s="464"/>
      <c r="CJV886" s="464"/>
      <c r="CJW886" s="464"/>
      <c r="CJX886" s="464"/>
      <c r="CJY886" s="464"/>
      <c r="CJZ886" s="464"/>
      <c r="CKA886" s="464"/>
      <c r="CKB886" s="464"/>
      <c r="CKC886" s="464"/>
      <c r="CKD886" s="464"/>
      <c r="CKE886" s="464"/>
      <c r="CKF886" s="464"/>
      <c r="CKG886" s="464"/>
      <c r="CKH886" s="464"/>
      <c r="CKI886" s="464"/>
      <c r="CKJ886" s="464"/>
      <c r="CKK886" s="464"/>
      <c r="CKL886" s="464"/>
      <c r="CKM886" s="464"/>
      <c r="CKN886" s="464"/>
      <c r="CKO886" s="464"/>
      <c r="CKP886" s="464"/>
      <c r="CKQ886" s="464"/>
      <c r="CKR886" s="464"/>
      <c r="CKS886" s="464"/>
      <c r="CKT886" s="464"/>
      <c r="CKU886" s="464"/>
      <c r="CKV886" s="464"/>
      <c r="CKW886" s="464"/>
      <c r="CKX886" s="464"/>
      <c r="CKY886" s="464"/>
      <c r="CKZ886" s="464"/>
      <c r="CLA886" s="464"/>
      <c r="CLB886" s="464"/>
      <c r="CLC886" s="464"/>
      <c r="CLD886" s="464"/>
      <c r="CLE886" s="464"/>
      <c r="CLF886" s="464"/>
      <c r="CLG886" s="464"/>
      <c r="CLH886" s="464"/>
      <c r="CLI886" s="464"/>
      <c r="CLJ886" s="464"/>
      <c r="CLK886" s="464"/>
      <c r="CLL886" s="464"/>
      <c r="CLM886" s="464"/>
      <c r="CLN886" s="464"/>
      <c r="CLO886" s="464"/>
      <c r="CLP886" s="464"/>
      <c r="CLQ886" s="464"/>
      <c r="CLR886" s="464"/>
      <c r="CLS886" s="464"/>
      <c r="CLT886" s="464"/>
      <c r="CLU886" s="464"/>
      <c r="CLV886" s="464"/>
      <c r="CLW886" s="464"/>
      <c r="CLX886" s="464"/>
      <c r="CLY886" s="464"/>
      <c r="CLZ886" s="464"/>
      <c r="CMA886" s="464"/>
      <c r="CMB886" s="464"/>
      <c r="CMC886" s="464"/>
      <c r="CMD886" s="464"/>
      <c r="CME886" s="464"/>
      <c r="CMF886" s="464"/>
      <c r="CMG886" s="464"/>
      <c r="CMH886" s="464"/>
      <c r="CMI886" s="464"/>
      <c r="CMJ886" s="464"/>
      <c r="CMK886" s="464"/>
      <c r="CML886" s="464"/>
      <c r="CMM886" s="464"/>
      <c r="CMN886" s="464"/>
      <c r="CMO886" s="464"/>
      <c r="CMP886" s="464"/>
      <c r="CMQ886" s="464"/>
      <c r="CMR886" s="464"/>
      <c r="CMS886" s="464"/>
      <c r="CMT886" s="464"/>
      <c r="CMU886" s="464"/>
      <c r="CMV886" s="464"/>
      <c r="CMW886" s="464"/>
      <c r="CMX886" s="464"/>
      <c r="CMY886" s="464"/>
      <c r="CMZ886" s="464"/>
      <c r="CNA886" s="464"/>
      <c r="CNB886" s="464"/>
      <c r="CNC886" s="464"/>
      <c r="CND886" s="464"/>
      <c r="CNE886" s="464"/>
      <c r="CNF886" s="464"/>
      <c r="CNG886" s="464"/>
      <c r="CNH886" s="464"/>
      <c r="CNI886" s="464"/>
      <c r="CNJ886" s="464"/>
      <c r="CNK886" s="464"/>
      <c r="CNL886" s="464"/>
      <c r="CNM886" s="464"/>
      <c r="CNN886" s="464"/>
      <c r="CNO886" s="464"/>
      <c r="CNP886" s="464"/>
      <c r="CNQ886" s="464"/>
      <c r="CNR886" s="464"/>
      <c r="CNS886" s="464"/>
      <c r="CNT886" s="464"/>
      <c r="CNU886" s="464"/>
      <c r="CNV886" s="464"/>
      <c r="CNW886" s="464"/>
      <c r="CNX886" s="464"/>
      <c r="CNY886" s="464"/>
      <c r="CNZ886" s="464"/>
      <c r="COA886" s="464"/>
      <c r="COB886" s="464"/>
      <c r="COC886" s="464"/>
      <c r="COD886" s="464"/>
      <c r="COE886" s="464"/>
      <c r="COF886" s="464"/>
      <c r="COG886" s="464"/>
      <c r="COH886" s="464"/>
      <c r="COI886" s="464"/>
      <c r="COJ886" s="464"/>
      <c r="COK886" s="464"/>
      <c r="COL886" s="464"/>
      <c r="COM886" s="464"/>
      <c r="CON886" s="464"/>
      <c r="COO886" s="464"/>
      <c r="COP886" s="464"/>
      <c r="COQ886" s="464"/>
      <c r="COR886" s="464"/>
      <c r="COS886" s="464"/>
      <c r="COT886" s="464"/>
      <c r="COU886" s="464"/>
      <c r="COV886" s="464"/>
      <c r="COW886" s="464"/>
      <c r="COX886" s="464"/>
      <c r="COY886" s="464"/>
      <c r="COZ886" s="464"/>
      <c r="CPA886" s="464"/>
      <c r="CPB886" s="464"/>
      <c r="CPC886" s="464"/>
      <c r="CPD886" s="464"/>
      <c r="CPE886" s="464"/>
      <c r="CPF886" s="464"/>
      <c r="CPG886" s="464"/>
      <c r="CPH886" s="464"/>
      <c r="CPI886" s="464"/>
      <c r="CPJ886" s="464"/>
      <c r="CPK886" s="464"/>
      <c r="CPL886" s="464"/>
      <c r="CPM886" s="464"/>
      <c r="CPN886" s="464"/>
      <c r="CPO886" s="464"/>
      <c r="CPP886" s="464"/>
      <c r="CPQ886" s="464"/>
      <c r="CPR886" s="464"/>
      <c r="CPS886" s="464"/>
      <c r="CPT886" s="464"/>
      <c r="CPU886" s="464"/>
      <c r="CPV886" s="464"/>
      <c r="CPW886" s="464"/>
      <c r="CPX886" s="464"/>
      <c r="CPY886" s="464"/>
      <c r="CPZ886" s="464"/>
      <c r="CQA886" s="464"/>
      <c r="CQB886" s="464"/>
      <c r="CQC886" s="464"/>
      <c r="CQD886" s="464"/>
      <c r="CQE886" s="464"/>
      <c r="CQF886" s="464"/>
      <c r="CQG886" s="464"/>
      <c r="CQH886" s="464"/>
      <c r="CQI886" s="464"/>
      <c r="CQJ886" s="464"/>
      <c r="CQK886" s="464"/>
      <c r="CQL886" s="464"/>
      <c r="CQM886" s="464"/>
      <c r="CQN886" s="464"/>
      <c r="CQO886" s="464"/>
      <c r="CQP886" s="464"/>
      <c r="CQQ886" s="464"/>
      <c r="CQR886" s="464"/>
      <c r="CQS886" s="464"/>
      <c r="CQT886" s="464"/>
      <c r="CQU886" s="464"/>
      <c r="CQV886" s="464"/>
      <c r="CQW886" s="464"/>
      <c r="CQX886" s="464"/>
      <c r="CQY886" s="464"/>
      <c r="CQZ886" s="464"/>
      <c r="CRA886" s="464"/>
      <c r="CRB886" s="464"/>
      <c r="CRC886" s="464"/>
      <c r="CRD886" s="464"/>
      <c r="CRE886" s="464"/>
      <c r="CRF886" s="464"/>
      <c r="CRG886" s="464"/>
      <c r="CRH886" s="464"/>
      <c r="CRI886" s="464"/>
      <c r="CRJ886" s="464"/>
      <c r="CRK886" s="464"/>
      <c r="CRL886" s="464"/>
      <c r="CRM886" s="464"/>
      <c r="CRN886" s="464"/>
      <c r="CRO886" s="464"/>
      <c r="CRP886" s="464"/>
      <c r="CRQ886" s="464"/>
      <c r="CRR886" s="464"/>
      <c r="CRS886" s="464"/>
      <c r="CRT886" s="464"/>
      <c r="CRU886" s="464"/>
      <c r="CRV886" s="464"/>
      <c r="CRW886" s="464"/>
      <c r="CRX886" s="464"/>
      <c r="CRY886" s="464"/>
      <c r="CRZ886" s="464"/>
      <c r="CSA886" s="464"/>
      <c r="CSB886" s="464"/>
      <c r="CSC886" s="464"/>
      <c r="CSD886" s="464"/>
      <c r="CSE886" s="464"/>
      <c r="CSF886" s="464"/>
      <c r="CSG886" s="464"/>
      <c r="CSH886" s="464"/>
      <c r="CSI886" s="464"/>
      <c r="CSJ886" s="464"/>
      <c r="CSK886" s="464"/>
      <c r="CSL886" s="464"/>
      <c r="CSM886" s="464"/>
      <c r="CSN886" s="464"/>
      <c r="CSO886" s="464"/>
      <c r="CSP886" s="464"/>
      <c r="CSQ886" s="464"/>
      <c r="CSR886" s="464"/>
      <c r="CSS886" s="464"/>
      <c r="CST886" s="464"/>
      <c r="CSU886" s="464"/>
      <c r="CSV886" s="464"/>
      <c r="CSW886" s="464"/>
      <c r="CSX886" s="464"/>
      <c r="CSY886" s="464"/>
      <c r="CSZ886" s="464"/>
      <c r="CTA886" s="464"/>
      <c r="CTB886" s="464"/>
      <c r="CTC886" s="464"/>
      <c r="CTD886" s="464"/>
      <c r="CTE886" s="464"/>
      <c r="CTF886" s="464"/>
      <c r="CTG886" s="464"/>
      <c r="CTH886" s="464"/>
      <c r="CTI886" s="464"/>
      <c r="CTJ886" s="464"/>
      <c r="CTK886" s="464"/>
      <c r="CTL886" s="464"/>
      <c r="CTM886" s="464"/>
      <c r="CTN886" s="464"/>
      <c r="CTO886" s="464"/>
      <c r="CTP886" s="464"/>
      <c r="CTQ886" s="464"/>
      <c r="CTR886" s="464"/>
      <c r="CTS886" s="464"/>
      <c r="CTT886" s="464"/>
      <c r="CTU886" s="464"/>
      <c r="CTV886" s="464"/>
      <c r="CTW886" s="464"/>
      <c r="CTX886" s="464"/>
      <c r="CTY886" s="464"/>
      <c r="CTZ886" s="464"/>
      <c r="CUA886" s="464"/>
      <c r="CUB886" s="464"/>
      <c r="CUC886" s="464"/>
      <c r="CUD886" s="464"/>
      <c r="CUE886" s="464"/>
      <c r="CUF886" s="464"/>
      <c r="CUG886" s="464"/>
      <c r="CUH886" s="464"/>
      <c r="CUI886" s="464"/>
      <c r="CUJ886" s="464"/>
      <c r="CUK886" s="464"/>
      <c r="CUL886" s="464"/>
      <c r="CUM886" s="464"/>
      <c r="CUN886" s="464"/>
      <c r="CUO886" s="464"/>
      <c r="CUP886" s="464"/>
      <c r="CUQ886" s="464"/>
      <c r="CUR886" s="464"/>
      <c r="CUS886" s="464"/>
      <c r="CUT886" s="464"/>
      <c r="CUU886" s="464"/>
      <c r="CUV886" s="464"/>
      <c r="CUW886" s="464"/>
      <c r="CUX886" s="464"/>
      <c r="CUY886" s="464"/>
      <c r="CUZ886" s="464"/>
      <c r="CVA886" s="464"/>
      <c r="CVB886" s="464"/>
      <c r="CVC886" s="464"/>
      <c r="CVD886" s="464"/>
      <c r="CVE886" s="464"/>
      <c r="CVF886" s="464"/>
      <c r="CVG886" s="464"/>
      <c r="CVH886" s="464"/>
      <c r="CVI886" s="464"/>
      <c r="CVJ886" s="464"/>
      <c r="CVK886" s="464"/>
      <c r="CVL886" s="464"/>
      <c r="CVM886" s="464"/>
      <c r="CVN886" s="464"/>
      <c r="CVO886" s="464"/>
      <c r="CVP886" s="464"/>
      <c r="CVQ886" s="464"/>
      <c r="CVR886" s="464"/>
      <c r="CVS886" s="464"/>
      <c r="CVT886" s="464"/>
      <c r="CVU886" s="464"/>
      <c r="CVV886" s="464"/>
      <c r="CVW886" s="464"/>
      <c r="CVX886" s="464"/>
      <c r="CVY886" s="464"/>
      <c r="CVZ886" s="464"/>
      <c r="CWA886" s="464"/>
      <c r="CWB886" s="464"/>
      <c r="CWC886" s="464"/>
      <c r="CWD886" s="464"/>
      <c r="CWE886" s="464"/>
      <c r="CWF886" s="464"/>
      <c r="CWG886" s="464"/>
      <c r="CWH886" s="464"/>
      <c r="CWI886" s="464"/>
      <c r="CWJ886" s="464"/>
      <c r="CWK886" s="464"/>
      <c r="CWL886" s="464"/>
      <c r="CWM886" s="464"/>
      <c r="CWN886" s="464"/>
      <c r="CWO886" s="464"/>
      <c r="CWP886" s="464"/>
      <c r="CWQ886" s="464"/>
      <c r="CWR886" s="464"/>
      <c r="CWS886" s="464"/>
      <c r="CWT886" s="464"/>
      <c r="CWU886" s="464"/>
      <c r="CWV886" s="464"/>
      <c r="CWW886" s="464"/>
      <c r="CWX886" s="464"/>
      <c r="CWY886" s="464"/>
      <c r="CWZ886" s="464"/>
      <c r="CXA886" s="464"/>
      <c r="CXB886" s="464"/>
      <c r="CXC886" s="464"/>
      <c r="CXD886" s="464"/>
      <c r="CXE886" s="464"/>
      <c r="CXF886" s="464"/>
      <c r="CXG886" s="464"/>
      <c r="CXH886" s="464"/>
      <c r="CXI886" s="464"/>
      <c r="CXJ886" s="464"/>
      <c r="CXK886" s="464"/>
      <c r="CXL886" s="464"/>
      <c r="CXM886" s="464"/>
      <c r="CXN886" s="464"/>
      <c r="CXO886" s="464"/>
      <c r="CXP886" s="464"/>
      <c r="CXQ886" s="464"/>
      <c r="CXR886" s="464"/>
      <c r="CXS886" s="464"/>
      <c r="CXT886" s="464"/>
      <c r="CXU886" s="464"/>
      <c r="CXV886" s="464"/>
      <c r="CXW886" s="464"/>
      <c r="CXX886" s="464"/>
      <c r="CXY886" s="464"/>
      <c r="CXZ886" s="464"/>
      <c r="CYA886" s="464"/>
      <c r="CYB886" s="464"/>
      <c r="CYC886" s="464"/>
      <c r="CYD886" s="464"/>
      <c r="CYE886" s="464"/>
      <c r="CYF886" s="464"/>
      <c r="CYG886" s="464"/>
      <c r="CYH886" s="464"/>
      <c r="CYI886" s="464"/>
      <c r="CYJ886" s="464"/>
      <c r="CYK886" s="464"/>
      <c r="CYL886" s="464"/>
      <c r="CYM886" s="464"/>
      <c r="CYN886" s="464"/>
      <c r="CYO886" s="464"/>
      <c r="CYP886" s="464"/>
      <c r="CYQ886" s="464"/>
      <c r="CYR886" s="464"/>
      <c r="CYS886" s="464"/>
      <c r="CYT886" s="464"/>
      <c r="CYU886" s="464"/>
      <c r="CYV886" s="464"/>
      <c r="CYW886" s="464"/>
      <c r="CYX886" s="464"/>
      <c r="CYY886" s="464"/>
      <c r="CYZ886" s="464"/>
      <c r="CZA886" s="464"/>
      <c r="CZB886" s="464"/>
      <c r="CZC886" s="464"/>
      <c r="CZD886" s="464"/>
      <c r="CZE886" s="464"/>
      <c r="CZF886" s="464"/>
      <c r="CZG886" s="464"/>
      <c r="CZH886" s="464"/>
      <c r="CZI886" s="464"/>
      <c r="CZJ886" s="464"/>
      <c r="CZK886" s="464"/>
      <c r="CZL886" s="464"/>
      <c r="CZM886" s="464"/>
      <c r="CZN886" s="464"/>
      <c r="CZO886" s="464"/>
      <c r="CZP886" s="464"/>
      <c r="CZQ886" s="464"/>
      <c r="CZR886" s="464"/>
      <c r="CZS886" s="464"/>
      <c r="CZT886" s="464"/>
      <c r="CZU886" s="464"/>
      <c r="CZV886" s="464"/>
      <c r="CZW886" s="464"/>
      <c r="CZX886" s="464"/>
      <c r="CZY886" s="464"/>
      <c r="CZZ886" s="464"/>
      <c r="DAA886" s="464"/>
      <c r="DAB886" s="464"/>
      <c r="DAC886" s="464"/>
      <c r="DAD886" s="464"/>
      <c r="DAE886" s="464"/>
      <c r="DAF886" s="464"/>
      <c r="DAG886" s="464"/>
      <c r="DAH886" s="464"/>
      <c r="DAI886" s="464"/>
      <c r="DAJ886" s="464"/>
      <c r="DAK886" s="464"/>
      <c r="DAL886" s="464"/>
      <c r="DAM886" s="464"/>
      <c r="DAN886" s="464"/>
      <c r="DAO886" s="464"/>
      <c r="DAP886" s="464"/>
      <c r="DAQ886" s="464"/>
      <c r="DAR886" s="464"/>
      <c r="DAS886" s="464"/>
      <c r="DAT886" s="464"/>
      <c r="DAU886" s="464"/>
      <c r="DAV886" s="464"/>
      <c r="DAW886" s="464"/>
      <c r="DAX886" s="464"/>
      <c r="DAY886" s="464"/>
      <c r="DAZ886" s="464"/>
      <c r="DBA886" s="464"/>
      <c r="DBB886" s="464"/>
      <c r="DBC886" s="464"/>
      <c r="DBD886" s="464"/>
      <c r="DBE886" s="464"/>
      <c r="DBF886" s="464"/>
      <c r="DBG886" s="464"/>
      <c r="DBH886" s="464"/>
      <c r="DBI886" s="464"/>
      <c r="DBJ886" s="464"/>
      <c r="DBK886" s="464"/>
      <c r="DBL886" s="464"/>
      <c r="DBM886" s="464"/>
      <c r="DBN886" s="464"/>
      <c r="DBO886" s="464"/>
      <c r="DBP886" s="464"/>
      <c r="DBQ886" s="464"/>
      <c r="DBR886" s="464"/>
      <c r="DBS886" s="464"/>
      <c r="DBT886" s="464"/>
      <c r="DBU886" s="464"/>
      <c r="DBV886" s="464"/>
      <c r="DBW886" s="464"/>
      <c r="DBX886" s="464"/>
      <c r="DBY886" s="464"/>
      <c r="DBZ886" s="464"/>
      <c r="DCA886" s="464"/>
      <c r="DCB886" s="464"/>
      <c r="DCC886" s="464"/>
      <c r="DCD886" s="464"/>
      <c r="DCE886" s="464"/>
      <c r="DCF886" s="464"/>
      <c r="DCG886" s="464"/>
      <c r="DCH886" s="464"/>
      <c r="DCI886" s="464"/>
      <c r="DCJ886" s="464"/>
      <c r="DCK886" s="464"/>
      <c r="DCL886" s="464"/>
      <c r="DCM886" s="464"/>
      <c r="DCN886" s="464"/>
      <c r="DCO886" s="464"/>
      <c r="DCP886" s="464"/>
      <c r="DCQ886" s="464"/>
      <c r="DCR886" s="464"/>
      <c r="DCS886" s="464"/>
      <c r="DCT886" s="464"/>
      <c r="DCU886" s="464"/>
      <c r="DCV886" s="464"/>
      <c r="DCW886" s="464"/>
      <c r="DCX886" s="464"/>
      <c r="DCY886" s="464"/>
      <c r="DCZ886" s="464"/>
      <c r="DDA886" s="464"/>
      <c r="DDB886" s="464"/>
      <c r="DDC886" s="464"/>
      <c r="DDD886" s="464"/>
      <c r="DDE886" s="464"/>
      <c r="DDF886" s="464"/>
      <c r="DDG886" s="464"/>
      <c r="DDH886" s="464"/>
      <c r="DDI886" s="464"/>
      <c r="DDJ886" s="464"/>
      <c r="DDK886" s="464"/>
      <c r="DDL886" s="464"/>
      <c r="DDM886" s="464"/>
      <c r="DDN886" s="464"/>
      <c r="DDO886" s="464"/>
      <c r="DDP886" s="464"/>
      <c r="DDQ886" s="464"/>
      <c r="DDR886" s="464"/>
      <c r="DDS886" s="464"/>
      <c r="DDT886" s="464"/>
      <c r="DDU886" s="464"/>
      <c r="DDV886" s="464"/>
      <c r="DDW886" s="464"/>
      <c r="DDX886" s="464"/>
      <c r="DDY886" s="464"/>
      <c r="DDZ886" s="464"/>
      <c r="DEA886" s="464"/>
      <c r="DEB886" s="464"/>
      <c r="DEC886" s="464"/>
      <c r="DED886" s="464"/>
      <c r="DEE886" s="464"/>
      <c r="DEF886" s="464"/>
      <c r="DEG886" s="464"/>
      <c r="DEH886" s="464"/>
      <c r="DEI886" s="464"/>
      <c r="DEJ886" s="464"/>
      <c r="DEK886" s="464"/>
      <c r="DEL886" s="464"/>
      <c r="DEM886" s="464"/>
      <c r="DEN886" s="464"/>
      <c r="DEO886" s="464"/>
      <c r="DEP886" s="464"/>
      <c r="DEQ886" s="464"/>
      <c r="DER886" s="464"/>
      <c r="DES886" s="464"/>
      <c r="DET886" s="464"/>
      <c r="DEU886" s="464"/>
      <c r="DEV886" s="464"/>
      <c r="DEW886" s="464"/>
      <c r="DEX886" s="464"/>
      <c r="DEY886" s="464"/>
      <c r="DEZ886" s="464"/>
      <c r="DFA886" s="464"/>
      <c r="DFB886" s="464"/>
      <c r="DFC886" s="464"/>
      <c r="DFD886" s="464"/>
      <c r="DFE886" s="464"/>
      <c r="DFF886" s="464"/>
      <c r="DFG886" s="464"/>
      <c r="DFH886" s="464"/>
      <c r="DFI886" s="464"/>
      <c r="DFJ886" s="464"/>
      <c r="DFK886" s="464"/>
      <c r="DFL886" s="464"/>
      <c r="DFM886" s="464"/>
      <c r="DFN886" s="464"/>
      <c r="DFO886" s="464"/>
      <c r="DFP886" s="464"/>
      <c r="DFQ886" s="464"/>
      <c r="DFR886" s="464"/>
      <c r="DFS886" s="464"/>
      <c r="DFT886" s="464"/>
      <c r="DFU886" s="464"/>
      <c r="DFV886" s="464"/>
      <c r="DFW886" s="464"/>
      <c r="DFX886" s="464"/>
      <c r="DFY886" s="464"/>
      <c r="DFZ886" s="464"/>
      <c r="DGA886" s="464"/>
      <c r="DGB886" s="464"/>
      <c r="DGC886" s="464"/>
      <c r="DGD886" s="464"/>
      <c r="DGE886" s="464"/>
      <c r="DGF886" s="464"/>
      <c r="DGG886" s="464"/>
      <c r="DGH886" s="464"/>
      <c r="DGI886" s="464"/>
      <c r="DGJ886" s="464"/>
      <c r="DGK886" s="464"/>
      <c r="DGL886" s="464"/>
      <c r="DGM886" s="464"/>
      <c r="DGN886" s="464"/>
      <c r="DGO886" s="464"/>
      <c r="DGP886" s="464"/>
      <c r="DGQ886" s="464"/>
      <c r="DGR886" s="464"/>
      <c r="DGS886" s="464"/>
      <c r="DGT886" s="464"/>
      <c r="DGU886" s="464"/>
      <c r="DGV886" s="464"/>
      <c r="DGW886" s="464"/>
      <c r="DGX886" s="464"/>
      <c r="DGY886" s="464"/>
      <c r="DGZ886" s="464"/>
      <c r="DHA886" s="464"/>
      <c r="DHB886" s="464"/>
      <c r="DHC886" s="464"/>
      <c r="DHD886" s="464"/>
      <c r="DHE886" s="464"/>
      <c r="DHF886" s="464"/>
      <c r="DHG886" s="464"/>
      <c r="DHH886" s="464"/>
      <c r="DHI886" s="464"/>
      <c r="DHJ886" s="464"/>
      <c r="DHK886" s="464"/>
      <c r="DHL886" s="464"/>
      <c r="DHM886" s="464"/>
      <c r="DHN886" s="464"/>
      <c r="DHO886" s="464"/>
      <c r="DHP886" s="464"/>
      <c r="DHQ886" s="464"/>
      <c r="DHR886" s="464"/>
      <c r="DHS886" s="464"/>
      <c r="DHT886" s="464"/>
      <c r="DHU886" s="464"/>
      <c r="DHV886" s="464"/>
      <c r="DHW886" s="464"/>
      <c r="DHX886" s="464"/>
      <c r="DHY886" s="464"/>
      <c r="DHZ886" s="464"/>
      <c r="DIA886" s="464"/>
      <c r="DIB886" s="464"/>
      <c r="DIC886" s="464"/>
      <c r="DID886" s="464"/>
      <c r="DIE886" s="464"/>
      <c r="DIF886" s="464"/>
      <c r="DIG886" s="464"/>
      <c r="DIH886" s="464"/>
      <c r="DII886" s="464"/>
      <c r="DIJ886" s="464"/>
      <c r="DIK886" s="464"/>
      <c r="DIL886" s="464"/>
      <c r="DIM886" s="464"/>
      <c r="DIN886" s="464"/>
      <c r="DIO886" s="464"/>
      <c r="DIP886" s="464"/>
      <c r="DIQ886" s="464"/>
      <c r="DIR886" s="464"/>
      <c r="DIS886" s="464"/>
      <c r="DIT886" s="464"/>
      <c r="DIU886" s="464"/>
      <c r="DIV886" s="464"/>
      <c r="DIW886" s="464"/>
      <c r="DIX886" s="464"/>
      <c r="DIY886" s="464"/>
      <c r="DIZ886" s="464"/>
      <c r="DJA886" s="464"/>
      <c r="DJB886" s="464"/>
      <c r="DJC886" s="464"/>
      <c r="DJD886" s="464"/>
      <c r="DJE886" s="464"/>
      <c r="DJF886" s="464"/>
      <c r="DJG886" s="464"/>
      <c r="DJH886" s="464"/>
      <c r="DJI886" s="464"/>
      <c r="DJJ886" s="464"/>
      <c r="DJK886" s="464"/>
      <c r="DJL886" s="464"/>
      <c r="DJM886" s="464"/>
      <c r="DJN886" s="464"/>
      <c r="DJO886" s="464"/>
      <c r="DJP886" s="464"/>
      <c r="DJQ886" s="464"/>
      <c r="DJR886" s="464"/>
      <c r="DJS886" s="464"/>
      <c r="DJT886" s="464"/>
      <c r="DJU886" s="464"/>
      <c r="DJV886" s="464"/>
      <c r="DJW886" s="464"/>
      <c r="DJX886" s="464"/>
      <c r="DJY886" s="464"/>
      <c r="DJZ886" s="464"/>
      <c r="DKA886" s="464"/>
      <c r="DKB886" s="464"/>
      <c r="DKC886" s="464"/>
      <c r="DKD886" s="464"/>
      <c r="DKE886" s="464"/>
      <c r="DKF886" s="464"/>
      <c r="DKG886" s="464"/>
      <c r="DKH886" s="464"/>
      <c r="DKI886" s="464"/>
      <c r="DKJ886" s="464"/>
      <c r="DKK886" s="464"/>
      <c r="DKL886" s="464"/>
      <c r="DKM886" s="464"/>
      <c r="DKN886" s="464"/>
      <c r="DKO886" s="464"/>
      <c r="DKP886" s="464"/>
      <c r="DKQ886" s="464"/>
      <c r="DKR886" s="464"/>
      <c r="DKS886" s="464"/>
      <c r="DKT886" s="464"/>
      <c r="DKU886" s="464"/>
      <c r="DKV886" s="464"/>
      <c r="DKW886" s="464"/>
      <c r="DKX886" s="464"/>
      <c r="DKY886" s="464"/>
      <c r="DKZ886" s="464"/>
      <c r="DLA886" s="464"/>
      <c r="DLB886" s="464"/>
      <c r="DLC886" s="464"/>
      <c r="DLD886" s="464"/>
      <c r="DLE886" s="464"/>
      <c r="DLF886" s="464"/>
      <c r="DLG886" s="464"/>
      <c r="DLH886" s="464"/>
      <c r="DLI886" s="464"/>
      <c r="DLJ886" s="464"/>
      <c r="DLK886" s="464"/>
      <c r="DLL886" s="464"/>
      <c r="DLM886" s="464"/>
      <c r="DLN886" s="464"/>
      <c r="DLO886" s="464"/>
      <c r="DLP886" s="464"/>
      <c r="DLQ886" s="464"/>
      <c r="DLR886" s="464"/>
      <c r="DLS886" s="464"/>
      <c r="DLT886" s="464"/>
      <c r="DLU886" s="464"/>
      <c r="DLV886" s="464"/>
      <c r="DLW886" s="464"/>
      <c r="DLX886" s="464"/>
      <c r="DLY886" s="464"/>
      <c r="DLZ886" s="464"/>
      <c r="DMA886" s="464"/>
      <c r="DMB886" s="464"/>
      <c r="DMC886" s="464"/>
      <c r="DMD886" s="464"/>
      <c r="DME886" s="464"/>
      <c r="DMF886" s="464"/>
      <c r="DMG886" s="464"/>
      <c r="DMH886" s="464"/>
      <c r="DMI886" s="464"/>
      <c r="DMJ886" s="464"/>
      <c r="DMK886" s="464"/>
      <c r="DML886" s="464"/>
      <c r="DMM886" s="464"/>
      <c r="DMN886" s="464"/>
      <c r="DMO886" s="464"/>
      <c r="DMP886" s="464"/>
      <c r="DMQ886" s="464"/>
      <c r="DMR886" s="464"/>
      <c r="DMS886" s="464"/>
      <c r="DMT886" s="464"/>
      <c r="DMU886" s="464"/>
      <c r="DMV886" s="464"/>
      <c r="DMW886" s="464"/>
      <c r="DMX886" s="464"/>
      <c r="DMY886" s="464"/>
      <c r="DMZ886" s="464"/>
      <c r="DNA886" s="464"/>
      <c r="DNB886" s="464"/>
      <c r="DNC886" s="464"/>
      <c r="DND886" s="464"/>
      <c r="DNE886" s="464"/>
      <c r="DNF886" s="464"/>
      <c r="DNG886" s="464"/>
      <c r="DNH886" s="464"/>
      <c r="DNI886" s="464"/>
      <c r="DNJ886" s="464"/>
      <c r="DNK886" s="464"/>
      <c r="DNL886" s="464"/>
      <c r="DNM886" s="464"/>
      <c r="DNN886" s="464"/>
      <c r="DNO886" s="464"/>
      <c r="DNP886" s="464"/>
      <c r="DNQ886" s="464"/>
      <c r="DNR886" s="464"/>
      <c r="DNS886" s="464"/>
      <c r="DNT886" s="464"/>
      <c r="DNU886" s="464"/>
      <c r="DNV886" s="464"/>
      <c r="DNW886" s="464"/>
      <c r="DNX886" s="464"/>
      <c r="DNY886" s="464"/>
      <c r="DNZ886" s="464"/>
      <c r="DOA886" s="464"/>
      <c r="DOB886" s="464"/>
      <c r="DOC886" s="464"/>
      <c r="DOD886" s="464"/>
      <c r="DOE886" s="464"/>
      <c r="DOF886" s="464"/>
      <c r="DOG886" s="464"/>
      <c r="DOH886" s="464"/>
      <c r="DOI886" s="464"/>
      <c r="DOJ886" s="464"/>
      <c r="DOK886" s="464"/>
      <c r="DOL886" s="464"/>
      <c r="DOM886" s="464"/>
      <c r="DON886" s="464"/>
      <c r="DOO886" s="464"/>
      <c r="DOP886" s="464"/>
      <c r="DOQ886" s="464"/>
      <c r="DOR886" s="464"/>
      <c r="DOS886" s="464"/>
      <c r="DOT886" s="464"/>
      <c r="DOU886" s="464"/>
      <c r="DOV886" s="464"/>
      <c r="DOW886" s="464"/>
      <c r="DOX886" s="464"/>
      <c r="DOY886" s="464"/>
      <c r="DOZ886" s="464"/>
      <c r="DPA886" s="464"/>
      <c r="DPB886" s="464"/>
      <c r="DPC886" s="464"/>
      <c r="DPD886" s="464"/>
      <c r="DPE886" s="464"/>
      <c r="DPF886" s="464"/>
      <c r="DPG886" s="464"/>
      <c r="DPH886" s="464"/>
      <c r="DPI886" s="464"/>
      <c r="DPJ886" s="464"/>
      <c r="DPK886" s="464"/>
      <c r="DPL886" s="464"/>
      <c r="DPM886" s="464"/>
      <c r="DPN886" s="464"/>
      <c r="DPO886" s="464"/>
      <c r="DPP886" s="464"/>
      <c r="DPQ886" s="464"/>
      <c r="DPR886" s="464"/>
      <c r="DPS886" s="464"/>
      <c r="DPT886" s="464"/>
      <c r="DPU886" s="464"/>
      <c r="DPV886" s="464"/>
      <c r="DPW886" s="464"/>
      <c r="DPX886" s="464"/>
      <c r="DPY886" s="464"/>
      <c r="DPZ886" s="464"/>
      <c r="DQA886" s="464"/>
      <c r="DQB886" s="464"/>
      <c r="DQC886" s="464"/>
      <c r="DQD886" s="464"/>
      <c r="DQE886" s="464"/>
      <c r="DQF886" s="464"/>
      <c r="DQG886" s="464"/>
      <c r="DQH886" s="464"/>
      <c r="DQI886" s="464"/>
      <c r="DQJ886" s="464"/>
      <c r="DQK886" s="464"/>
      <c r="DQL886" s="464"/>
      <c r="DQM886" s="464"/>
      <c r="DQN886" s="464"/>
      <c r="DQO886" s="464"/>
      <c r="DQP886" s="464"/>
      <c r="DQQ886" s="464"/>
      <c r="DQR886" s="464"/>
      <c r="DQS886" s="464"/>
      <c r="DQT886" s="464"/>
      <c r="DQU886" s="464"/>
      <c r="DQV886" s="464"/>
      <c r="DQW886" s="464"/>
      <c r="DQX886" s="464"/>
      <c r="DQY886" s="464"/>
      <c r="DQZ886" s="464"/>
      <c r="DRA886" s="464"/>
      <c r="DRB886" s="464"/>
      <c r="DRC886" s="464"/>
      <c r="DRD886" s="464"/>
      <c r="DRE886" s="464"/>
      <c r="DRF886" s="464"/>
      <c r="DRG886" s="464"/>
      <c r="DRH886" s="464"/>
      <c r="DRI886" s="464"/>
      <c r="DRJ886" s="464"/>
      <c r="DRK886" s="464"/>
      <c r="DRL886" s="464"/>
      <c r="DRM886" s="464"/>
      <c r="DRN886" s="464"/>
      <c r="DRO886" s="464"/>
      <c r="DRP886" s="464"/>
      <c r="DRQ886" s="464"/>
      <c r="DRR886" s="464"/>
      <c r="DRS886" s="464"/>
      <c r="DRT886" s="464"/>
      <c r="DRU886" s="464"/>
      <c r="DRV886" s="464"/>
      <c r="DRW886" s="464"/>
      <c r="DRX886" s="464"/>
      <c r="DRY886" s="464"/>
      <c r="DRZ886" s="464"/>
      <c r="DSA886" s="464"/>
      <c r="DSB886" s="464"/>
      <c r="DSC886" s="464"/>
      <c r="DSD886" s="464"/>
      <c r="DSE886" s="464"/>
      <c r="DSF886" s="464"/>
      <c r="DSG886" s="464"/>
      <c r="DSH886" s="464"/>
      <c r="DSI886" s="464"/>
      <c r="DSJ886" s="464"/>
      <c r="DSK886" s="464"/>
      <c r="DSL886" s="464"/>
      <c r="DSM886" s="464"/>
      <c r="DSN886" s="464"/>
      <c r="DSO886" s="464"/>
      <c r="DSP886" s="464"/>
      <c r="DSQ886" s="464"/>
      <c r="DSR886" s="464"/>
      <c r="DSS886" s="464"/>
      <c r="DST886" s="464"/>
      <c r="DSU886" s="464"/>
      <c r="DSV886" s="464"/>
      <c r="DSW886" s="464"/>
      <c r="DSX886" s="464"/>
      <c r="DSY886" s="464"/>
      <c r="DSZ886" s="464"/>
      <c r="DTA886" s="464"/>
      <c r="DTB886" s="464"/>
      <c r="DTC886" s="464"/>
      <c r="DTD886" s="464"/>
      <c r="DTE886" s="464"/>
      <c r="DTF886" s="464"/>
      <c r="DTG886" s="464"/>
      <c r="DTH886" s="464"/>
      <c r="DTI886" s="464"/>
      <c r="DTJ886" s="464"/>
      <c r="DTK886" s="464"/>
      <c r="DTL886" s="464"/>
      <c r="DTM886" s="464"/>
      <c r="DTN886" s="464"/>
      <c r="DTO886" s="464"/>
      <c r="DTP886" s="464"/>
      <c r="DTQ886" s="464"/>
      <c r="DTR886" s="464"/>
      <c r="DTS886" s="464"/>
      <c r="DTT886" s="464"/>
      <c r="DTU886" s="464"/>
      <c r="DTV886" s="464"/>
      <c r="DTW886" s="464"/>
      <c r="DTX886" s="464"/>
      <c r="DTY886" s="464"/>
      <c r="DTZ886" s="464"/>
      <c r="DUA886" s="464"/>
      <c r="DUB886" s="464"/>
      <c r="DUC886" s="464"/>
      <c r="DUD886" s="464"/>
      <c r="DUE886" s="464"/>
      <c r="DUF886" s="464"/>
      <c r="DUG886" s="464"/>
      <c r="DUH886" s="464"/>
      <c r="DUI886" s="464"/>
      <c r="DUJ886" s="464"/>
      <c r="DUK886" s="464"/>
      <c r="DUL886" s="464"/>
      <c r="DUM886" s="464"/>
      <c r="DUN886" s="464"/>
      <c r="DUO886" s="464"/>
      <c r="DUP886" s="464"/>
      <c r="DUQ886" s="464"/>
      <c r="DUR886" s="464"/>
      <c r="DUS886" s="464"/>
      <c r="DUT886" s="464"/>
      <c r="DUU886" s="464"/>
      <c r="DUV886" s="464"/>
      <c r="DUW886" s="464"/>
      <c r="DUX886" s="464"/>
      <c r="DUY886" s="464"/>
      <c r="DUZ886" s="464"/>
      <c r="DVA886" s="464"/>
      <c r="DVB886" s="464"/>
      <c r="DVC886" s="464"/>
      <c r="DVD886" s="464"/>
      <c r="DVE886" s="464"/>
      <c r="DVF886" s="464"/>
      <c r="DVG886" s="464"/>
      <c r="DVH886" s="464"/>
      <c r="DVI886" s="464"/>
      <c r="DVJ886" s="464"/>
      <c r="DVK886" s="464"/>
      <c r="DVL886" s="464"/>
      <c r="DVM886" s="464"/>
      <c r="DVN886" s="464"/>
      <c r="DVO886" s="464"/>
      <c r="DVP886" s="464"/>
      <c r="DVQ886" s="464"/>
      <c r="DVR886" s="464"/>
      <c r="DVS886" s="464"/>
      <c r="DVT886" s="464"/>
      <c r="DVU886" s="464"/>
      <c r="DVV886" s="464"/>
      <c r="DVW886" s="464"/>
      <c r="DVX886" s="464"/>
      <c r="DVY886" s="464"/>
      <c r="DVZ886" s="464"/>
      <c r="DWA886" s="464"/>
      <c r="DWB886" s="464"/>
      <c r="DWC886" s="464"/>
      <c r="DWD886" s="464"/>
      <c r="DWE886" s="464"/>
      <c r="DWF886" s="464"/>
      <c r="DWG886" s="464"/>
      <c r="DWH886" s="464"/>
      <c r="DWI886" s="464"/>
      <c r="DWJ886" s="464"/>
      <c r="DWK886" s="464"/>
      <c r="DWL886" s="464"/>
      <c r="DWM886" s="464"/>
      <c r="DWN886" s="464"/>
      <c r="DWO886" s="464"/>
      <c r="DWP886" s="464"/>
      <c r="DWQ886" s="464"/>
      <c r="DWR886" s="464"/>
      <c r="DWS886" s="464"/>
      <c r="DWT886" s="464"/>
      <c r="DWU886" s="464"/>
      <c r="DWV886" s="464"/>
      <c r="DWW886" s="464"/>
      <c r="DWX886" s="464"/>
      <c r="DWY886" s="464"/>
      <c r="DWZ886" s="464"/>
      <c r="DXA886" s="464"/>
      <c r="DXB886" s="464"/>
      <c r="DXC886" s="464"/>
      <c r="DXD886" s="464"/>
      <c r="DXE886" s="464"/>
      <c r="DXF886" s="464"/>
      <c r="DXG886" s="464"/>
      <c r="DXH886" s="464"/>
      <c r="DXI886" s="464"/>
      <c r="DXJ886" s="464"/>
      <c r="DXK886" s="464"/>
      <c r="DXL886" s="464"/>
      <c r="DXM886" s="464"/>
      <c r="DXN886" s="464"/>
      <c r="DXO886" s="464"/>
      <c r="DXP886" s="464"/>
      <c r="DXQ886" s="464"/>
      <c r="DXR886" s="464"/>
      <c r="DXS886" s="464"/>
      <c r="DXT886" s="464"/>
      <c r="DXU886" s="464"/>
      <c r="DXV886" s="464"/>
      <c r="DXW886" s="464"/>
      <c r="DXX886" s="464"/>
      <c r="DXY886" s="464"/>
      <c r="DXZ886" s="464"/>
      <c r="DYA886" s="464"/>
      <c r="DYB886" s="464"/>
      <c r="DYC886" s="464"/>
      <c r="DYD886" s="464"/>
      <c r="DYE886" s="464"/>
      <c r="DYF886" s="464"/>
      <c r="DYG886" s="464"/>
      <c r="DYH886" s="464"/>
      <c r="DYI886" s="464"/>
      <c r="DYJ886" s="464"/>
      <c r="DYK886" s="464"/>
      <c r="DYL886" s="464"/>
      <c r="DYM886" s="464"/>
      <c r="DYN886" s="464"/>
      <c r="DYO886" s="464"/>
      <c r="DYP886" s="464"/>
      <c r="DYQ886" s="464"/>
      <c r="DYR886" s="464"/>
      <c r="DYS886" s="464"/>
      <c r="DYT886" s="464"/>
      <c r="DYU886" s="464"/>
      <c r="DYV886" s="464"/>
      <c r="DYW886" s="464"/>
      <c r="DYX886" s="464"/>
      <c r="DYY886" s="464"/>
      <c r="DYZ886" s="464"/>
      <c r="DZA886" s="464"/>
      <c r="DZB886" s="464"/>
      <c r="DZC886" s="464"/>
      <c r="DZD886" s="464"/>
      <c r="DZE886" s="464"/>
      <c r="DZF886" s="464"/>
      <c r="DZG886" s="464"/>
      <c r="DZH886" s="464"/>
      <c r="DZI886" s="464"/>
      <c r="DZJ886" s="464"/>
      <c r="DZK886" s="464"/>
      <c r="DZL886" s="464"/>
      <c r="DZM886" s="464"/>
      <c r="DZN886" s="464"/>
      <c r="DZO886" s="464"/>
      <c r="DZP886" s="464"/>
      <c r="DZQ886" s="464"/>
      <c r="DZR886" s="464"/>
      <c r="DZS886" s="464"/>
      <c r="DZT886" s="464"/>
      <c r="DZU886" s="464"/>
      <c r="DZV886" s="464"/>
      <c r="DZW886" s="464"/>
      <c r="DZX886" s="464"/>
      <c r="DZY886" s="464"/>
      <c r="DZZ886" s="464"/>
      <c r="EAA886" s="464"/>
      <c r="EAB886" s="464"/>
      <c r="EAC886" s="464"/>
      <c r="EAD886" s="464"/>
      <c r="EAE886" s="464"/>
      <c r="EAF886" s="464"/>
      <c r="EAG886" s="464"/>
      <c r="EAH886" s="464"/>
      <c r="EAI886" s="464"/>
      <c r="EAJ886" s="464"/>
      <c r="EAK886" s="464"/>
      <c r="EAL886" s="464"/>
      <c r="EAM886" s="464"/>
      <c r="EAN886" s="464"/>
      <c r="EAO886" s="464"/>
      <c r="EAP886" s="464"/>
      <c r="EAQ886" s="464"/>
      <c r="EAR886" s="464"/>
      <c r="EAS886" s="464"/>
      <c r="EAT886" s="464"/>
      <c r="EAU886" s="464"/>
      <c r="EAV886" s="464"/>
      <c r="EAW886" s="464"/>
      <c r="EAX886" s="464"/>
      <c r="EAY886" s="464"/>
      <c r="EAZ886" s="464"/>
      <c r="EBA886" s="464"/>
      <c r="EBB886" s="464"/>
      <c r="EBC886" s="464"/>
      <c r="EBD886" s="464"/>
      <c r="EBE886" s="464"/>
      <c r="EBF886" s="464"/>
      <c r="EBG886" s="464"/>
      <c r="EBH886" s="464"/>
      <c r="EBI886" s="464"/>
      <c r="EBJ886" s="464"/>
      <c r="EBK886" s="464"/>
      <c r="EBL886" s="464"/>
      <c r="EBM886" s="464"/>
      <c r="EBN886" s="464"/>
      <c r="EBO886" s="464"/>
      <c r="EBP886" s="464"/>
      <c r="EBQ886" s="464"/>
      <c r="EBR886" s="464"/>
      <c r="EBS886" s="464"/>
      <c r="EBT886" s="464"/>
      <c r="EBU886" s="464"/>
      <c r="EBV886" s="464"/>
      <c r="EBW886" s="464"/>
      <c r="EBX886" s="464"/>
      <c r="EBY886" s="464"/>
      <c r="EBZ886" s="464"/>
      <c r="ECA886" s="464"/>
      <c r="ECB886" s="464"/>
      <c r="ECC886" s="464"/>
      <c r="ECD886" s="464"/>
      <c r="ECE886" s="464"/>
      <c r="ECF886" s="464"/>
      <c r="ECG886" s="464"/>
      <c r="ECH886" s="464"/>
      <c r="ECI886" s="464"/>
      <c r="ECJ886" s="464"/>
      <c r="ECK886" s="464"/>
      <c r="ECL886" s="464"/>
      <c r="ECM886" s="464"/>
      <c r="ECN886" s="464"/>
      <c r="ECO886" s="464"/>
      <c r="ECP886" s="464"/>
      <c r="ECQ886" s="464"/>
      <c r="ECR886" s="464"/>
      <c r="ECS886" s="464"/>
      <c r="ECT886" s="464"/>
      <c r="ECU886" s="464"/>
      <c r="ECV886" s="464"/>
      <c r="ECW886" s="464"/>
      <c r="ECX886" s="464"/>
      <c r="ECY886" s="464"/>
      <c r="ECZ886" s="464"/>
      <c r="EDA886" s="464"/>
      <c r="EDB886" s="464"/>
      <c r="EDC886" s="464"/>
      <c r="EDD886" s="464"/>
      <c r="EDE886" s="464"/>
      <c r="EDF886" s="464"/>
      <c r="EDG886" s="464"/>
      <c r="EDH886" s="464"/>
      <c r="EDI886" s="464"/>
      <c r="EDJ886" s="464"/>
      <c r="EDK886" s="464"/>
      <c r="EDL886" s="464"/>
      <c r="EDM886" s="464"/>
      <c r="EDN886" s="464"/>
      <c r="EDO886" s="464"/>
      <c r="EDP886" s="464"/>
      <c r="EDQ886" s="464"/>
      <c r="EDR886" s="464"/>
      <c r="EDS886" s="464"/>
      <c r="EDT886" s="464"/>
      <c r="EDU886" s="464"/>
      <c r="EDV886" s="464"/>
      <c r="EDW886" s="464"/>
      <c r="EDX886" s="464"/>
      <c r="EDY886" s="464"/>
      <c r="EDZ886" s="464"/>
      <c r="EEA886" s="464"/>
      <c r="EEB886" s="464"/>
      <c r="EEC886" s="464"/>
      <c r="EED886" s="464"/>
      <c r="EEE886" s="464"/>
      <c r="EEF886" s="464"/>
      <c r="EEG886" s="464"/>
      <c r="EEH886" s="464"/>
      <c r="EEI886" s="464"/>
      <c r="EEJ886" s="464"/>
      <c r="EEK886" s="464"/>
      <c r="EEL886" s="464"/>
      <c r="EEM886" s="464"/>
      <c r="EEN886" s="464"/>
      <c r="EEO886" s="464"/>
      <c r="EEP886" s="464"/>
      <c r="EEQ886" s="464"/>
      <c r="EER886" s="464"/>
      <c r="EES886" s="464"/>
      <c r="EET886" s="464"/>
      <c r="EEU886" s="464"/>
      <c r="EEV886" s="464"/>
      <c r="EEW886" s="464"/>
      <c r="EEX886" s="464"/>
      <c r="EEY886" s="464"/>
      <c r="EEZ886" s="464"/>
      <c r="EFA886" s="464"/>
      <c r="EFB886" s="464"/>
      <c r="EFC886" s="464"/>
      <c r="EFD886" s="464"/>
      <c r="EFE886" s="464"/>
      <c r="EFF886" s="464"/>
      <c r="EFG886" s="464"/>
      <c r="EFH886" s="464"/>
      <c r="EFI886" s="464"/>
      <c r="EFJ886" s="464"/>
      <c r="EFK886" s="464"/>
      <c r="EFL886" s="464"/>
      <c r="EFM886" s="464"/>
      <c r="EFN886" s="464"/>
      <c r="EFO886" s="464"/>
      <c r="EFP886" s="464"/>
      <c r="EFQ886" s="464"/>
      <c r="EFR886" s="464"/>
      <c r="EFS886" s="464"/>
      <c r="EFT886" s="464"/>
      <c r="EFU886" s="464"/>
      <c r="EFV886" s="464"/>
      <c r="EFW886" s="464"/>
      <c r="EFX886" s="464"/>
      <c r="EFY886" s="464"/>
      <c r="EFZ886" s="464"/>
      <c r="EGA886" s="464"/>
      <c r="EGB886" s="464"/>
      <c r="EGC886" s="464"/>
      <c r="EGD886" s="464"/>
      <c r="EGE886" s="464"/>
      <c r="EGF886" s="464"/>
      <c r="EGG886" s="464"/>
      <c r="EGH886" s="464"/>
      <c r="EGI886" s="464"/>
      <c r="EGJ886" s="464"/>
      <c r="EGK886" s="464"/>
      <c r="EGL886" s="464"/>
      <c r="EGM886" s="464"/>
      <c r="EGN886" s="464"/>
      <c r="EGO886" s="464"/>
      <c r="EGP886" s="464"/>
      <c r="EGQ886" s="464"/>
      <c r="EGR886" s="464"/>
      <c r="EGS886" s="464"/>
      <c r="EGT886" s="464"/>
      <c r="EGU886" s="464"/>
      <c r="EGV886" s="464"/>
      <c r="EGW886" s="464"/>
      <c r="EGX886" s="464"/>
      <c r="EGY886" s="464"/>
      <c r="EGZ886" s="464"/>
      <c r="EHA886" s="464"/>
      <c r="EHB886" s="464"/>
      <c r="EHC886" s="464"/>
      <c r="EHD886" s="464"/>
      <c r="EHE886" s="464"/>
      <c r="EHF886" s="464"/>
      <c r="EHG886" s="464"/>
      <c r="EHH886" s="464"/>
      <c r="EHI886" s="464"/>
      <c r="EHJ886" s="464"/>
      <c r="EHK886" s="464"/>
      <c r="EHL886" s="464"/>
      <c r="EHM886" s="464"/>
      <c r="EHN886" s="464"/>
      <c r="EHO886" s="464"/>
      <c r="EHP886" s="464"/>
      <c r="EHQ886" s="464"/>
      <c r="EHR886" s="464"/>
      <c r="EHS886" s="464"/>
      <c r="EHT886" s="464"/>
      <c r="EHU886" s="464"/>
      <c r="EHV886" s="464"/>
      <c r="EHW886" s="464"/>
      <c r="EHX886" s="464"/>
      <c r="EHY886" s="464"/>
      <c r="EHZ886" s="464"/>
      <c r="EIA886" s="464"/>
      <c r="EIB886" s="464"/>
      <c r="EIC886" s="464"/>
      <c r="EID886" s="464"/>
      <c r="EIE886" s="464"/>
      <c r="EIF886" s="464"/>
      <c r="EIG886" s="464"/>
      <c r="EIH886" s="464"/>
      <c r="EII886" s="464"/>
      <c r="EIJ886" s="464"/>
      <c r="EIK886" s="464"/>
      <c r="EIL886" s="464"/>
      <c r="EIM886" s="464"/>
      <c r="EIN886" s="464"/>
      <c r="EIO886" s="464"/>
      <c r="EIP886" s="464"/>
      <c r="EIQ886" s="464"/>
      <c r="EIR886" s="464"/>
      <c r="EIS886" s="464"/>
      <c r="EIT886" s="464"/>
      <c r="EIU886" s="464"/>
      <c r="EIV886" s="464"/>
      <c r="EIW886" s="464"/>
      <c r="EIX886" s="464"/>
      <c r="EIY886" s="464"/>
      <c r="EIZ886" s="464"/>
      <c r="EJA886" s="464"/>
      <c r="EJB886" s="464"/>
      <c r="EJC886" s="464"/>
      <c r="EJD886" s="464"/>
      <c r="EJE886" s="464"/>
      <c r="EJF886" s="464"/>
      <c r="EJG886" s="464"/>
      <c r="EJH886" s="464"/>
      <c r="EJI886" s="464"/>
      <c r="EJJ886" s="464"/>
      <c r="EJK886" s="464"/>
      <c r="EJL886" s="464"/>
      <c r="EJM886" s="464"/>
      <c r="EJN886" s="464"/>
      <c r="EJO886" s="464"/>
      <c r="EJP886" s="464"/>
      <c r="EJQ886" s="464"/>
      <c r="EJR886" s="464"/>
      <c r="EJS886" s="464"/>
      <c r="EJT886" s="464"/>
      <c r="EJU886" s="464"/>
      <c r="EJV886" s="464"/>
      <c r="EJW886" s="464"/>
      <c r="EJX886" s="464"/>
      <c r="EJY886" s="464"/>
      <c r="EJZ886" s="464"/>
      <c r="EKA886" s="464"/>
      <c r="EKB886" s="464"/>
      <c r="EKC886" s="464"/>
      <c r="EKD886" s="464"/>
      <c r="EKE886" s="464"/>
      <c r="EKF886" s="464"/>
      <c r="EKG886" s="464"/>
      <c r="EKH886" s="464"/>
      <c r="EKI886" s="464"/>
      <c r="EKJ886" s="464"/>
      <c r="EKK886" s="464"/>
      <c r="EKL886" s="464"/>
      <c r="EKM886" s="464"/>
      <c r="EKN886" s="464"/>
      <c r="EKO886" s="464"/>
      <c r="EKP886" s="464"/>
      <c r="EKQ886" s="464"/>
      <c r="EKR886" s="464"/>
      <c r="EKS886" s="464"/>
      <c r="EKT886" s="464"/>
      <c r="EKU886" s="464"/>
      <c r="EKV886" s="464"/>
      <c r="EKW886" s="464"/>
      <c r="EKX886" s="464"/>
      <c r="EKY886" s="464"/>
      <c r="EKZ886" s="464"/>
      <c r="ELA886" s="464"/>
      <c r="ELB886" s="464"/>
      <c r="ELC886" s="464"/>
      <c r="ELD886" s="464"/>
      <c r="ELE886" s="464"/>
      <c r="ELF886" s="464"/>
      <c r="ELG886" s="464"/>
      <c r="ELH886" s="464"/>
      <c r="ELI886" s="464"/>
      <c r="ELJ886" s="464"/>
      <c r="ELK886" s="464"/>
      <c r="ELL886" s="464"/>
      <c r="ELM886" s="464"/>
      <c r="ELN886" s="464"/>
      <c r="ELO886" s="464"/>
      <c r="ELP886" s="464"/>
      <c r="ELQ886" s="464"/>
      <c r="ELR886" s="464"/>
      <c r="ELS886" s="464"/>
      <c r="ELT886" s="464"/>
      <c r="ELU886" s="464"/>
      <c r="ELV886" s="464"/>
      <c r="ELW886" s="464"/>
      <c r="ELX886" s="464"/>
      <c r="ELY886" s="464"/>
      <c r="ELZ886" s="464"/>
      <c r="EMA886" s="464"/>
      <c r="EMB886" s="464"/>
      <c r="EMC886" s="464"/>
      <c r="EMD886" s="464"/>
      <c r="EME886" s="464"/>
      <c r="EMF886" s="464"/>
      <c r="EMG886" s="464"/>
      <c r="EMH886" s="464"/>
      <c r="EMI886" s="464"/>
      <c r="EMJ886" s="464"/>
      <c r="EMK886" s="464"/>
      <c r="EML886" s="464"/>
      <c r="EMM886" s="464"/>
      <c r="EMN886" s="464"/>
      <c r="EMO886" s="464"/>
      <c r="EMP886" s="464"/>
      <c r="EMQ886" s="464"/>
      <c r="EMR886" s="464"/>
      <c r="EMS886" s="464"/>
      <c r="EMT886" s="464"/>
      <c r="EMU886" s="464"/>
      <c r="EMV886" s="464"/>
      <c r="EMW886" s="464"/>
      <c r="EMX886" s="464"/>
      <c r="EMY886" s="464"/>
      <c r="EMZ886" s="464"/>
      <c r="ENA886" s="464"/>
      <c r="ENB886" s="464"/>
      <c r="ENC886" s="464"/>
      <c r="END886" s="464"/>
      <c r="ENE886" s="464"/>
      <c r="ENF886" s="464"/>
      <c r="ENG886" s="464"/>
      <c r="ENH886" s="464"/>
      <c r="ENI886" s="464"/>
      <c r="ENJ886" s="464"/>
      <c r="ENK886" s="464"/>
      <c r="ENL886" s="464"/>
      <c r="ENM886" s="464"/>
      <c r="ENN886" s="464"/>
      <c r="ENO886" s="464"/>
      <c r="ENP886" s="464"/>
      <c r="ENQ886" s="464"/>
      <c r="ENR886" s="464"/>
      <c r="ENS886" s="464"/>
      <c r="ENT886" s="464"/>
      <c r="ENU886" s="464"/>
      <c r="ENV886" s="464"/>
      <c r="ENW886" s="464"/>
      <c r="ENX886" s="464"/>
      <c r="ENY886" s="464"/>
      <c r="ENZ886" s="464"/>
      <c r="EOA886" s="464"/>
      <c r="EOB886" s="464"/>
      <c r="EOC886" s="464"/>
      <c r="EOD886" s="464"/>
      <c r="EOE886" s="464"/>
      <c r="EOF886" s="464"/>
      <c r="EOG886" s="464"/>
      <c r="EOH886" s="464"/>
      <c r="EOI886" s="464"/>
      <c r="EOJ886" s="464"/>
      <c r="EOK886" s="464"/>
      <c r="EOL886" s="464"/>
      <c r="EOM886" s="464"/>
      <c r="EON886" s="464"/>
      <c r="EOO886" s="464"/>
      <c r="EOP886" s="464"/>
      <c r="EOQ886" s="464"/>
      <c r="EOR886" s="464"/>
      <c r="EOS886" s="464"/>
      <c r="EOT886" s="464"/>
      <c r="EOU886" s="464"/>
      <c r="EOV886" s="464"/>
      <c r="EOW886" s="464"/>
      <c r="EOX886" s="464"/>
      <c r="EOY886" s="464"/>
      <c r="EOZ886" s="464"/>
      <c r="EPA886" s="464"/>
      <c r="EPB886" s="464"/>
      <c r="EPC886" s="464"/>
      <c r="EPD886" s="464"/>
      <c r="EPE886" s="464"/>
      <c r="EPF886" s="464"/>
      <c r="EPG886" s="464"/>
      <c r="EPH886" s="464"/>
      <c r="EPI886" s="464"/>
      <c r="EPJ886" s="464"/>
      <c r="EPK886" s="464"/>
      <c r="EPL886" s="464"/>
      <c r="EPM886" s="464"/>
      <c r="EPN886" s="464"/>
      <c r="EPO886" s="464"/>
      <c r="EPP886" s="464"/>
      <c r="EPQ886" s="464"/>
      <c r="EPR886" s="464"/>
      <c r="EPS886" s="464"/>
      <c r="EPT886" s="464"/>
      <c r="EPU886" s="464"/>
      <c r="EPV886" s="464"/>
      <c r="EPW886" s="464"/>
      <c r="EPX886" s="464"/>
      <c r="EPY886" s="464"/>
      <c r="EPZ886" s="464"/>
      <c r="EQA886" s="464"/>
      <c r="EQB886" s="464"/>
      <c r="EQC886" s="464"/>
      <c r="EQD886" s="464"/>
      <c r="EQE886" s="464"/>
      <c r="EQF886" s="464"/>
      <c r="EQG886" s="464"/>
      <c r="EQH886" s="464"/>
      <c r="EQI886" s="464"/>
      <c r="EQJ886" s="464"/>
      <c r="EQK886" s="464"/>
      <c r="EQL886" s="464"/>
      <c r="EQM886" s="464"/>
      <c r="EQN886" s="464"/>
      <c r="EQO886" s="464"/>
      <c r="EQP886" s="464"/>
      <c r="EQQ886" s="464"/>
      <c r="EQR886" s="464"/>
      <c r="EQS886" s="464"/>
      <c r="EQT886" s="464"/>
      <c r="EQU886" s="464"/>
      <c r="EQV886" s="464"/>
      <c r="EQW886" s="464"/>
      <c r="EQX886" s="464"/>
      <c r="EQY886" s="464"/>
      <c r="EQZ886" s="464"/>
      <c r="ERA886" s="464"/>
      <c r="ERB886" s="464"/>
      <c r="ERC886" s="464"/>
      <c r="ERD886" s="464"/>
      <c r="ERE886" s="464"/>
      <c r="ERF886" s="464"/>
      <c r="ERG886" s="464"/>
      <c r="ERH886" s="464"/>
      <c r="ERI886" s="464"/>
      <c r="ERJ886" s="464"/>
      <c r="ERK886" s="464"/>
      <c r="ERL886" s="464"/>
      <c r="ERM886" s="464"/>
      <c r="ERN886" s="464"/>
      <c r="ERO886" s="464"/>
      <c r="ERP886" s="464"/>
      <c r="ERQ886" s="464"/>
      <c r="ERR886" s="464"/>
      <c r="ERS886" s="464"/>
      <c r="ERT886" s="464"/>
      <c r="ERU886" s="464"/>
      <c r="ERV886" s="464"/>
      <c r="ERW886" s="464"/>
      <c r="ERX886" s="464"/>
      <c r="ERY886" s="464"/>
      <c r="ERZ886" s="464"/>
      <c r="ESA886" s="464"/>
      <c r="ESB886" s="464"/>
      <c r="ESC886" s="464"/>
      <c r="ESD886" s="464"/>
      <c r="ESE886" s="464"/>
      <c r="ESF886" s="464"/>
      <c r="ESG886" s="464"/>
      <c r="ESH886" s="464"/>
      <c r="ESI886" s="464"/>
      <c r="ESJ886" s="464"/>
      <c r="ESK886" s="464"/>
      <c r="ESL886" s="464"/>
      <c r="ESM886" s="464"/>
      <c r="ESN886" s="464"/>
      <c r="ESO886" s="464"/>
      <c r="ESP886" s="464"/>
      <c r="ESQ886" s="464"/>
      <c r="ESR886" s="464"/>
      <c r="ESS886" s="464"/>
      <c r="EST886" s="464"/>
      <c r="ESU886" s="464"/>
      <c r="ESV886" s="464"/>
      <c r="ESW886" s="464"/>
      <c r="ESX886" s="464"/>
      <c r="ESY886" s="464"/>
      <c r="ESZ886" s="464"/>
      <c r="ETA886" s="464"/>
      <c r="ETB886" s="464"/>
      <c r="ETC886" s="464"/>
      <c r="ETD886" s="464"/>
      <c r="ETE886" s="464"/>
      <c r="ETF886" s="464"/>
      <c r="ETG886" s="464"/>
      <c r="ETH886" s="464"/>
      <c r="ETI886" s="464"/>
      <c r="ETJ886" s="464"/>
      <c r="ETK886" s="464"/>
      <c r="ETL886" s="464"/>
      <c r="ETM886" s="464"/>
      <c r="ETN886" s="464"/>
      <c r="ETO886" s="464"/>
      <c r="ETP886" s="464"/>
      <c r="ETQ886" s="464"/>
      <c r="ETR886" s="464"/>
      <c r="ETS886" s="464"/>
      <c r="ETT886" s="464"/>
      <c r="ETU886" s="464"/>
      <c r="ETV886" s="464"/>
      <c r="ETW886" s="464"/>
      <c r="ETX886" s="464"/>
      <c r="ETY886" s="464"/>
      <c r="ETZ886" s="464"/>
      <c r="EUA886" s="464"/>
      <c r="EUB886" s="464"/>
      <c r="EUC886" s="464"/>
      <c r="EUD886" s="464"/>
      <c r="EUE886" s="464"/>
      <c r="EUF886" s="464"/>
      <c r="EUG886" s="464"/>
      <c r="EUH886" s="464"/>
      <c r="EUI886" s="464"/>
      <c r="EUJ886" s="464"/>
      <c r="EUK886" s="464"/>
      <c r="EUL886" s="464"/>
      <c r="EUM886" s="464"/>
      <c r="EUN886" s="464"/>
      <c r="EUO886" s="464"/>
      <c r="EUP886" s="464"/>
      <c r="EUQ886" s="464"/>
      <c r="EUR886" s="464"/>
      <c r="EUS886" s="464"/>
      <c r="EUT886" s="464"/>
      <c r="EUU886" s="464"/>
      <c r="EUV886" s="464"/>
      <c r="EUW886" s="464"/>
      <c r="EUX886" s="464"/>
      <c r="EUY886" s="464"/>
      <c r="EUZ886" s="464"/>
      <c r="EVA886" s="464"/>
      <c r="EVB886" s="464"/>
      <c r="EVC886" s="464"/>
      <c r="EVD886" s="464"/>
      <c r="EVE886" s="464"/>
      <c r="EVF886" s="464"/>
      <c r="EVG886" s="464"/>
      <c r="EVH886" s="464"/>
      <c r="EVI886" s="464"/>
      <c r="EVJ886" s="464"/>
      <c r="EVK886" s="464"/>
      <c r="EVL886" s="464"/>
      <c r="EVM886" s="464"/>
      <c r="EVN886" s="464"/>
      <c r="EVO886" s="464"/>
      <c r="EVP886" s="464"/>
      <c r="EVQ886" s="464"/>
      <c r="EVR886" s="464"/>
      <c r="EVS886" s="464"/>
      <c r="EVT886" s="464"/>
      <c r="EVU886" s="464"/>
      <c r="EVV886" s="464"/>
      <c r="EVW886" s="464"/>
      <c r="EVX886" s="464"/>
      <c r="EVY886" s="464"/>
      <c r="EVZ886" s="464"/>
      <c r="EWA886" s="464"/>
      <c r="EWB886" s="464"/>
      <c r="EWC886" s="464"/>
      <c r="EWD886" s="464"/>
      <c r="EWE886" s="464"/>
      <c r="EWF886" s="464"/>
      <c r="EWG886" s="464"/>
      <c r="EWH886" s="464"/>
      <c r="EWI886" s="464"/>
      <c r="EWJ886" s="464"/>
      <c r="EWK886" s="464"/>
      <c r="EWL886" s="464"/>
      <c r="EWM886" s="464"/>
      <c r="EWN886" s="464"/>
      <c r="EWO886" s="464"/>
      <c r="EWP886" s="464"/>
      <c r="EWQ886" s="464"/>
      <c r="EWR886" s="464"/>
      <c r="EWS886" s="464"/>
      <c r="EWT886" s="464"/>
      <c r="EWU886" s="464"/>
      <c r="EWV886" s="464"/>
      <c r="EWW886" s="464"/>
      <c r="EWX886" s="464"/>
      <c r="EWY886" s="464"/>
      <c r="EWZ886" s="464"/>
      <c r="EXA886" s="464"/>
      <c r="EXB886" s="464"/>
      <c r="EXC886" s="464"/>
      <c r="EXD886" s="464"/>
      <c r="EXE886" s="464"/>
      <c r="EXF886" s="464"/>
      <c r="EXG886" s="464"/>
      <c r="EXH886" s="464"/>
      <c r="EXI886" s="464"/>
      <c r="EXJ886" s="464"/>
      <c r="EXK886" s="464"/>
      <c r="EXL886" s="464"/>
      <c r="EXM886" s="464"/>
      <c r="EXN886" s="464"/>
      <c r="EXO886" s="464"/>
      <c r="EXP886" s="464"/>
      <c r="EXQ886" s="464"/>
      <c r="EXR886" s="464"/>
      <c r="EXS886" s="464"/>
      <c r="EXT886" s="464"/>
      <c r="EXU886" s="464"/>
      <c r="EXV886" s="464"/>
      <c r="EXW886" s="464"/>
      <c r="EXX886" s="464"/>
      <c r="EXY886" s="464"/>
      <c r="EXZ886" s="464"/>
      <c r="EYA886" s="464"/>
      <c r="EYB886" s="464"/>
      <c r="EYC886" s="464"/>
      <c r="EYD886" s="464"/>
      <c r="EYE886" s="464"/>
      <c r="EYF886" s="464"/>
      <c r="EYG886" s="464"/>
      <c r="EYH886" s="464"/>
      <c r="EYI886" s="464"/>
      <c r="EYJ886" s="464"/>
      <c r="EYK886" s="464"/>
      <c r="EYL886" s="464"/>
      <c r="EYM886" s="464"/>
      <c r="EYN886" s="464"/>
      <c r="EYO886" s="464"/>
      <c r="EYP886" s="464"/>
      <c r="EYQ886" s="464"/>
      <c r="EYR886" s="464"/>
      <c r="EYS886" s="464"/>
      <c r="EYT886" s="464"/>
      <c r="EYU886" s="464"/>
      <c r="EYV886" s="464"/>
      <c r="EYW886" s="464"/>
      <c r="EYX886" s="464"/>
      <c r="EYY886" s="464"/>
      <c r="EYZ886" s="464"/>
      <c r="EZA886" s="464"/>
      <c r="EZB886" s="464"/>
      <c r="EZC886" s="464"/>
      <c r="EZD886" s="464"/>
      <c r="EZE886" s="464"/>
      <c r="EZF886" s="464"/>
      <c r="EZG886" s="464"/>
      <c r="EZH886" s="464"/>
      <c r="EZI886" s="464"/>
      <c r="EZJ886" s="464"/>
      <c r="EZK886" s="464"/>
      <c r="EZL886" s="464"/>
      <c r="EZM886" s="464"/>
      <c r="EZN886" s="464"/>
      <c r="EZO886" s="464"/>
      <c r="EZP886" s="464"/>
      <c r="EZQ886" s="464"/>
      <c r="EZR886" s="464"/>
      <c r="EZS886" s="464"/>
      <c r="EZT886" s="464"/>
      <c r="EZU886" s="464"/>
      <c r="EZV886" s="464"/>
      <c r="EZW886" s="464"/>
      <c r="EZX886" s="464"/>
      <c r="EZY886" s="464"/>
      <c r="EZZ886" s="464"/>
      <c r="FAA886" s="464"/>
      <c r="FAB886" s="464"/>
      <c r="FAC886" s="464"/>
      <c r="FAD886" s="464"/>
      <c r="FAE886" s="464"/>
      <c r="FAF886" s="464"/>
      <c r="FAG886" s="464"/>
      <c r="FAH886" s="464"/>
      <c r="FAI886" s="464"/>
      <c r="FAJ886" s="464"/>
      <c r="FAK886" s="464"/>
      <c r="FAL886" s="464"/>
      <c r="FAM886" s="464"/>
      <c r="FAN886" s="464"/>
      <c r="FAO886" s="464"/>
      <c r="FAP886" s="464"/>
      <c r="FAQ886" s="464"/>
      <c r="FAR886" s="464"/>
      <c r="FAS886" s="464"/>
      <c r="FAT886" s="464"/>
      <c r="FAU886" s="464"/>
      <c r="FAV886" s="464"/>
      <c r="FAW886" s="464"/>
      <c r="FAX886" s="464"/>
      <c r="FAY886" s="464"/>
      <c r="FAZ886" s="464"/>
      <c r="FBA886" s="464"/>
      <c r="FBB886" s="464"/>
      <c r="FBC886" s="464"/>
      <c r="FBD886" s="464"/>
      <c r="FBE886" s="464"/>
      <c r="FBF886" s="464"/>
      <c r="FBG886" s="464"/>
      <c r="FBH886" s="464"/>
      <c r="FBI886" s="464"/>
      <c r="FBJ886" s="464"/>
      <c r="FBK886" s="464"/>
      <c r="FBL886" s="464"/>
      <c r="FBM886" s="464"/>
      <c r="FBN886" s="464"/>
      <c r="FBO886" s="464"/>
      <c r="FBP886" s="464"/>
      <c r="FBQ886" s="464"/>
      <c r="FBR886" s="464"/>
      <c r="FBS886" s="464"/>
      <c r="FBT886" s="464"/>
      <c r="FBU886" s="464"/>
      <c r="FBV886" s="464"/>
      <c r="FBW886" s="464"/>
      <c r="FBX886" s="464"/>
      <c r="FBY886" s="464"/>
      <c r="FBZ886" s="464"/>
      <c r="FCA886" s="464"/>
      <c r="FCB886" s="464"/>
      <c r="FCC886" s="464"/>
      <c r="FCD886" s="464"/>
      <c r="FCE886" s="464"/>
      <c r="FCF886" s="464"/>
      <c r="FCG886" s="464"/>
      <c r="FCH886" s="464"/>
      <c r="FCI886" s="464"/>
      <c r="FCJ886" s="464"/>
      <c r="FCK886" s="464"/>
      <c r="FCL886" s="464"/>
      <c r="FCM886" s="464"/>
      <c r="FCN886" s="464"/>
      <c r="FCO886" s="464"/>
      <c r="FCP886" s="464"/>
      <c r="FCQ886" s="464"/>
      <c r="FCR886" s="464"/>
      <c r="FCS886" s="464"/>
      <c r="FCT886" s="464"/>
      <c r="FCU886" s="464"/>
      <c r="FCV886" s="464"/>
      <c r="FCW886" s="464"/>
      <c r="FCX886" s="464"/>
      <c r="FCY886" s="464"/>
      <c r="FCZ886" s="464"/>
      <c r="FDA886" s="464"/>
      <c r="FDB886" s="464"/>
      <c r="FDC886" s="464"/>
      <c r="FDD886" s="464"/>
      <c r="FDE886" s="464"/>
      <c r="FDF886" s="464"/>
      <c r="FDG886" s="464"/>
      <c r="FDH886" s="464"/>
      <c r="FDI886" s="464"/>
      <c r="FDJ886" s="464"/>
      <c r="FDK886" s="464"/>
      <c r="FDL886" s="464"/>
      <c r="FDM886" s="464"/>
      <c r="FDN886" s="464"/>
      <c r="FDO886" s="464"/>
      <c r="FDP886" s="464"/>
      <c r="FDQ886" s="464"/>
      <c r="FDR886" s="464"/>
      <c r="FDS886" s="464"/>
      <c r="FDT886" s="464"/>
      <c r="FDU886" s="464"/>
      <c r="FDV886" s="464"/>
      <c r="FDW886" s="464"/>
      <c r="FDX886" s="464"/>
      <c r="FDY886" s="464"/>
      <c r="FDZ886" s="464"/>
      <c r="FEA886" s="464"/>
      <c r="FEB886" s="464"/>
      <c r="FEC886" s="464"/>
      <c r="FED886" s="464"/>
      <c r="FEE886" s="464"/>
      <c r="FEF886" s="464"/>
      <c r="FEG886" s="464"/>
      <c r="FEH886" s="464"/>
      <c r="FEI886" s="464"/>
      <c r="FEJ886" s="464"/>
      <c r="FEK886" s="464"/>
      <c r="FEL886" s="464"/>
      <c r="FEM886" s="464"/>
      <c r="FEN886" s="464"/>
      <c r="FEO886" s="464"/>
      <c r="FEP886" s="464"/>
      <c r="FEQ886" s="464"/>
      <c r="FER886" s="464"/>
      <c r="FES886" s="464"/>
      <c r="FET886" s="464"/>
      <c r="FEU886" s="464"/>
      <c r="FEV886" s="464"/>
      <c r="FEW886" s="464"/>
      <c r="FEX886" s="464"/>
      <c r="FEY886" s="464"/>
      <c r="FEZ886" s="464"/>
      <c r="FFA886" s="464"/>
      <c r="FFB886" s="464"/>
      <c r="FFC886" s="464"/>
      <c r="FFD886" s="464"/>
      <c r="FFE886" s="464"/>
      <c r="FFF886" s="464"/>
      <c r="FFG886" s="464"/>
      <c r="FFH886" s="464"/>
      <c r="FFI886" s="464"/>
      <c r="FFJ886" s="464"/>
      <c r="FFK886" s="464"/>
      <c r="FFL886" s="464"/>
      <c r="FFM886" s="464"/>
      <c r="FFN886" s="464"/>
      <c r="FFO886" s="464"/>
      <c r="FFP886" s="464"/>
      <c r="FFQ886" s="464"/>
      <c r="FFR886" s="464"/>
      <c r="FFS886" s="464"/>
      <c r="FFT886" s="464"/>
      <c r="FFU886" s="464"/>
      <c r="FFV886" s="464"/>
      <c r="FFW886" s="464"/>
      <c r="FFX886" s="464"/>
      <c r="FFY886" s="464"/>
      <c r="FFZ886" s="464"/>
      <c r="FGA886" s="464"/>
      <c r="FGB886" s="464"/>
      <c r="FGC886" s="464"/>
      <c r="FGD886" s="464"/>
      <c r="FGE886" s="464"/>
      <c r="FGF886" s="464"/>
      <c r="FGG886" s="464"/>
      <c r="FGH886" s="464"/>
      <c r="FGI886" s="464"/>
      <c r="FGJ886" s="464"/>
      <c r="FGK886" s="464"/>
      <c r="FGL886" s="464"/>
      <c r="FGM886" s="464"/>
      <c r="FGN886" s="464"/>
      <c r="FGO886" s="464"/>
      <c r="FGP886" s="464"/>
      <c r="FGQ886" s="464"/>
      <c r="FGR886" s="464"/>
      <c r="FGS886" s="464"/>
      <c r="FGT886" s="464"/>
      <c r="FGU886" s="464"/>
      <c r="FGV886" s="464"/>
      <c r="FGW886" s="464"/>
      <c r="FGX886" s="464"/>
      <c r="FGY886" s="464"/>
      <c r="FGZ886" s="464"/>
      <c r="FHA886" s="464"/>
      <c r="FHB886" s="464"/>
      <c r="FHC886" s="464"/>
      <c r="FHD886" s="464"/>
      <c r="FHE886" s="464"/>
      <c r="FHF886" s="464"/>
      <c r="FHG886" s="464"/>
      <c r="FHH886" s="464"/>
      <c r="FHI886" s="464"/>
      <c r="FHJ886" s="464"/>
      <c r="FHK886" s="464"/>
      <c r="FHL886" s="464"/>
      <c r="FHM886" s="464"/>
      <c r="FHN886" s="464"/>
      <c r="FHO886" s="464"/>
      <c r="FHP886" s="464"/>
      <c r="FHQ886" s="464"/>
      <c r="FHR886" s="464"/>
      <c r="FHS886" s="464"/>
      <c r="FHT886" s="464"/>
      <c r="FHU886" s="464"/>
      <c r="FHV886" s="464"/>
      <c r="FHW886" s="464"/>
      <c r="FHX886" s="464"/>
      <c r="FHY886" s="464"/>
      <c r="FHZ886" s="464"/>
      <c r="FIA886" s="464"/>
      <c r="FIB886" s="464"/>
      <c r="FIC886" s="464"/>
      <c r="FID886" s="464"/>
      <c r="FIE886" s="464"/>
      <c r="FIF886" s="464"/>
      <c r="FIG886" s="464"/>
      <c r="FIH886" s="464"/>
      <c r="FII886" s="464"/>
      <c r="FIJ886" s="464"/>
      <c r="FIK886" s="464"/>
      <c r="FIL886" s="464"/>
      <c r="FIM886" s="464"/>
      <c r="FIN886" s="464"/>
      <c r="FIO886" s="464"/>
      <c r="FIP886" s="464"/>
      <c r="FIQ886" s="464"/>
      <c r="FIR886" s="464"/>
      <c r="FIS886" s="464"/>
      <c r="FIT886" s="464"/>
      <c r="FIU886" s="464"/>
      <c r="FIV886" s="464"/>
      <c r="FIW886" s="464"/>
      <c r="FIX886" s="464"/>
      <c r="FIY886" s="464"/>
      <c r="FIZ886" s="464"/>
      <c r="FJA886" s="464"/>
      <c r="FJB886" s="464"/>
      <c r="FJC886" s="464"/>
      <c r="FJD886" s="464"/>
      <c r="FJE886" s="464"/>
      <c r="FJF886" s="464"/>
      <c r="FJG886" s="464"/>
      <c r="FJH886" s="464"/>
      <c r="FJI886" s="464"/>
      <c r="FJJ886" s="464"/>
      <c r="FJK886" s="464"/>
      <c r="FJL886" s="464"/>
      <c r="FJM886" s="464"/>
      <c r="FJN886" s="464"/>
      <c r="FJO886" s="464"/>
      <c r="FJP886" s="464"/>
      <c r="FJQ886" s="464"/>
      <c r="FJR886" s="464"/>
      <c r="FJS886" s="464"/>
      <c r="FJT886" s="464"/>
      <c r="FJU886" s="464"/>
      <c r="FJV886" s="464"/>
      <c r="FJW886" s="464"/>
      <c r="FJX886" s="464"/>
      <c r="FJY886" s="464"/>
      <c r="FJZ886" s="464"/>
      <c r="FKA886" s="464"/>
      <c r="FKB886" s="464"/>
      <c r="FKC886" s="464"/>
      <c r="FKD886" s="464"/>
      <c r="FKE886" s="464"/>
      <c r="FKF886" s="464"/>
      <c r="FKG886" s="464"/>
      <c r="FKH886" s="464"/>
      <c r="FKI886" s="464"/>
      <c r="FKJ886" s="464"/>
      <c r="FKK886" s="464"/>
      <c r="FKL886" s="464"/>
      <c r="FKM886" s="464"/>
      <c r="FKN886" s="464"/>
      <c r="FKO886" s="464"/>
      <c r="FKP886" s="464"/>
      <c r="FKQ886" s="464"/>
      <c r="FKR886" s="464"/>
      <c r="FKS886" s="464"/>
      <c r="FKT886" s="464"/>
      <c r="FKU886" s="464"/>
      <c r="FKV886" s="464"/>
      <c r="FKW886" s="464"/>
      <c r="FKX886" s="464"/>
      <c r="FKY886" s="464"/>
      <c r="FKZ886" s="464"/>
      <c r="FLA886" s="464"/>
      <c r="FLB886" s="464"/>
      <c r="FLC886" s="464"/>
      <c r="FLD886" s="464"/>
      <c r="FLE886" s="464"/>
      <c r="FLF886" s="464"/>
      <c r="FLG886" s="464"/>
      <c r="FLH886" s="464"/>
      <c r="FLI886" s="464"/>
      <c r="FLJ886" s="464"/>
      <c r="FLK886" s="464"/>
      <c r="FLL886" s="464"/>
      <c r="FLM886" s="464"/>
      <c r="FLN886" s="464"/>
      <c r="FLO886" s="464"/>
      <c r="FLP886" s="464"/>
      <c r="FLQ886" s="464"/>
      <c r="FLR886" s="464"/>
      <c r="FLS886" s="464"/>
      <c r="FLT886" s="464"/>
      <c r="FLU886" s="464"/>
      <c r="FLV886" s="464"/>
      <c r="FLW886" s="464"/>
      <c r="FLX886" s="464"/>
      <c r="FLY886" s="464"/>
      <c r="FLZ886" s="464"/>
      <c r="FMA886" s="464"/>
      <c r="FMB886" s="464"/>
      <c r="FMC886" s="464"/>
      <c r="FMD886" s="464"/>
      <c r="FME886" s="464"/>
      <c r="FMF886" s="464"/>
      <c r="FMG886" s="464"/>
      <c r="FMH886" s="464"/>
      <c r="FMI886" s="464"/>
      <c r="FMJ886" s="464"/>
      <c r="FMK886" s="464"/>
      <c r="FML886" s="464"/>
      <c r="FMM886" s="464"/>
      <c r="FMN886" s="464"/>
      <c r="FMO886" s="464"/>
      <c r="FMP886" s="464"/>
      <c r="FMQ886" s="464"/>
      <c r="FMR886" s="464"/>
      <c r="FMS886" s="464"/>
      <c r="FMT886" s="464"/>
      <c r="FMU886" s="464"/>
      <c r="FMV886" s="464"/>
      <c r="FMW886" s="464"/>
      <c r="FMX886" s="464"/>
      <c r="FMY886" s="464"/>
      <c r="FMZ886" s="464"/>
      <c r="FNA886" s="464"/>
      <c r="FNB886" s="464"/>
      <c r="FNC886" s="464"/>
      <c r="FND886" s="464"/>
      <c r="FNE886" s="464"/>
      <c r="FNF886" s="464"/>
      <c r="FNG886" s="464"/>
      <c r="FNH886" s="464"/>
      <c r="FNI886" s="464"/>
      <c r="FNJ886" s="464"/>
      <c r="FNK886" s="464"/>
      <c r="FNL886" s="464"/>
      <c r="FNM886" s="464"/>
      <c r="FNN886" s="464"/>
      <c r="FNO886" s="464"/>
      <c r="FNP886" s="464"/>
      <c r="FNQ886" s="464"/>
      <c r="FNR886" s="464"/>
      <c r="FNS886" s="464"/>
      <c r="FNT886" s="464"/>
      <c r="FNU886" s="464"/>
      <c r="FNV886" s="464"/>
      <c r="FNW886" s="464"/>
      <c r="FNX886" s="464"/>
      <c r="FNY886" s="464"/>
      <c r="FNZ886" s="464"/>
      <c r="FOA886" s="464"/>
      <c r="FOB886" s="464"/>
      <c r="FOC886" s="464"/>
      <c r="FOD886" s="464"/>
      <c r="FOE886" s="464"/>
      <c r="FOF886" s="464"/>
      <c r="FOG886" s="464"/>
      <c r="FOH886" s="464"/>
      <c r="FOI886" s="464"/>
      <c r="FOJ886" s="464"/>
      <c r="FOK886" s="464"/>
      <c r="FOL886" s="464"/>
      <c r="FOM886" s="464"/>
      <c r="FON886" s="464"/>
      <c r="FOO886" s="464"/>
      <c r="FOP886" s="464"/>
      <c r="FOQ886" s="464"/>
      <c r="FOR886" s="464"/>
      <c r="FOS886" s="464"/>
      <c r="FOT886" s="464"/>
      <c r="FOU886" s="464"/>
      <c r="FOV886" s="464"/>
      <c r="FOW886" s="464"/>
      <c r="FOX886" s="464"/>
      <c r="FOY886" s="464"/>
      <c r="FOZ886" s="464"/>
      <c r="FPA886" s="464"/>
      <c r="FPB886" s="464"/>
      <c r="FPC886" s="464"/>
      <c r="FPD886" s="464"/>
      <c r="FPE886" s="464"/>
      <c r="FPF886" s="464"/>
      <c r="FPG886" s="464"/>
      <c r="FPH886" s="464"/>
      <c r="FPI886" s="464"/>
      <c r="FPJ886" s="464"/>
      <c r="FPK886" s="464"/>
      <c r="FPL886" s="464"/>
      <c r="FPM886" s="464"/>
      <c r="FPN886" s="464"/>
      <c r="FPO886" s="464"/>
      <c r="FPP886" s="464"/>
      <c r="FPQ886" s="464"/>
      <c r="FPR886" s="464"/>
      <c r="FPS886" s="464"/>
      <c r="FPT886" s="464"/>
      <c r="FPU886" s="464"/>
      <c r="FPV886" s="464"/>
      <c r="FPW886" s="464"/>
      <c r="FPX886" s="464"/>
      <c r="FPY886" s="464"/>
      <c r="FPZ886" s="464"/>
      <c r="FQA886" s="464"/>
      <c r="FQB886" s="464"/>
      <c r="FQC886" s="464"/>
      <c r="FQD886" s="464"/>
      <c r="FQE886" s="464"/>
      <c r="FQF886" s="464"/>
      <c r="FQG886" s="464"/>
      <c r="FQH886" s="464"/>
      <c r="FQI886" s="464"/>
      <c r="FQJ886" s="464"/>
      <c r="FQK886" s="464"/>
      <c r="FQL886" s="464"/>
      <c r="FQM886" s="464"/>
      <c r="FQN886" s="464"/>
      <c r="FQO886" s="464"/>
      <c r="FQP886" s="464"/>
      <c r="FQQ886" s="464"/>
      <c r="FQR886" s="464"/>
      <c r="FQS886" s="464"/>
      <c r="FQT886" s="464"/>
      <c r="FQU886" s="464"/>
      <c r="FQV886" s="464"/>
      <c r="FQW886" s="464"/>
      <c r="FQX886" s="464"/>
      <c r="FQY886" s="464"/>
      <c r="FQZ886" s="464"/>
      <c r="FRA886" s="464"/>
      <c r="FRB886" s="464"/>
      <c r="FRC886" s="464"/>
      <c r="FRD886" s="464"/>
      <c r="FRE886" s="464"/>
      <c r="FRF886" s="464"/>
      <c r="FRG886" s="464"/>
      <c r="FRH886" s="464"/>
      <c r="FRI886" s="464"/>
      <c r="FRJ886" s="464"/>
      <c r="FRK886" s="464"/>
      <c r="FRL886" s="464"/>
      <c r="FRM886" s="464"/>
      <c r="FRN886" s="464"/>
      <c r="FRO886" s="464"/>
      <c r="FRP886" s="464"/>
      <c r="FRQ886" s="464"/>
      <c r="FRR886" s="464"/>
      <c r="FRS886" s="464"/>
      <c r="FRT886" s="464"/>
      <c r="FRU886" s="464"/>
      <c r="FRV886" s="464"/>
      <c r="FRW886" s="464"/>
      <c r="FRX886" s="464"/>
      <c r="FRY886" s="464"/>
      <c r="FRZ886" s="464"/>
      <c r="FSA886" s="464"/>
      <c r="FSB886" s="464"/>
      <c r="FSC886" s="464"/>
      <c r="FSD886" s="464"/>
      <c r="FSE886" s="464"/>
      <c r="FSF886" s="464"/>
      <c r="FSG886" s="464"/>
      <c r="FSH886" s="464"/>
      <c r="FSI886" s="464"/>
      <c r="FSJ886" s="464"/>
      <c r="FSK886" s="464"/>
      <c r="FSL886" s="464"/>
      <c r="FSM886" s="464"/>
      <c r="FSN886" s="464"/>
      <c r="FSO886" s="464"/>
      <c r="FSP886" s="464"/>
      <c r="FSQ886" s="464"/>
      <c r="FSR886" s="464"/>
      <c r="FSS886" s="464"/>
      <c r="FST886" s="464"/>
      <c r="FSU886" s="464"/>
      <c r="FSV886" s="464"/>
      <c r="FSW886" s="464"/>
      <c r="FSX886" s="464"/>
      <c r="FSY886" s="464"/>
      <c r="FSZ886" s="464"/>
      <c r="FTA886" s="464"/>
      <c r="FTB886" s="464"/>
      <c r="FTC886" s="464"/>
      <c r="FTD886" s="464"/>
      <c r="FTE886" s="464"/>
      <c r="FTF886" s="464"/>
      <c r="FTG886" s="464"/>
      <c r="FTH886" s="464"/>
      <c r="FTI886" s="464"/>
      <c r="FTJ886" s="464"/>
      <c r="FTK886" s="464"/>
      <c r="FTL886" s="464"/>
      <c r="FTM886" s="464"/>
      <c r="FTN886" s="464"/>
      <c r="FTO886" s="464"/>
      <c r="FTP886" s="464"/>
      <c r="FTQ886" s="464"/>
      <c r="FTR886" s="464"/>
      <c r="FTS886" s="464"/>
      <c r="FTT886" s="464"/>
      <c r="FTU886" s="464"/>
      <c r="FTV886" s="464"/>
      <c r="FTW886" s="464"/>
      <c r="FTX886" s="464"/>
      <c r="FTY886" s="464"/>
      <c r="FTZ886" s="464"/>
      <c r="FUA886" s="464"/>
      <c r="FUB886" s="464"/>
      <c r="FUC886" s="464"/>
      <c r="FUD886" s="464"/>
      <c r="FUE886" s="464"/>
      <c r="FUF886" s="464"/>
      <c r="FUG886" s="464"/>
      <c r="FUH886" s="464"/>
      <c r="FUI886" s="464"/>
      <c r="FUJ886" s="464"/>
      <c r="FUK886" s="464"/>
      <c r="FUL886" s="464"/>
      <c r="FUM886" s="464"/>
      <c r="FUN886" s="464"/>
      <c r="FUO886" s="464"/>
      <c r="FUP886" s="464"/>
      <c r="FUQ886" s="464"/>
      <c r="FUR886" s="464"/>
      <c r="FUS886" s="464"/>
      <c r="FUT886" s="464"/>
      <c r="FUU886" s="464"/>
      <c r="FUV886" s="464"/>
      <c r="FUW886" s="464"/>
      <c r="FUX886" s="464"/>
      <c r="FUY886" s="464"/>
      <c r="FUZ886" s="464"/>
      <c r="FVA886" s="464"/>
      <c r="FVB886" s="464"/>
      <c r="FVC886" s="464"/>
      <c r="FVD886" s="464"/>
      <c r="FVE886" s="464"/>
      <c r="FVF886" s="464"/>
      <c r="FVG886" s="464"/>
      <c r="FVH886" s="464"/>
      <c r="FVI886" s="464"/>
      <c r="FVJ886" s="464"/>
      <c r="FVK886" s="464"/>
      <c r="FVL886" s="464"/>
      <c r="FVM886" s="464"/>
      <c r="FVN886" s="464"/>
      <c r="FVO886" s="464"/>
      <c r="FVP886" s="464"/>
      <c r="FVQ886" s="464"/>
      <c r="FVR886" s="464"/>
      <c r="FVS886" s="464"/>
      <c r="FVT886" s="464"/>
      <c r="FVU886" s="464"/>
      <c r="FVV886" s="464"/>
      <c r="FVW886" s="464"/>
      <c r="FVX886" s="464"/>
      <c r="FVY886" s="464"/>
      <c r="FVZ886" s="464"/>
      <c r="FWA886" s="464"/>
      <c r="FWB886" s="464"/>
      <c r="FWC886" s="464"/>
      <c r="FWD886" s="464"/>
      <c r="FWE886" s="464"/>
      <c r="FWF886" s="464"/>
      <c r="FWG886" s="464"/>
      <c r="FWH886" s="464"/>
      <c r="FWI886" s="464"/>
      <c r="FWJ886" s="464"/>
      <c r="FWK886" s="464"/>
      <c r="FWL886" s="464"/>
      <c r="FWM886" s="464"/>
      <c r="FWN886" s="464"/>
      <c r="FWO886" s="464"/>
      <c r="FWP886" s="464"/>
      <c r="FWQ886" s="464"/>
      <c r="FWR886" s="464"/>
      <c r="FWS886" s="464"/>
      <c r="FWT886" s="464"/>
      <c r="FWU886" s="464"/>
      <c r="FWV886" s="464"/>
      <c r="FWW886" s="464"/>
      <c r="FWX886" s="464"/>
      <c r="FWY886" s="464"/>
      <c r="FWZ886" s="464"/>
      <c r="FXA886" s="464"/>
      <c r="FXB886" s="464"/>
      <c r="FXC886" s="464"/>
      <c r="FXD886" s="464"/>
      <c r="FXE886" s="464"/>
      <c r="FXF886" s="464"/>
      <c r="FXG886" s="464"/>
      <c r="FXH886" s="464"/>
      <c r="FXI886" s="464"/>
      <c r="FXJ886" s="464"/>
      <c r="FXK886" s="464"/>
      <c r="FXL886" s="464"/>
      <c r="FXM886" s="464"/>
      <c r="FXN886" s="464"/>
      <c r="FXO886" s="464"/>
      <c r="FXP886" s="464"/>
      <c r="FXQ886" s="464"/>
      <c r="FXR886" s="464"/>
      <c r="FXS886" s="464"/>
      <c r="FXT886" s="464"/>
      <c r="FXU886" s="464"/>
      <c r="FXV886" s="464"/>
      <c r="FXW886" s="464"/>
      <c r="FXX886" s="464"/>
      <c r="FXY886" s="464"/>
      <c r="FXZ886" s="464"/>
      <c r="FYA886" s="464"/>
      <c r="FYB886" s="464"/>
      <c r="FYC886" s="464"/>
      <c r="FYD886" s="464"/>
      <c r="FYE886" s="464"/>
      <c r="FYF886" s="464"/>
      <c r="FYG886" s="464"/>
      <c r="FYH886" s="464"/>
      <c r="FYI886" s="464"/>
      <c r="FYJ886" s="464"/>
      <c r="FYK886" s="464"/>
      <c r="FYL886" s="464"/>
      <c r="FYM886" s="464"/>
      <c r="FYN886" s="464"/>
      <c r="FYO886" s="464"/>
      <c r="FYP886" s="464"/>
      <c r="FYQ886" s="464"/>
      <c r="FYR886" s="464"/>
      <c r="FYS886" s="464"/>
      <c r="FYT886" s="464"/>
      <c r="FYU886" s="464"/>
      <c r="FYV886" s="464"/>
      <c r="FYW886" s="464"/>
      <c r="FYX886" s="464"/>
      <c r="FYY886" s="464"/>
      <c r="FYZ886" s="464"/>
      <c r="FZA886" s="464"/>
      <c r="FZB886" s="464"/>
      <c r="FZC886" s="464"/>
      <c r="FZD886" s="464"/>
      <c r="FZE886" s="464"/>
      <c r="FZF886" s="464"/>
      <c r="FZG886" s="464"/>
      <c r="FZH886" s="464"/>
      <c r="FZI886" s="464"/>
      <c r="FZJ886" s="464"/>
      <c r="FZK886" s="464"/>
      <c r="FZL886" s="464"/>
      <c r="FZM886" s="464"/>
      <c r="FZN886" s="464"/>
      <c r="FZO886" s="464"/>
      <c r="FZP886" s="464"/>
      <c r="FZQ886" s="464"/>
      <c r="FZR886" s="464"/>
      <c r="FZS886" s="464"/>
      <c r="FZT886" s="464"/>
      <c r="FZU886" s="464"/>
      <c r="FZV886" s="464"/>
      <c r="FZW886" s="464"/>
      <c r="FZX886" s="464"/>
      <c r="FZY886" s="464"/>
      <c r="FZZ886" s="464"/>
      <c r="GAA886" s="464"/>
      <c r="GAB886" s="464"/>
      <c r="GAC886" s="464"/>
      <c r="GAD886" s="464"/>
      <c r="GAE886" s="464"/>
      <c r="GAF886" s="464"/>
      <c r="GAG886" s="464"/>
      <c r="GAH886" s="464"/>
      <c r="GAI886" s="464"/>
      <c r="GAJ886" s="464"/>
      <c r="GAK886" s="464"/>
      <c r="GAL886" s="464"/>
      <c r="GAM886" s="464"/>
      <c r="GAN886" s="464"/>
      <c r="GAO886" s="464"/>
      <c r="GAP886" s="464"/>
      <c r="GAQ886" s="464"/>
      <c r="GAR886" s="464"/>
      <c r="GAS886" s="464"/>
      <c r="GAT886" s="464"/>
      <c r="GAU886" s="464"/>
      <c r="GAV886" s="464"/>
      <c r="GAW886" s="464"/>
      <c r="GAX886" s="464"/>
      <c r="GAY886" s="464"/>
      <c r="GAZ886" s="464"/>
      <c r="GBA886" s="464"/>
      <c r="GBB886" s="464"/>
      <c r="GBC886" s="464"/>
      <c r="GBD886" s="464"/>
      <c r="GBE886" s="464"/>
      <c r="GBF886" s="464"/>
      <c r="GBG886" s="464"/>
      <c r="GBH886" s="464"/>
      <c r="GBI886" s="464"/>
      <c r="GBJ886" s="464"/>
      <c r="GBK886" s="464"/>
      <c r="GBL886" s="464"/>
      <c r="GBM886" s="464"/>
      <c r="GBN886" s="464"/>
      <c r="GBO886" s="464"/>
      <c r="GBP886" s="464"/>
      <c r="GBQ886" s="464"/>
      <c r="GBR886" s="464"/>
      <c r="GBS886" s="464"/>
      <c r="GBT886" s="464"/>
      <c r="GBU886" s="464"/>
      <c r="GBV886" s="464"/>
      <c r="GBW886" s="464"/>
      <c r="GBX886" s="464"/>
      <c r="GBY886" s="464"/>
      <c r="GBZ886" s="464"/>
      <c r="GCA886" s="464"/>
      <c r="GCB886" s="464"/>
      <c r="GCC886" s="464"/>
      <c r="GCD886" s="464"/>
      <c r="GCE886" s="464"/>
      <c r="GCF886" s="464"/>
      <c r="GCG886" s="464"/>
      <c r="GCH886" s="464"/>
      <c r="GCI886" s="464"/>
      <c r="GCJ886" s="464"/>
      <c r="GCK886" s="464"/>
      <c r="GCL886" s="464"/>
      <c r="GCM886" s="464"/>
      <c r="GCN886" s="464"/>
      <c r="GCO886" s="464"/>
      <c r="GCP886" s="464"/>
      <c r="GCQ886" s="464"/>
      <c r="GCR886" s="464"/>
      <c r="GCS886" s="464"/>
      <c r="GCT886" s="464"/>
      <c r="GCU886" s="464"/>
      <c r="GCV886" s="464"/>
      <c r="GCW886" s="464"/>
      <c r="GCX886" s="464"/>
      <c r="GCY886" s="464"/>
      <c r="GCZ886" s="464"/>
      <c r="GDA886" s="464"/>
      <c r="GDB886" s="464"/>
      <c r="GDC886" s="464"/>
      <c r="GDD886" s="464"/>
      <c r="GDE886" s="464"/>
      <c r="GDF886" s="464"/>
      <c r="GDG886" s="464"/>
      <c r="GDH886" s="464"/>
      <c r="GDI886" s="464"/>
      <c r="GDJ886" s="464"/>
      <c r="GDK886" s="464"/>
      <c r="GDL886" s="464"/>
      <c r="GDM886" s="464"/>
      <c r="GDN886" s="464"/>
      <c r="GDO886" s="464"/>
      <c r="GDP886" s="464"/>
      <c r="GDQ886" s="464"/>
      <c r="GDR886" s="464"/>
      <c r="GDS886" s="464"/>
      <c r="GDT886" s="464"/>
      <c r="GDU886" s="464"/>
      <c r="GDV886" s="464"/>
      <c r="GDW886" s="464"/>
      <c r="GDX886" s="464"/>
      <c r="GDY886" s="464"/>
      <c r="GDZ886" s="464"/>
      <c r="GEA886" s="464"/>
      <c r="GEB886" s="464"/>
      <c r="GEC886" s="464"/>
      <c r="GED886" s="464"/>
      <c r="GEE886" s="464"/>
      <c r="GEF886" s="464"/>
      <c r="GEG886" s="464"/>
      <c r="GEH886" s="464"/>
      <c r="GEI886" s="464"/>
      <c r="GEJ886" s="464"/>
      <c r="GEK886" s="464"/>
      <c r="GEL886" s="464"/>
      <c r="GEM886" s="464"/>
      <c r="GEN886" s="464"/>
      <c r="GEO886" s="464"/>
      <c r="GEP886" s="464"/>
      <c r="GEQ886" s="464"/>
      <c r="GER886" s="464"/>
      <c r="GES886" s="464"/>
      <c r="GET886" s="464"/>
      <c r="GEU886" s="464"/>
      <c r="GEV886" s="464"/>
      <c r="GEW886" s="464"/>
      <c r="GEX886" s="464"/>
      <c r="GEY886" s="464"/>
      <c r="GEZ886" s="464"/>
      <c r="GFA886" s="464"/>
      <c r="GFB886" s="464"/>
      <c r="GFC886" s="464"/>
      <c r="GFD886" s="464"/>
      <c r="GFE886" s="464"/>
      <c r="GFF886" s="464"/>
      <c r="GFG886" s="464"/>
      <c r="GFH886" s="464"/>
      <c r="GFI886" s="464"/>
      <c r="GFJ886" s="464"/>
      <c r="GFK886" s="464"/>
      <c r="GFL886" s="464"/>
      <c r="GFM886" s="464"/>
      <c r="GFN886" s="464"/>
      <c r="GFO886" s="464"/>
      <c r="GFP886" s="464"/>
      <c r="GFQ886" s="464"/>
      <c r="GFR886" s="464"/>
      <c r="GFS886" s="464"/>
      <c r="GFT886" s="464"/>
      <c r="GFU886" s="464"/>
      <c r="GFV886" s="464"/>
      <c r="GFW886" s="464"/>
      <c r="GFX886" s="464"/>
      <c r="GFY886" s="464"/>
      <c r="GFZ886" s="464"/>
      <c r="GGA886" s="464"/>
      <c r="GGB886" s="464"/>
      <c r="GGC886" s="464"/>
      <c r="GGD886" s="464"/>
      <c r="GGE886" s="464"/>
      <c r="GGF886" s="464"/>
      <c r="GGG886" s="464"/>
      <c r="GGH886" s="464"/>
      <c r="GGI886" s="464"/>
      <c r="GGJ886" s="464"/>
      <c r="GGK886" s="464"/>
      <c r="GGL886" s="464"/>
      <c r="GGM886" s="464"/>
      <c r="GGN886" s="464"/>
      <c r="GGO886" s="464"/>
      <c r="GGP886" s="464"/>
      <c r="GGQ886" s="464"/>
      <c r="GGR886" s="464"/>
      <c r="GGS886" s="464"/>
      <c r="GGT886" s="464"/>
      <c r="GGU886" s="464"/>
      <c r="GGV886" s="464"/>
      <c r="GGW886" s="464"/>
      <c r="GGX886" s="464"/>
      <c r="GGY886" s="464"/>
      <c r="GGZ886" s="464"/>
      <c r="GHA886" s="464"/>
      <c r="GHB886" s="464"/>
      <c r="GHC886" s="464"/>
      <c r="GHD886" s="464"/>
      <c r="GHE886" s="464"/>
      <c r="GHF886" s="464"/>
      <c r="GHG886" s="464"/>
      <c r="GHH886" s="464"/>
      <c r="GHI886" s="464"/>
      <c r="GHJ886" s="464"/>
      <c r="GHK886" s="464"/>
      <c r="GHL886" s="464"/>
      <c r="GHM886" s="464"/>
      <c r="GHN886" s="464"/>
      <c r="GHO886" s="464"/>
      <c r="GHP886" s="464"/>
      <c r="GHQ886" s="464"/>
      <c r="GHR886" s="464"/>
      <c r="GHS886" s="464"/>
      <c r="GHT886" s="464"/>
      <c r="GHU886" s="464"/>
      <c r="GHV886" s="464"/>
      <c r="GHW886" s="464"/>
      <c r="GHX886" s="464"/>
      <c r="GHY886" s="464"/>
      <c r="GHZ886" s="464"/>
      <c r="GIA886" s="464"/>
      <c r="GIB886" s="464"/>
      <c r="GIC886" s="464"/>
      <c r="GID886" s="464"/>
      <c r="GIE886" s="464"/>
      <c r="GIF886" s="464"/>
      <c r="GIG886" s="464"/>
      <c r="GIH886" s="464"/>
      <c r="GII886" s="464"/>
      <c r="GIJ886" s="464"/>
      <c r="GIK886" s="464"/>
      <c r="GIL886" s="464"/>
      <c r="GIM886" s="464"/>
      <c r="GIN886" s="464"/>
      <c r="GIO886" s="464"/>
      <c r="GIP886" s="464"/>
      <c r="GIQ886" s="464"/>
      <c r="GIR886" s="464"/>
      <c r="GIS886" s="464"/>
      <c r="GIT886" s="464"/>
      <c r="GIU886" s="464"/>
      <c r="GIV886" s="464"/>
      <c r="GIW886" s="464"/>
      <c r="GIX886" s="464"/>
      <c r="GIY886" s="464"/>
      <c r="GIZ886" s="464"/>
      <c r="GJA886" s="464"/>
      <c r="GJB886" s="464"/>
      <c r="GJC886" s="464"/>
      <c r="GJD886" s="464"/>
      <c r="GJE886" s="464"/>
      <c r="GJF886" s="464"/>
      <c r="GJG886" s="464"/>
      <c r="GJH886" s="464"/>
      <c r="GJI886" s="464"/>
      <c r="GJJ886" s="464"/>
      <c r="GJK886" s="464"/>
      <c r="GJL886" s="464"/>
      <c r="GJM886" s="464"/>
      <c r="GJN886" s="464"/>
      <c r="GJO886" s="464"/>
      <c r="GJP886" s="464"/>
      <c r="GJQ886" s="464"/>
      <c r="GJR886" s="464"/>
      <c r="GJS886" s="464"/>
      <c r="GJT886" s="464"/>
      <c r="GJU886" s="464"/>
      <c r="GJV886" s="464"/>
      <c r="GJW886" s="464"/>
      <c r="GJX886" s="464"/>
      <c r="GJY886" s="464"/>
      <c r="GJZ886" s="464"/>
      <c r="GKA886" s="464"/>
      <c r="GKB886" s="464"/>
      <c r="GKC886" s="464"/>
      <c r="GKD886" s="464"/>
      <c r="GKE886" s="464"/>
      <c r="GKF886" s="464"/>
      <c r="GKG886" s="464"/>
      <c r="GKH886" s="464"/>
      <c r="GKI886" s="464"/>
      <c r="GKJ886" s="464"/>
      <c r="GKK886" s="464"/>
      <c r="GKL886" s="464"/>
      <c r="GKM886" s="464"/>
      <c r="GKN886" s="464"/>
      <c r="GKO886" s="464"/>
      <c r="GKP886" s="464"/>
      <c r="GKQ886" s="464"/>
      <c r="GKR886" s="464"/>
      <c r="GKS886" s="464"/>
      <c r="GKT886" s="464"/>
      <c r="GKU886" s="464"/>
      <c r="GKV886" s="464"/>
      <c r="GKW886" s="464"/>
      <c r="GKX886" s="464"/>
      <c r="GKY886" s="464"/>
      <c r="GKZ886" s="464"/>
      <c r="GLA886" s="464"/>
      <c r="GLB886" s="464"/>
      <c r="GLC886" s="464"/>
      <c r="GLD886" s="464"/>
      <c r="GLE886" s="464"/>
      <c r="GLF886" s="464"/>
      <c r="GLG886" s="464"/>
      <c r="GLH886" s="464"/>
      <c r="GLI886" s="464"/>
      <c r="GLJ886" s="464"/>
      <c r="GLK886" s="464"/>
      <c r="GLL886" s="464"/>
      <c r="GLM886" s="464"/>
      <c r="GLN886" s="464"/>
      <c r="GLO886" s="464"/>
      <c r="GLP886" s="464"/>
      <c r="GLQ886" s="464"/>
      <c r="GLR886" s="464"/>
      <c r="GLS886" s="464"/>
      <c r="GLT886" s="464"/>
      <c r="GLU886" s="464"/>
      <c r="GLV886" s="464"/>
      <c r="GLW886" s="464"/>
      <c r="GLX886" s="464"/>
      <c r="GLY886" s="464"/>
      <c r="GLZ886" s="464"/>
      <c r="GMA886" s="464"/>
      <c r="GMB886" s="464"/>
      <c r="GMC886" s="464"/>
      <c r="GMD886" s="464"/>
      <c r="GME886" s="464"/>
      <c r="GMF886" s="464"/>
      <c r="GMG886" s="464"/>
      <c r="GMH886" s="464"/>
      <c r="GMI886" s="464"/>
      <c r="GMJ886" s="464"/>
      <c r="GMK886" s="464"/>
      <c r="GML886" s="464"/>
      <c r="GMM886" s="464"/>
      <c r="GMN886" s="464"/>
      <c r="GMO886" s="464"/>
      <c r="GMP886" s="464"/>
      <c r="GMQ886" s="464"/>
      <c r="GMR886" s="464"/>
      <c r="GMS886" s="464"/>
      <c r="GMT886" s="464"/>
      <c r="GMU886" s="464"/>
      <c r="GMV886" s="464"/>
      <c r="GMW886" s="464"/>
      <c r="GMX886" s="464"/>
      <c r="GMY886" s="464"/>
      <c r="GMZ886" s="464"/>
      <c r="GNA886" s="464"/>
      <c r="GNB886" s="464"/>
      <c r="GNC886" s="464"/>
      <c r="GND886" s="464"/>
      <c r="GNE886" s="464"/>
      <c r="GNF886" s="464"/>
      <c r="GNG886" s="464"/>
      <c r="GNH886" s="464"/>
      <c r="GNI886" s="464"/>
      <c r="GNJ886" s="464"/>
      <c r="GNK886" s="464"/>
      <c r="GNL886" s="464"/>
      <c r="GNM886" s="464"/>
      <c r="GNN886" s="464"/>
      <c r="GNO886" s="464"/>
      <c r="GNP886" s="464"/>
      <c r="GNQ886" s="464"/>
      <c r="GNR886" s="464"/>
      <c r="GNS886" s="464"/>
      <c r="GNT886" s="464"/>
      <c r="GNU886" s="464"/>
      <c r="GNV886" s="464"/>
      <c r="GNW886" s="464"/>
      <c r="GNX886" s="464"/>
      <c r="GNY886" s="464"/>
      <c r="GNZ886" s="464"/>
      <c r="GOA886" s="464"/>
      <c r="GOB886" s="464"/>
      <c r="GOC886" s="464"/>
      <c r="GOD886" s="464"/>
      <c r="GOE886" s="464"/>
      <c r="GOF886" s="464"/>
      <c r="GOG886" s="464"/>
      <c r="GOH886" s="464"/>
      <c r="GOI886" s="464"/>
      <c r="GOJ886" s="464"/>
      <c r="GOK886" s="464"/>
      <c r="GOL886" s="464"/>
      <c r="GOM886" s="464"/>
      <c r="GON886" s="464"/>
      <c r="GOO886" s="464"/>
      <c r="GOP886" s="464"/>
      <c r="GOQ886" s="464"/>
      <c r="GOR886" s="464"/>
      <c r="GOS886" s="464"/>
      <c r="GOT886" s="464"/>
      <c r="GOU886" s="464"/>
      <c r="GOV886" s="464"/>
      <c r="GOW886" s="464"/>
      <c r="GOX886" s="464"/>
      <c r="GOY886" s="464"/>
      <c r="GOZ886" s="464"/>
      <c r="GPA886" s="464"/>
      <c r="GPB886" s="464"/>
      <c r="GPC886" s="464"/>
      <c r="GPD886" s="464"/>
      <c r="GPE886" s="464"/>
      <c r="GPF886" s="464"/>
      <c r="GPG886" s="464"/>
      <c r="GPH886" s="464"/>
      <c r="GPI886" s="464"/>
      <c r="GPJ886" s="464"/>
      <c r="GPK886" s="464"/>
      <c r="GPL886" s="464"/>
      <c r="GPM886" s="464"/>
      <c r="GPN886" s="464"/>
      <c r="GPO886" s="464"/>
      <c r="GPP886" s="464"/>
      <c r="GPQ886" s="464"/>
      <c r="GPR886" s="464"/>
      <c r="GPS886" s="464"/>
      <c r="GPT886" s="464"/>
      <c r="GPU886" s="464"/>
      <c r="GPV886" s="464"/>
      <c r="GPW886" s="464"/>
      <c r="GPX886" s="464"/>
      <c r="GPY886" s="464"/>
      <c r="GPZ886" s="464"/>
      <c r="GQA886" s="464"/>
      <c r="GQB886" s="464"/>
      <c r="GQC886" s="464"/>
      <c r="GQD886" s="464"/>
      <c r="GQE886" s="464"/>
      <c r="GQF886" s="464"/>
      <c r="GQG886" s="464"/>
      <c r="GQH886" s="464"/>
      <c r="GQI886" s="464"/>
      <c r="GQJ886" s="464"/>
      <c r="GQK886" s="464"/>
      <c r="GQL886" s="464"/>
      <c r="GQM886" s="464"/>
      <c r="GQN886" s="464"/>
      <c r="GQO886" s="464"/>
      <c r="GQP886" s="464"/>
      <c r="GQQ886" s="464"/>
      <c r="GQR886" s="464"/>
      <c r="GQS886" s="464"/>
      <c r="GQT886" s="464"/>
      <c r="GQU886" s="464"/>
      <c r="GQV886" s="464"/>
      <c r="GQW886" s="464"/>
      <c r="GQX886" s="464"/>
      <c r="GQY886" s="464"/>
      <c r="GQZ886" s="464"/>
      <c r="GRA886" s="464"/>
      <c r="GRB886" s="464"/>
      <c r="GRC886" s="464"/>
      <c r="GRD886" s="464"/>
      <c r="GRE886" s="464"/>
      <c r="GRF886" s="464"/>
      <c r="GRG886" s="464"/>
      <c r="GRH886" s="464"/>
      <c r="GRI886" s="464"/>
      <c r="GRJ886" s="464"/>
      <c r="GRK886" s="464"/>
      <c r="GRL886" s="464"/>
      <c r="GRM886" s="464"/>
      <c r="GRN886" s="464"/>
      <c r="GRO886" s="464"/>
      <c r="GRP886" s="464"/>
      <c r="GRQ886" s="464"/>
      <c r="GRR886" s="464"/>
      <c r="GRS886" s="464"/>
      <c r="GRT886" s="464"/>
      <c r="GRU886" s="464"/>
      <c r="GRV886" s="464"/>
      <c r="GRW886" s="464"/>
      <c r="GRX886" s="464"/>
      <c r="GRY886" s="464"/>
      <c r="GRZ886" s="464"/>
      <c r="GSA886" s="464"/>
      <c r="GSB886" s="464"/>
      <c r="GSC886" s="464"/>
      <c r="GSD886" s="464"/>
      <c r="GSE886" s="464"/>
      <c r="GSF886" s="464"/>
      <c r="GSG886" s="464"/>
      <c r="GSH886" s="464"/>
      <c r="GSI886" s="464"/>
      <c r="GSJ886" s="464"/>
      <c r="GSK886" s="464"/>
      <c r="GSL886" s="464"/>
      <c r="GSM886" s="464"/>
      <c r="GSN886" s="464"/>
      <c r="GSO886" s="464"/>
      <c r="GSP886" s="464"/>
      <c r="GSQ886" s="464"/>
      <c r="GSR886" s="464"/>
      <c r="GSS886" s="464"/>
      <c r="GST886" s="464"/>
      <c r="GSU886" s="464"/>
      <c r="GSV886" s="464"/>
      <c r="GSW886" s="464"/>
      <c r="GSX886" s="464"/>
      <c r="GSY886" s="464"/>
      <c r="GSZ886" s="464"/>
      <c r="GTA886" s="464"/>
      <c r="GTB886" s="464"/>
      <c r="GTC886" s="464"/>
      <c r="GTD886" s="464"/>
      <c r="GTE886" s="464"/>
      <c r="GTF886" s="464"/>
      <c r="GTG886" s="464"/>
      <c r="GTH886" s="464"/>
      <c r="GTI886" s="464"/>
      <c r="GTJ886" s="464"/>
      <c r="GTK886" s="464"/>
      <c r="GTL886" s="464"/>
      <c r="GTM886" s="464"/>
      <c r="GTN886" s="464"/>
      <c r="GTO886" s="464"/>
      <c r="GTP886" s="464"/>
      <c r="GTQ886" s="464"/>
      <c r="GTR886" s="464"/>
      <c r="GTS886" s="464"/>
      <c r="GTT886" s="464"/>
      <c r="GTU886" s="464"/>
      <c r="GTV886" s="464"/>
      <c r="GTW886" s="464"/>
      <c r="GTX886" s="464"/>
      <c r="GTY886" s="464"/>
      <c r="GTZ886" s="464"/>
      <c r="GUA886" s="464"/>
      <c r="GUB886" s="464"/>
      <c r="GUC886" s="464"/>
      <c r="GUD886" s="464"/>
      <c r="GUE886" s="464"/>
      <c r="GUF886" s="464"/>
      <c r="GUG886" s="464"/>
      <c r="GUH886" s="464"/>
      <c r="GUI886" s="464"/>
      <c r="GUJ886" s="464"/>
      <c r="GUK886" s="464"/>
      <c r="GUL886" s="464"/>
      <c r="GUM886" s="464"/>
      <c r="GUN886" s="464"/>
      <c r="GUO886" s="464"/>
      <c r="GUP886" s="464"/>
      <c r="GUQ886" s="464"/>
      <c r="GUR886" s="464"/>
      <c r="GUS886" s="464"/>
      <c r="GUT886" s="464"/>
      <c r="GUU886" s="464"/>
      <c r="GUV886" s="464"/>
      <c r="GUW886" s="464"/>
      <c r="GUX886" s="464"/>
      <c r="GUY886" s="464"/>
      <c r="GUZ886" s="464"/>
      <c r="GVA886" s="464"/>
      <c r="GVB886" s="464"/>
      <c r="GVC886" s="464"/>
      <c r="GVD886" s="464"/>
      <c r="GVE886" s="464"/>
      <c r="GVF886" s="464"/>
      <c r="GVG886" s="464"/>
      <c r="GVH886" s="464"/>
      <c r="GVI886" s="464"/>
      <c r="GVJ886" s="464"/>
      <c r="GVK886" s="464"/>
      <c r="GVL886" s="464"/>
      <c r="GVM886" s="464"/>
      <c r="GVN886" s="464"/>
      <c r="GVO886" s="464"/>
      <c r="GVP886" s="464"/>
      <c r="GVQ886" s="464"/>
      <c r="GVR886" s="464"/>
      <c r="GVS886" s="464"/>
      <c r="GVT886" s="464"/>
      <c r="GVU886" s="464"/>
      <c r="GVV886" s="464"/>
      <c r="GVW886" s="464"/>
      <c r="GVX886" s="464"/>
      <c r="GVY886" s="464"/>
      <c r="GVZ886" s="464"/>
      <c r="GWA886" s="464"/>
      <c r="GWB886" s="464"/>
      <c r="GWC886" s="464"/>
      <c r="GWD886" s="464"/>
      <c r="GWE886" s="464"/>
      <c r="GWF886" s="464"/>
      <c r="GWG886" s="464"/>
      <c r="GWH886" s="464"/>
      <c r="GWI886" s="464"/>
      <c r="GWJ886" s="464"/>
      <c r="GWK886" s="464"/>
      <c r="GWL886" s="464"/>
      <c r="GWM886" s="464"/>
      <c r="GWN886" s="464"/>
      <c r="GWO886" s="464"/>
      <c r="GWP886" s="464"/>
      <c r="GWQ886" s="464"/>
      <c r="GWR886" s="464"/>
      <c r="GWS886" s="464"/>
      <c r="GWT886" s="464"/>
      <c r="GWU886" s="464"/>
      <c r="GWV886" s="464"/>
      <c r="GWW886" s="464"/>
      <c r="GWX886" s="464"/>
      <c r="GWY886" s="464"/>
      <c r="GWZ886" s="464"/>
      <c r="GXA886" s="464"/>
      <c r="GXB886" s="464"/>
      <c r="GXC886" s="464"/>
      <c r="GXD886" s="464"/>
      <c r="GXE886" s="464"/>
      <c r="GXF886" s="464"/>
      <c r="GXG886" s="464"/>
      <c r="GXH886" s="464"/>
      <c r="GXI886" s="464"/>
      <c r="GXJ886" s="464"/>
      <c r="GXK886" s="464"/>
      <c r="GXL886" s="464"/>
      <c r="GXM886" s="464"/>
      <c r="GXN886" s="464"/>
      <c r="GXO886" s="464"/>
      <c r="GXP886" s="464"/>
      <c r="GXQ886" s="464"/>
      <c r="GXR886" s="464"/>
      <c r="GXS886" s="464"/>
      <c r="GXT886" s="464"/>
      <c r="GXU886" s="464"/>
      <c r="GXV886" s="464"/>
      <c r="GXW886" s="464"/>
      <c r="GXX886" s="464"/>
      <c r="GXY886" s="464"/>
      <c r="GXZ886" s="464"/>
      <c r="GYA886" s="464"/>
      <c r="GYB886" s="464"/>
      <c r="GYC886" s="464"/>
      <c r="GYD886" s="464"/>
      <c r="GYE886" s="464"/>
      <c r="GYF886" s="464"/>
      <c r="GYG886" s="464"/>
      <c r="GYH886" s="464"/>
      <c r="GYI886" s="464"/>
      <c r="GYJ886" s="464"/>
      <c r="GYK886" s="464"/>
      <c r="GYL886" s="464"/>
      <c r="GYM886" s="464"/>
      <c r="GYN886" s="464"/>
      <c r="GYO886" s="464"/>
      <c r="GYP886" s="464"/>
      <c r="GYQ886" s="464"/>
      <c r="GYR886" s="464"/>
      <c r="GYS886" s="464"/>
      <c r="GYT886" s="464"/>
      <c r="GYU886" s="464"/>
      <c r="GYV886" s="464"/>
      <c r="GYW886" s="464"/>
      <c r="GYX886" s="464"/>
      <c r="GYY886" s="464"/>
      <c r="GYZ886" s="464"/>
      <c r="GZA886" s="464"/>
      <c r="GZB886" s="464"/>
      <c r="GZC886" s="464"/>
      <c r="GZD886" s="464"/>
      <c r="GZE886" s="464"/>
      <c r="GZF886" s="464"/>
      <c r="GZG886" s="464"/>
      <c r="GZH886" s="464"/>
      <c r="GZI886" s="464"/>
      <c r="GZJ886" s="464"/>
      <c r="GZK886" s="464"/>
      <c r="GZL886" s="464"/>
      <c r="GZM886" s="464"/>
      <c r="GZN886" s="464"/>
      <c r="GZO886" s="464"/>
      <c r="GZP886" s="464"/>
      <c r="GZQ886" s="464"/>
      <c r="GZR886" s="464"/>
      <c r="GZS886" s="464"/>
      <c r="GZT886" s="464"/>
      <c r="GZU886" s="464"/>
      <c r="GZV886" s="464"/>
      <c r="GZW886" s="464"/>
      <c r="GZX886" s="464"/>
      <c r="GZY886" s="464"/>
      <c r="GZZ886" s="464"/>
      <c r="HAA886" s="464"/>
      <c r="HAB886" s="464"/>
      <c r="HAC886" s="464"/>
      <c r="HAD886" s="464"/>
      <c r="HAE886" s="464"/>
      <c r="HAF886" s="464"/>
      <c r="HAG886" s="464"/>
      <c r="HAH886" s="464"/>
      <c r="HAI886" s="464"/>
      <c r="HAJ886" s="464"/>
      <c r="HAK886" s="464"/>
      <c r="HAL886" s="464"/>
      <c r="HAM886" s="464"/>
      <c r="HAN886" s="464"/>
      <c r="HAO886" s="464"/>
      <c r="HAP886" s="464"/>
      <c r="HAQ886" s="464"/>
      <c r="HAR886" s="464"/>
      <c r="HAS886" s="464"/>
      <c r="HAT886" s="464"/>
      <c r="HAU886" s="464"/>
      <c r="HAV886" s="464"/>
      <c r="HAW886" s="464"/>
      <c r="HAX886" s="464"/>
      <c r="HAY886" s="464"/>
      <c r="HAZ886" s="464"/>
      <c r="HBA886" s="464"/>
      <c r="HBB886" s="464"/>
      <c r="HBC886" s="464"/>
      <c r="HBD886" s="464"/>
      <c r="HBE886" s="464"/>
      <c r="HBF886" s="464"/>
      <c r="HBG886" s="464"/>
      <c r="HBH886" s="464"/>
      <c r="HBI886" s="464"/>
      <c r="HBJ886" s="464"/>
      <c r="HBK886" s="464"/>
      <c r="HBL886" s="464"/>
      <c r="HBM886" s="464"/>
      <c r="HBN886" s="464"/>
      <c r="HBO886" s="464"/>
      <c r="HBP886" s="464"/>
      <c r="HBQ886" s="464"/>
      <c r="HBR886" s="464"/>
      <c r="HBS886" s="464"/>
      <c r="HBT886" s="464"/>
      <c r="HBU886" s="464"/>
      <c r="HBV886" s="464"/>
      <c r="HBW886" s="464"/>
      <c r="HBX886" s="464"/>
      <c r="HBY886" s="464"/>
      <c r="HBZ886" s="464"/>
      <c r="HCA886" s="464"/>
      <c r="HCB886" s="464"/>
      <c r="HCC886" s="464"/>
      <c r="HCD886" s="464"/>
      <c r="HCE886" s="464"/>
      <c r="HCF886" s="464"/>
      <c r="HCG886" s="464"/>
      <c r="HCH886" s="464"/>
      <c r="HCI886" s="464"/>
      <c r="HCJ886" s="464"/>
      <c r="HCK886" s="464"/>
      <c r="HCL886" s="464"/>
      <c r="HCM886" s="464"/>
      <c r="HCN886" s="464"/>
      <c r="HCO886" s="464"/>
      <c r="HCP886" s="464"/>
      <c r="HCQ886" s="464"/>
      <c r="HCR886" s="464"/>
      <c r="HCS886" s="464"/>
      <c r="HCT886" s="464"/>
      <c r="HCU886" s="464"/>
      <c r="HCV886" s="464"/>
      <c r="HCW886" s="464"/>
      <c r="HCX886" s="464"/>
      <c r="HCY886" s="464"/>
      <c r="HCZ886" s="464"/>
      <c r="HDA886" s="464"/>
      <c r="HDB886" s="464"/>
      <c r="HDC886" s="464"/>
      <c r="HDD886" s="464"/>
      <c r="HDE886" s="464"/>
      <c r="HDF886" s="464"/>
      <c r="HDG886" s="464"/>
      <c r="HDH886" s="464"/>
      <c r="HDI886" s="464"/>
      <c r="HDJ886" s="464"/>
      <c r="HDK886" s="464"/>
      <c r="HDL886" s="464"/>
      <c r="HDM886" s="464"/>
      <c r="HDN886" s="464"/>
      <c r="HDO886" s="464"/>
      <c r="HDP886" s="464"/>
      <c r="HDQ886" s="464"/>
      <c r="HDR886" s="464"/>
      <c r="HDS886" s="464"/>
      <c r="HDT886" s="464"/>
      <c r="HDU886" s="464"/>
      <c r="HDV886" s="464"/>
      <c r="HDW886" s="464"/>
      <c r="HDX886" s="464"/>
      <c r="HDY886" s="464"/>
      <c r="HDZ886" s="464"/>
      <c r="HEA886" s="464"/>
      <c r="HEB886" s="464"/>
      <c r="HEC886" s="464"/>
      <c r="HED886" s="464"/>
      <c r="HEE886" s="464"/>
      <c r="HEF886" s="464"/>
      <c r="HEG886" s="464"/>
      <c r="HEH886" s="464"/>
      <c r="HEI886" s="464"/>
      <c r="HEJ886" s="464"/>
      <c r="HEK886" s="464"/>
      <c r="HEL886" s="464"/>
      <c r="HEM886" s="464"/>
      <c r="HEN886" s="464"/>
      <c r="HEO886" s="464"/>
      <c r="HEP886" s="464"/>
      <c r="HEQ886" s="464"/>
      <c r="HER886" s="464"/>
      <c r="HES886" s="464"/>
      <c r="HET886" s="464"/>
      <c r="HEU886" s="464"/>
      <c r="HEV886" s="464"/>
      <c r="HEW886" s="464"/>
      <c r="HEX886" s="464"/>
      <c r="HEY886" s="464"/>
      <c r="HEZ886" s="464"/>
      <c r="HFA886" s="464"/>
      <c r="HFB886" s="464"/>
      <c r="HFC886" s="464"/>
      <c r="HFD886" s="464"/>
      <c r="HFE886" s="464"/>
      <c r="HFF886" s="464"/>
      <c r="HFG886" s="464"/>
      <c r="HFH886" s="464"/>
      <c r="HFI886" s="464"/>
      <c r="HFJ886" s="464"/>
      <c r="HFK886" s="464"/>
      <c r="HFL886" s="464"/>
      <c r="HFM886" s="464"/>
      <c r="HFN886" s="464"/>
      <c r="HFO886" s="464"/>
      <c r="HFP886" s="464"/>
      <c r="HFQ886" s="464"/>
      <c r="HFR886" s="464"/>
      <c r="HFS886" s="464"/>
      <c r="HFT886" s="464"/>
      <c r="HFU886" s="464"/>
      <c r="HFV886" s="464"/>
      <c r="HFW886" s="464"/>
      <c r="HFX886" s="464"/>
      <c r="HFY886" s="464"/>
      <c r="HFZ886" s="464"/>
      <c r="HGA886" s="464"/>
      <c r="HGB886" s="464"/>
      <c r="HGC886" s="464"/>
      <c r="HGD886" s="464"/>
      <c r="HGE886" s="464"/>
      <c r="HGF886" s="464"/>
      <c r="HGG886" s="464"/>
      <c r="HGH886" s="464"/>
      <c r="HGI886" s="464"/>
      <c r="HGJ886" s="464"/>
      <c r="HGK886" s="464"/>
      <c r="HGL886" s="464"/>
      <c r="HGM886" s="464"/>
      <c r="HGN886" s="464"/>
      <c r="HGO886" s="464"/>
      <c r="HGP886" s="464"/>
      <c r="HGQ886" s="464"/>
      <c r="HGR886" s="464"/>
      <c r="HGS886" s="464"/>
      <c r="HGT886" s="464"/>
      <c r="HGU886" s="464"/>
      <c r="HGV886" s="464"/>
      <c r="HGW886" s="464"/>
      <c r="HGX886" s="464"/>
      <c r="HGY886" s="464"/>
      <c r="HGZ886" s="464"/>
      <c r="HHA886" s="464"/>
      <c r="HHB886" s="464"/>
      <c r="HHC886" s="464"/>
      <c r="HHD886" s="464"/>
      <c r="HHE886" s="464"/>
      <c r="HHF886" s="464"/>
      <c r="HHG886" s="464"/>
      <c r="HHH886" s="464"/>
      <c r="HHI886" s="464"/>
      <c r="HHJ886" s="464"/>
      <c r="HHK886" s="464"/>
      <c r="HHL886" s="464"/>
      <c r="HHM886" s="464"/>
      <c r="HHN886" s="464"/>
      <c r="HHO886" s="464"/>
      <c r="HHP886" s="464"/>
      <c r="HHQ886" s="464"/>
      <c r="HHR886" s="464"/>
      <c r="HHS886" s="464"/>
      <c r="HHT886" s="464"/>
      <c r="HHU886" s="464"/>
      <c r="HHV886" s="464"/>
      <c r="HHW886" s="464"/>
      <c r="HHX886" s="464"/>
      <c r="HHY886" s="464"/>
      <c r="HHZ886" s="464"/>
      <c r="HIA886" s="464"/>
      <c r="HIB886" s="464"/>
      <c r="HIC886" s="464"/>
      <c r="HID886" s="464"/>
      <c r="HIE886" s="464"/>
      <c r="HIF886" s="464"/>
      <c r="HIG886" s="464"/>
      <c r="HIH886" s="464"/>
      <c r="HII886" s="464"/>
      <c r="HIJ886" s="464"/>
      <c r="HIK886" s="464"/>
      <c r="HIL886" s="464"/>
      <c r="HIM886" s="464"/>
      <c r="HIN886" s="464"/>
      <c r="HIO886" s="464"/>
      <c r="HIP886" s="464"/>
      <c r="HIQ886" s="464"/>
      <c r="HIR886" s="464"/>
      <c r="HIS886" s="464"/>
      <c r="HIT886" s="464"/>
      <c r="HIU886" s="464"/>
      <c r="HIV886" s="464"/>
      <c r="HIW886" s="464"/>
      <c r="HIX886" s="464"/>
      <c r="HIY886" s="464"/>
      <c r="HIZ886" s="464"/>
      <c r="HJA886" s="464"/>
      <c r="HJB886" s="464"/>
      <c r="HJC886" s="464"/>
      <c r="HJD886" s="464"/>
      <c r="HJE886" s="464"/>
      <c r="HJF886" s="464"/>
      <c r="HJG886" s="464"/>
      <c r="HJH886" s="464"/>
      <c r="HJI886" s="464"/>
      <c r="HJJ886" s="464"/>
      <c r="HJK886" s="464"/>
      <c r="HJL886" s="464"/>
      <c r="HJM886" s="464"/>
      <c r="HJN886" s="464"/>
      <c r="HJO886" s="464"/>
      <c r="HJP886" s="464"/>
      <c r="HJQ886" s="464"/>
      <c r="HJR886" s="464"/>
      <c r="HJS886" s="464"/>
      <c r="HJT886" s="464"/>
      <c r="HJU886" s="464"/>
      <c r="HJV886" s="464"/>
      <c r="HJW886" s="464"/>
      <c r="HJX886" s="464"/>
      <c r="HJY886" s="464"/>
      <c r="HJZ886" s="464"/>
      <c r="HKA886" s="464"/>
      <c r="HKB886" s="464"/>
      <c r="HKC886" s="464"/>
      <c r="HKD886" s="464"/>
      <c r="HKE886" s="464"/>
      <c r="HKF886" s="464"/>
      <c r="HKG886" s="464"/>
      <c r="HKH886" s="464"/>
      <c r="HKI886" s="464"/>
      <c r="HKJ886" s="464"/>
      <c r="HKK886" s="464"/>
      <c r="HKL886" s="464"/>
      <c r="HKM886" s="464"/>
      <c r="HKN886" s="464"/>
      <c r="HKO886" s="464"/>
      <c r="HKP886" s="464"/>
      <c r="HKQ886" s="464"/>
      <c r="HKR886" s="464"/>
      <c r="HKS886" s="464"/>
      <c r="HKT886" s="464"/>
      <c r="HKU886" s="464"/>
      <c r="HKV886" s="464"/>
      <c r="HKW886" s="464"/>
      <c r="HKX886" s="464"/>
      <c r="HKY886" s="464"/>
      <c r="HKZ886" s="464"/>
      <c r="HLA886" s="464"/>
      <c r="HLB886" s="464"/>
      <c r="HLC886" s="464"/>
      <c r="HLD886" s="464"/>
      <c r="HLE886" s="464"/>
      <c r="HLF886" s="464"/>
      <c r="HLG886" s="464"/>
      <c r="HLH886" s="464"/>
      <c r="HLI886" s="464"/>
      <c r="HLJ886" s="464"/>
      <c r="HLK886" s="464"/>
      <c r="HLL886" s="464"/>
      <c r="HLM886" s="464"/>
      <c r="HLN886" s="464"/>
      <c r="HLO886" s="464"/>
      <c r="HLP886" s="464"/>
      <c r="HLQ886" s="464"/>
      <c r="HLR886" s="464"/>
      <c r="HLS886" s="464"/>
      <c r="HLT886" s="464"/>
      <c r="HLU886" s="464"/>
      <c r="HLV886" s="464"/>
      <c r="HLW886" s="464"/>
      <c r="HLX886" s="464"/>
      <c r="HLY886" s="464"/>
      <c r="HLZ886" s="464"/>
      <c r="HMA886" s="464"/>
      <c r="HMB886" s="464"/>
      <c r="HMC886" s="464"/>
      <c r="HMD886" s="464"/>
      <c r="HME886" s="464"/>
      <c r="HMF886" s="464"/>
      <c r="HMG886" s="464"/>
      <c r="HMH886" s="464"/>
      <c r="HMI886" s="464"/>
      <c r="HMJ886" s="464"/>
      <c r="HMK886" s="464"/>
      <c r="HML886" s="464"/>
      <c r="HMM886" s="464"/>
      <c r="HMN886" s="464"/>
      <c r="HMO886" s="464"/>
      <c r="HMP886" s="464"/>
      <c r="HMQ886" s="464"/>
      <c r="HMR886" s="464"/>
      <c r="HMS886" s="464"/>
      <c r="HMT886" s="464"/>
      <c r="HMU886" s="464"/>
      <c r="HMV886" s="464"/>
      <c r="HMW886" s="464"/>
      <c r="HMX886" s="464"/>
      <c r="HMY886" s="464"/>
      <c r="HMZ886" s="464"/>
      <c r="HNA886" s="464"/>
      <c r="HNB886" s="464"/>
      <c r="HNC886" s="464"/>
      <c r="HND886" s="464"/>
      <c r="HNE886" s="464"/>
      <c r="HNF886" s="464"/>
      <c r="HNG886" s="464"/>
      <c r="HNH886" s="464"/>
      <c r="HNI886" s="464"/>
      <c r="HNJ886" s="464"/>
      <c r="HNK886" s="464"/>
      <c r="HNL886" s="464"/>
      <c r="HNM886" s="464"/>
      <c r="HNN886" s="464"/>
      <c r="HNO886" s="464"/>
      <c r="HNP886" s="464"/>
      <c r="HNQ886" s="464"/>
      <c r="HNR886" s="464"/>
      <c r="HNS886" s="464"/>
      <c r="HNT886" s="464"/>
      <c r="HNU886" s="464"/>
      <c r="HNV886" s="464"/>
      <c r="HNW886" s="464"/>
      <c r="HNX886" s="464"/>
      <c r="HNY886" s="464"/>
      <c r="HNZ886" s="464"/>
      <c r="HOA886" s="464"/>
      <c r="HOB886" s="464"/>
      <c r="HOC886" s="464"/>
      <c r="HOD886" s="464"/>
      <c r="HOE886" s="464"/>
      <c r="HOF886" s="464"/>
      <c r="HOG886" s="464"/>
      <c r="HOH886" s="464"/>
      <c r="HOI886" s="464"/>
      <c r="HOJ886" s="464"/>
      <c r="HOK886" s="464"/>
      <c r="HOL886" s="464"/>
      <c r="HOM886" s="464"/>
      <c r="HON886" s="464"/>
      <c r="HOO886" s="464"/>
      <c r="HOP886" s="464"/>
      <c r="HOQ886" s="464"/>
      <c r="HOR886" s="464"/>
      <c r="HOS886" s="464"/>
      <c r="HOT886" s="464"/>
      <c r="HOU886" s="464"/>
      <c r="HOV886" s="464"/>
      <c r="HOW886" s="464"/>
      <c r="HOX886" s="464"/>
      <c r="HOY886" s="464"/>
      <c r="HOZ886" s="464"/>
      <c r="HPA886" s="464"/>
      <c r="HPB886" s="464"/>
      <c r="HPC886" s="464"/>
      <c r="HPD886" s="464"/>
      <c r="HPE886" s="464"/>
      <c r="HPF886" s="464"/>
      <c r="HPG886" s="464"/>
      <c r="HPH886" s="464"/>
      <c r="HPI886" s="464"/>
      <c r="HPJ886" s="464"/>
      <c r="HPK886" s="464"/>
      <c r="HPL886" s="464"/>
      <c r="HPM886" s="464"/>
      <c r="HPN886" s="464"/>
      <c r="HPO886" s="464"/>
      <c r="HPP886" s="464"/>
      <c r="HPQ886" s="464"/>
      <c r="HPR886" s="464"/>
      <c r="HPS886" s="464"/>
      <c r="HPT886" s="464"/>
      <c r="HPU886" s="464"/>
      <c r="HPV886" s="464"/>
      <c r="HPW886" s="464"/>
      <c r="HPX886" s="464"/>
      <c r="HPY886" s="464"/>
      <c r="HPZ886" s="464"/>
      <c r="HQA886" s="464"/>
      <c r="HQB886" s="464"/>
      <c r="HQC886" s="464"/>
      <c r="HQD886" s="464"/>
      <c r="HQE886" s="464"/>
      <c r="HQF886" s="464"/>
      <c r="HQG886" s="464"/>
      <c r="HQH886" s="464"/>
      <c r="HQI886" s="464"/>
      <c r="HQJ886" s="464"/>
      <c r="HQK886" s="464"/>
      <c r="HQL886" s="464"/>
      <c r="HQM886" s="464"/>
      <c r="HQN886" s="464"/>
      <c r="HQO886" s="464"/>
      <c r="HQP886" s="464"/>
      <c r="HQQ886" s="464"/>
      <c r="HQR886" s="464"/>
      <c r="HQS886" s="464"/>
      <c r="HQT886" s="464"/>
      <c r="HQU886" s="464"/>
      <c r="HQV886" s="464"/>
      <c r="HQW886" s="464"/>
      <c r="HQX886" s="464"/>
      <c r="HQY886" s="464"/>
      <c r="HQZ886" s="464"/>
      <c r="HRA886" s="464"/>
      <c r="HRB886" s="464"/>
      <c r="HRC886" s="464"/>
      <c r="HRD886" s="464"/>
      <c r="HRE886" s="464"/>
      <c r="HRF886" s="464"/>
      <c r="HRG886" s="464"/>
      <c r="HRH886" s="464"/>
      <c r="HRI886" s="464"/>
      <c r="HRJ886" s="464"/>
      <c r="HRK886" s="464"/>
      <c r="HRL886" s="464"/>
      <c r="HRM886" s="464"/>
      <c r="HRN886" s="464"/>
      <c r="HRO886" s="464"/>
      <c r="HRP886" s="464"/>
      <c r="HRQ886" s="464"/>
      <c r="HRR886" s="464"/>
      <c r="HRS886" s="464"/>
      <c r="HRT886" s="464"/>
      <c r="HRU886" s="464"/>
      <c r="HRV886" s="464"/>
      <c r="HRW886" s="464"/>
      <c r="HRX886" s="464"/>
      <c r="HRY886" s="464"/>
      <c r="HRZ886" s="464"/>
      <c r="HSA886" s="464"/>
      <c r="HSB886" s="464"/>
      <c r="HSC886" s="464"/>
      <c r="HSD886" s="464"/>
      <c r="HSE886" s="464"/>
      <c r="HSF886" s="464"/>
      <c r="HSG886" s="464"/>
      <c r="HSH886" s="464"/>
      <c r="HSI886" s="464"/>
      <c r="HSJ886" s="464"/>
      <c r="HSK886" s="464"/>
      <c r="HSL886" s="464"/>
      <c r="HSM886" s="464"/>
      <c r="HSN886" s="464"/>
      <c r="HSO886" s="464"/>
      <c r="HSP886" s="464"/>
      <c r="HSQ886" s="464"/>
      <c r="HSR886" s="464"/>
      <c r="HSS886" s="464"/>
      <c r="HST886" s="464"/>
      <c r="HSU886" s="464"/>
      <c r="HSV886" s="464"/>
      <c r="HSW886" s="464"/>
      <c r="HSX886" s="464"/>
      <c r="HSY886" s="464"/>
      <c r="HSZ886" s="464"/>
      <c r="HTA886" s="464"/>
      <c r="HTB886" s="464"/>
      <c r="HTC886" s="464"/>
      <c r="HTD886" s="464"/>
      <c r="HTE886" s="464"/>
      <c r="HTF886" s="464"/>
      <c r="HTG886" s="464"/>
      <c r="HTH886" s="464"/>
      <c r="HTI886" s="464"/>
      <c r="HTJ886" s="464"/>
      <c r="HTK886" s="464"/>
      <c r="HTL886" s="464"/>
      <c r="HTM886" s="464"/>
      <c r="HTN886" s="464"/>
      <c r="HTO886" s="464"/>
      <c r="HTP886" s="464"/>
      <c r="HTQ886" s="464"/>
      <c r="HTR886" s="464"/>
      <c r="HTS886" s="464"/>
      <c r="HTT886" s="464"/>
      <c r="HTU886" s="464"/>
      <c r="HTV886" s="464"/>
      <c r="HTW886" s="464"/>
      <c r="HTX886" s="464"/>
      <c r="HTY886" s="464"/>
      <c r="HTZ886" s="464"/>
      <c r="HUA886" s="464"/>
      <c r="HUB886" s="464"/>
      <c r="HUC886" s="464"/>
      <c r="HUD886" s="464"/>
      <c r="HUE886" s="464"/>
      <c r="HUF886" s="464"/>
      <c r="HUG886" s="464"/>
      <c r="HUH886" s="464"/>
      <c r="HUI886" s="464"/>
      <c r="HUJ886" s="464"/>
      <c r="HUK886" s="464"/>
      <c r="HUL886" s="464"/>
      <c r="HUM886" s="464"/>
      <c r="HUN886" s="464"/>
      <c r="HUO886" s="464"/>
      <c r="HUP886" s="464"/>
      <c r="HUQ886" s="464"/>
      <c r="HUR886" s="464"/>
      <c r="HUS886" s="464"/>
      <c r="HUT886" s="464"/>
      <c r="HUU886" s="464"/>
      <c r="HUV886" s="464"/>
      <c r="HUW886" s="464"/>
      <c r="HUX886" s="464"/>
      <c r="HUY886" s="464"/>
      <c r="HUZ886" s="464"/>
      <c r="HVA886" s="464"/>
      <c r="HVB886" s="464"/>
      <c r="HVC886" s="464"/>
      <c r="HVD886" s="464"/>
      <c r="HVE886" s="464"/>
      <c r="HVF886" s="464"/>
      <c r="HVG886" s="464"/>
      <c r="HVH886" s="464"/>
      <c r="HVI886" s="464"/>
      <c r="HVJ886" s="464"/>
      <c r="HVK886" s="464"/>
      <c r="HVL886" s="464"/>
      <c r="HVM886" s="464"/>
      <c r="HVN886" s="464"/>
      <c r="HVO886" s="464"/>
      <c r="HVP886" s="464"/>
      <c r="HVQ886" s="464"/>
      <c r="HVR886" s="464"/>
      <c r="HVS886" s="464"/>
      <c r="HVT886" s="464"/>
      <c r="HVU886" s="464"/>
      <c r="HVV886" s="464"/>
      <c r="HVW886" s="464"/>
      <c r="HVX886" s="464"/>
      <c r="HVY886" s="464"/>
      <c r="HVZ886" s="464"/>
      <c r="HWA886" s="464"/>
      <c r="HWB886" s="464"/>
      <c r="HWC886" s="464"/>
      <c r="HWD886" s="464"/>
      <c r="HWE886" s="464"/>
      <c r="HWF886" s="464"/>
      <c r="HWG886" s="464"/>
      <c r="HWH886" s="464"/>
      <c r="HWI886" s="464"/>
      <c r="HWJ886" s="464"/>
      <c r="HWK886" s="464"/>
      <c r="HWL886" s="464"/>
      <c r="HWM886" s="464"/>
      <c r="HWN886" s="464"/>
      <c r="HWO886" s="464"/>
      <c r="HWP886" s="464"/>
      <c r="HWQ886" s="464"/>
      <c r="HWR886" s="464"/>
      <c r="HWS886" s="464"/>
      <c r="HWT886" s="464"/>
      <c r="HWU886" s="464"/>
      <c r="HWV886" s="464"/>
      <c r="HWW886" s="464"/>
      <c r="HWX886" s="464"/>
      <c r="HWY886" s="464"/>
      <c r="HWZ886" s="464"/>
      <c r="HXA886" s="464"/>
      <c r="HXB886" s="464"/>
      <c r="HXC886" s="464"/>
      <c r="HXD886" s="464"/>
      <c r="HXE886" s="464"/>
      <c r="HXF886" s="464"/>
      <c r="HXG886" s="464"/>
      <c r="HXH886" s="464"/>
      <c r="HXI886" s="464"/>
      <c r="HXJ886" s="464"/>
      <c r="HXK886" s="464"/>
      <c r="HXL886" s="464"/>
      <c r="HXM886" s="464"/>
      <c r="HXN886" s="464"/>
      <c r="HXO886" s="464"/>
      <c r="HXP886" s="464"/>
      <c r="HXQ886" s="464"/>
      <c r="HXR886" s="464"/>
      <c r="HXS886" s="464"/>
      <c r="HXT886" s="464"/>
      <c r="HXU886" s="464"/>
      <c r="HXV886" s="464"/>
      <c r="HXW886" s="464"/>
      <c r="HXX886" s="464"/>
      <c r="HXY886" s="464"/>
      <c r="HXZ886" s="464"/>
      <c r="HYA886" s="464"/>
      <c r="HYB886" s="464"/>
      <c r="HYC886" s="464"/>
      <c r="HYD886" s="464"/>
      <c r="HYE886" s="464"/>
      <c r="HYF886" s="464"/>
      <c r="HYG886" s="464"/>
      <c r="HYH886" s="464"/>
      <c r="HYI886" s="464"/>
      <c r="HYJ886" s="464"/>
      <c r="HYK886" s="464"/>
      <c r="HYL886" s="464"/>
      <c r="HYM886" s="464"/>
      <c r="HYN886" s="464"/>
      <c r="HYO886" s="464"/>
      <c r="HYP886" s="464"/>
      <c r="HYQ886" s="464"/>
      <c r="HYR886" s="464"/>
      <c r="HYS886" s="464"/>
      <c r="HYT886" s="464"/>
      <c r="HYU886" s="464"/>
      <c r="HYV886" s="464"/>
      <c r="HYW886" s="464"/>
      <c r="HYX886" s="464"/>
      <c r="HYY886" s="464"/>
      <c r="HYZ886" s="464"/>
      <c r="HZA886" s="464"/>
      <c r="HZB886" s="464"/>
      <c r="HZC886" s="464"/>
      <c r="HZD886" s="464"/>
      <c r="HZE886" s="464"/>
      <c r="HZF886" s="464"/>
      <c r="HZG886" s="464"/>
      <c r="HZH886" s="464"/>
      <c r="HZI886" s="464"/>
      <c r="HZJ886" s="464"/>
      <c r="HZK886" s="464"/>
      <c r="HZL886" s="464"/>
      <c r="HZM886" s="464"/>
      <c r="HZN886" s="464"/>
      <c r="HZO886" s="464"/>
      <c r="HZP886" s="464"/>
      <c r="HZQ886" s="464"/>
      <c r="HZR886" s="464"/>
      <c r="HZS886" s="464"/>
      <c r="HZT886" s="464"/>
      <c r="HZU886" s="464"/>
      <c r="HZV886" s="464"/>
      <c r="HZW886" s="464"/>
      <c r="HZX886" s="464"/>
      <c r="HZY886" s="464"/>
      <c r="HZZ886" s="464"/>
      <c r="IAA886" s="464"/>
      <c r="IAB886" s="464"/>
      <c r="IAC886" s="464"/>
      <c r="IAD886" s="464"/>
      <c r="IAE886" s="464"/>
      <c r="IAF886" s="464"/>
      <c r="IAG886" s="464"/>
      <c r="IAH886" s="464"/>
      <c r="IAI886" s="464"/>
      <c r="IAJ886" s="464"/>
      <c r="IAK886" s="464"/>
      <c r="IAL886" s="464"/>
      <c r="IAM886" s="464"/>
      <c r="IAN886" s="464"/>
      <c r="IAO886" s="464"/>
      <c r="IAP886" s="464"/>
      <c r="IAQ886" s="464"/>
      <c r="IAR886" s="464"/>
      <c r="IAS886" s="464"/>
      <c r="IAT886" s="464"/>
      <c r="IAU886" s="464"/>
      <c r="IAV886" s="464"/>
      <c r="IAW886" s="464"/>
      <c r="IAX886" s="464"/>
      <c r="IAY886" s="464"/>
      <c r="IAZ886" s="464"/>
      <c r="IBA886" s="464"/>
      <c r="IBB886" s="464"/>
      <c r="IBC886" s="464"/>
      <c r="IBD886" s="464"/>
      <c r="IBE886" s="464"/>
      <c r="IBF886" s="464"/>
      <c r="IBG886" s="464"/>
      <c r="IBH886" s="464"/>
      <c r="IBI886" s="464"/>
      <c r="IBJ886" s="464"/>
      <c r="IBK886" s="464"/>
      <c r="IBL886" s="464"/>
      <c r="IBM886" s="464"/>
      <c r="IBN886" s="464"/>
      <c r="IBO886" s="464"/>
      <c r="IBP886" s="464"/>
      <c r="IBQ886" s="464"/>
      <c r="IBR886" s="464"/>
      <c r="IBS886" s="464"/>
      <c r="IBT886" s="464"/>
      <c r="IBU886" s="464"/>
      <c r="IBV886" s="464"/>
      <c r="IBW886" s="464"/>
      <c r="IBX886" s="464"/>
      <c r="IBY886" s="464"/>
      <c r="IBZ886" s="464"/>
      <c r="ICA886" s="464"/>
      <c r="ICB886" s="464"/>
      <c r="ICC886" s="464"/>
      <c r="ICD886" s="464"/>
      <c r="ICE886" s="464"/>
      <c r="ICF886" s="464"/>
      <c r="ICG886" s="464"/>
      <c r="ICH886" s="464"/>
      <c r="ICI886" s="464"/>
      <c r="ICJ886" s="464"/>
      <c r="ICK886" s="464"/>
      <c r="ICL886" s="464"/>
      <c r="ICM886" s="464"/>
      <c r="ICN886" s="464"/>
      <c r="ICO886" s="464"/>
      <c r="ICP886" s="464"/>
      <c r="ICQ886" s="464"/>
      <c r="ICR886" s="464"/>
      <c r="ICS886" s="464"/>
      <c r="ICT886" s="464"/>
      <c r="ICU886" s="464"/>
      <c r="ICV886" s="464"/>
      <c r="ICW886" s="464"/>
      <c r="ICX886" s="464"/>
      <c r="ICY886" s="464"/>
      <c r="ICZ886" s="464"/>
      <c r="IDA886" s="464"/>
      <c r="IDB886" s="464"/>
      <c r="IDC886" s="464"/>
      <c r="IDD886" s="464"/>
      <c r="IDE886" s="464"/>
      <c r="IDF886" s="464"/>
      <c r="IDG886" s="464"/>
      <c r="IDH886" s="464"/>
      <c r="IDI886" s="464"/>
      <c r="IDJ886" s="464"/>
      <c r="IDK886" s="464"/>
      <c r="IDL886" s="464"/>
      <c r="IDM886" s="464"/>
      <c r="IDN886" s="464"/>
      <c r="IDO886" s="464"/>
      <c r="IDP886" s="464"/>
      <c r="IDQ886" s="464"/>
      <c r="IDR886" s="464"/>
      <c r="IDS886" s="464"/>
      <c r="IDT886" s="464"/>
      <c r="IDU886" s="464"/>
      <c r="IDV886" s="464"/>
      <c r="IDW886" s="464"/>
      <c r="IDX886" s="464"/>
      <c r="IDY886" s="464"/>
      <c r="IDZ886" s="464"/>
      <c r="IEA886" s="464"/>
      <c r="IEB886" s="464"/>
      <c r="IEC886" s="464"/>
      <c r="IED886" s="464"/>
      <c r="IEE886" s="464"/>
      <c r="IEF886" s="464"/>
      <c r="IEG886" s="464"/>
      <c r="IEH886" s="464"/>
      <c r="IEI886" s="464"/>
      <c r="IEJ886" s="464"/>
      <c r="IEK886" s="464"/>
      <c r="IEL886" s="464"/>
      <c r="IEM886" s="464"/>
      <c r="IEN886" s="464"/>
      <c r="IEO886" s="464"/>
      <c r="IEP886" s="464"/>
      <c r="IEQ886" s="464"/>
      <c r="IER886" s="464"/>
      <c r="IES886" s="464"/>
      <c r="IET886" s="464"/>
      <c r="IEU886" s="464"/>
      <c r="IEV886" s="464"/>
      <c r="IEW886" s="464"/>
      <c r="IEX886" s="464"/>
      <c r="IEY886" s="464"/>
      <c r="IEZ886" s="464"/>
      <c r="IFA886" s="464"/>
      <c r="IFB886" s="464"/>
      <c r="IFC886" s="464"/>
      <c r="IFD886" s="464"/>
      <c r="IFE886" s="464"/>
      <c r="IFF886" s="464"/>
      <c r="IFG886" s="464"/>
      <c r="IFH886" s="464"/>
      <c r="IFI886" s="464"/>
      <c r="IFJ886" s="464"/>
      <c r="IFK886" s="464"/>
      <c r="IFL886" s="464"/>
      <c r="IFM886" s="464"/>
      <c r="IFN886" s="464"/>
      <c r="IFO886" s="464"/>
      <c r="IFP886" s="464"/>
      <c r="IFQ886" s="464"/>
      <c r="IFR886" s="464"/>
      <c r="IFS886" s="464"/>
      <c r="IFT886" s="464"/>
      <c r="IFU886" s="464"/>
      <c r="IFV886" s="464"/>
      <c r="IFW886" s="464"/>
      <c r="IFX886" s="464"/>
      <c r="IFY886" s="464"/>
      <c r="IFZ886" s="464"/>
      <c r="IGA886" s="464"/>
      <c r="IGB886" s="464"/>
      <c r="IGC886" s="464"/>
      <c r="IGD886" s="464"/>
      <c r="IGE886" s="464"/>
      <c r="IGF886" s="464"/>
      <c r="IGG886" s="464"/>
      <c r="IGH886" s="464"/>
      <c r="IGI886" s="464"/>
      <c r="IGJ886" s="464"/>
      <c r="IGK886" s="464"/>
      <c r="IGL886" s="464"/>
      <c r="IGM886" s="464"/>
      <c r="IGN886" s="464"/>
      <c r="IGO886" s="464"/>
      <c r="IGP886" s="464"/>
      <c r="IGQ886" s="464"/>
      <c r="IGR886" s="464"/>
      <c r="IGS886" s="464"/>
      <c r="IGT886" s="464"/>
      <c r="IGU886" s="464"/>
      <c r="IGV886" s="464"/>
      <c r="IGW886" s="464"/>
      <c r="IGX886" s="464"/>
      <c r="IGY886" s="464"/>
      <c r="IGZ886" s="464"/>
      <c r="IHA886" s="464"/>
      <c r="IHB886" s="464"/>
      <c r="IHC886" s="464"/>
      <c r="IHD886" s="464"/>
      <c r="IHE886" s="464"/>
      <c r="IHF886" s="464"/>
      <c r="IHG886" s="464"/>
      <c r="IHH886" s="464"/>
      <c r="IHI886" s="464"/>
      <c r="IHJ886" s="464"/>
      <c r="IHK886" s="464"/>
      <c r="IHL886" s="464"/>
      <c r="IHM886" s="464"/>
      <c r="IHN886" s="464"/>
      <c r="IHO886" s="464"/>
      <c r="IHP886" s="464"/>
      <c r="IHQ886" s="464"/>
      <c r="IHR886" s="464"/>
      <c r="IHS886" s="464"/>
      <c r="IHT886" s="464"/>
      <c r="IHU886" s="464"/>
      <c r="IHV886" s="464"/>
      <c r="IHW886" s="464"/>
      <c r="IHX886" s="464"/>
      <c r="IHY886" s="464"/>
      <c r="IHZ886" s="464"/>
      <c r="IIA886" s="464"/>
      <c r="IIB886" s="464"/>
      <c r="IIC886" s="464"/>
      <c r="IID886" s="464"/>
      <c r="IIE886" s="464"/>
      <c r="IIF886" s="464"/>
      <c r="IIG886" s="464"/>
      <c r="IIH886" s="464"/>
      <c r="III886" s="464"/>
      <c r="IIJ886" s="464"/>
      <c r="IIK886" s="464"/>
      <c r="IIL886" s="464"/>
      <c r="IIM886" s="464"/>
      <c r="IIN886" s="464"/>
      <c r="IIO886" s="464"/>
      <c r="IIP886" s="464"/>
      <c r="IIQ886" s="464"/>
      <c r="IIR886" s="464"/>
      <c r="IIS886" s="464"/>
      <c r="IIT886" s="464"/>
      <c r="IIU886" s="464"/>
      <c r="IIV886" s="464"/>
      <c r="IIW886" s="464"/>
      <c r="IIX886" s="464"/>
      <c r="IIY886" s="464"/>
      <c r="IIZ886" s="464"/>
      <c r="IJA886" s="464"/>
      <c r="IJB886" s="464"/>
      <c r="IJC886" s="464"/>
      <c r="IJD886" s="464"/>
      <c r="IJE886" s="464"/>
      <c r="IJF886" s="464"/>
      <c r="IJG886" s="464"/>
      <c r="IJH886" s="464"/>
      <c r="IJI886" s="464"/>
      <c r="IJJ886" s="464"/>
      <c r="IJK886" s="464"/>
      <c r="IJL886" s="464"/>
      <c r="IJM886" s="464"/>
      <c r="IJN886" s="464"/>
      <c r="IJO886" s="464"/>
      <c r="IJP886" s="464"/>
      <c r="IJQ886" s="464"/>
      <c r="IJR886" s="464"/>
      <c r="IJS886" s="464"/>
      <c r="IJT886" s="464"/>
      <c r="IJU886" s="464"/>
      <c r="IJV886" s="464"/>
      <c r="IJW886" s="464"/>
      <c r="IJX886" s="464"/>
      <c r="IJY886" s="464"/>
      <c r="IJZ886" s="464"/>
      <c r="IKA886" s="464"/>
      <c r="IKB886" s="464"/>
      <c r="IKC886" s="464"/>
      <c r="IKD886" s="464"/>
      <c r="IKE886" s="464"/>
      <c r="IKF886" s="464"/>
      <c r="IKG886" s="464"/>
      <c r="IKH886" s="464"/>
      <c r="IKI886" s="464"/>
      <c r="IKJ886" s="464"/>
      <c r="IKK886" s="464"/>
      <c r="IKL886" s="464"/>
      <c r="IKM886" s="464"/>
      <c r="IKN886" s="464"/>
      <c r="IKO886" s="464"/>
      <c r="IKP886" s="464"/>
      <c r="IKQ886" s="464"/>
      <c r="IKR886" s="464"/>
      <c r="IKS886" s="464"/>
      <c r="IKT886" s="464"/>
      <c r="IKU886" s="464"/>
      <c r="IKV886" s="464"/>
      <c r="IKW886" s="464"/>
      <c r="IKX886" s="464"/>
      <c r="IKY886" s="464"/>
      <c r="IKZ886" s="464"/>
      <c r="ILA886" s="464"/>
      <c r="ILB886" s="464"/>
      <c r="ILC886" s="464"/>
      <c r="ILD886" s="464"/>
      <c r="ILE886" s="464"/>
      <c r="ILF886" s="464"/>
      <c r="ILG886" s="464"/>
      <c r="ILH886" s="464"/>
      <c r="ILI886" s="464"/>
      <c r="ILJ886" s="464"/>
      <c r="ILK886" s="464"/>
      <c r="ILL886" s="464"/>
      <c r="ILM886" s="464"/>
      <c r="ILN886" s="464"/>
      <c r="ILO886" s="464"/>
      <c r="ILP886" s="464"/>
      <c r="ILQ886" s="464"/>
      <c r="ILR886" s="464"/>
      <c r="ILS886" s="464"/>
      <c r="ILT886" s="464"/>
      <c r="ILU886" s="464"/>
      <c r="ILV886" s="464"/>
      <c r="ILW886" s="464"/>
      <c r="ILX886" s="464"/>
      <c r="ILY886" s="464"/>
      <c r="ILZ886" s="464"/>
      <c r="IMA886" s="464"/>
      <c r="IMB886" s="464"/>
      <c r="IMC886" s="464"/>
      <c r="IMD886" s="464"/>
      <c r="IME886" s="464"/>
      <c r="IMF886" s="464"/>
      <c r="IMG886" s="464"/>
      <c r="IMH886" s="464"/>
      <c r="IMI886" s="464"/>
      <c r="IMJ886" s="464"/>
      <c r="IMK886" s="464"/>
      <c r="IML886" s="464"/>
      <c r="IMM886" s="464"/>
      <c r="IMN886" s="464"/>
      <c r="IMO886" s="464"/>
      <c r="IMP886" s="464"/>
      <c r="IMQ886" s="464"/>
      <c r="IMR886" s="464"/>
      <c r="IMS886" s="464"/>
      <c r="IMT886" s="464"/>
      <c r="IMU886" s="464"/>
      <c r="IMV886" s="464"/>
      <c r="IMW886" s="464"/>
      <c r="IMX886" s="464"/>
      <c r="IMY886" s="464"/>
      <c r="IMZ886" s="464"/>
      <c r="INA886" s="464"/>
      <c r="INB886" s="464"/>
      <c r="INC886" s="464"/>
      <c r="IND886" s="464"/>
      <c r="INE886" s="464"/>
      <c r="INF886" s="464"/>
      <c r="ING886" s="464"/>
      <c r="INH886" s="464"/>
      <c r="INI886" s="464"/>
      <c r="INJ886" s="464"/>
      <c r="INK886" s="464"/>
      <c r="INL886" s="464"/>
      <c r="INM886" s="464"/>
      <c r="INN886" s="464"/>
      <c r="INO886" s="464"/>
      <c r="INP886" s="464"/>
      <c r="INQ886" s="464"/>
      <c r="INR886" s="464"/>
      <c r="INS886" s="464"/>
      <c r="INT886" s="464"/>
      <c r="INU886" s="464"/>
      <c r="INV886" s="464"/>
      <c r="INW886" s="464"/>
      <c r="INX886" s="464"/>
      <c r="INY886" s="464"/>
      <c r="INZ886" s="464"/>
      <c r="IOA886" s="464"/>
      <c r="IOB886" s="464"/>
      <c r="IOC886" s="464"/>
      <c r="IOD886" s="464"/>
      <c r="IOE886" s="464"/>
      <c r="IOF886" s="464"/>
      <c r="IOG886" s="464"/>
      <c r="IOH886" s="464"/>
      <c r="IOI886" s="464"/>
      <c r="IOJ886" s="464"/>
      <c r="IOK886" s="464"/>
      <c r="IOL886" s="464"/>
      <c r="IOM886" s="464"/>
      <c r="ION886" s="464"/>
      <c r="IOO886" s="464"/>
      <c r="IOP886" s="464"/>
      <c r="IOQ886" s="464"/>
      <c r="IOR886" s="464"/>
      <c r="IOS886" s="464"/>
      <c r="IOT886" s="464"/>
      <c r="IOU886" s="464"/>
      <c r="IOV886" s="464"/>
      <c r="IOW886" s="464"/>
      <c r="IOX886" s="464"/>
      <c r="IOY886" s="464"/>
      <c r="IOZ886" s="464"/>
      <c r="IPA886" s="464"/>
      <c r="IPB886" s="464"/>
      <c r="IPC886" s="464"/>
      <c r="IPD886" s="464"/>
      <c r="IPE886" s="464"/>
      <c r="IPF886" s="464"/>
      <c r="IPG886" s="464"/>
      <c r="IPH886" s="464"/>
      <c r="IPI886" s="464"/>
      <c r="IPJ886" s="464"/>
      <c r="IPK886" s="464"/>
      <c r="IPL886" s="464"/>
      <c r="IPM886" s="464"/>
      <c r="IPN886" s="464"/>
      <c r="IPO886" s="464"/>
      <c r="IPP886" s="464"/>
      <c r="IPQ886" s="464"/>
      <c r="IPR886" s="464"/>
      <c r="IPS886" s="464"/>
      <c r="IPT886" s="464"/>
      <c r="IPU886" s="464"/>
      <c r="IPV886" s="464"/>
      <c r="IPW886" s="464"/>
      <c r="IPX886" s="464"/>
      <c r="IPY886" s="464"/>
      <c r="IPZ886" s="464"/>
      <c r="IQA886" s="464"/>
      <c r="IQB886" s="464"/>
      <c r="IQC886" s="464"/>
      <c r="IQD886" s="464"/>
      <c r="IQE886" s="464"/>
      <c r="IQF886" s="464"/>
      <c r="IQG886" s="464"/>
      <c r="IQH886" s="464"/>
      <c r="IQI886" s="464"/>
      <c r="IQJ886" s="464"/>
      <c r="IQK886" s="464"/>
      <c r="IQL886" s="464"/>
      <c r="IQM886" s="464"/>
      <c r="IQN886" s="464"/>
      <c r="IQO886" s="464"/>
      <c r="IQP886" s="464"/>
      <c r="IQQ886" s="464"/>
      <c r="IQR886" s="464"/>
      <c r="IQS886" s="464"/>
      <c r="IQT886" s="464"/>
      <c r="IQU886" s="464"/>
      <c r="IQV886" s="464"/>
      <c r="IQW886" s="464"/>
      <c r="IQX886" s="464"/>
      <c r="IQY886" s="464"/>
      <c r="IQZ886" s="464"/>
      <c r="IRA886" s="464"/>
      <c r="IRB886" s="464"/>
      <c r="IRC886" s="464"/>
      <c r="IRD886" s="464"/>
      <c r="IRE886" s="464"/>
      <c r="IRF886" s="464"/>
      <c r="IRG886" s="464"/>
      <c r="IRH886" s="464"/>
      <c r="IRI886" s="464"/>
      <c r="IRJ886" s="464"/>
      <c r="IRK886" s="464"/>
      <c r="IRL886" s="464"/>
      <c r="IRM886" s="464"/>
      <c r="IRN886" s="464"/>
      <c r="IRO886" s="464"/>
      <c r="IRP886" s="464"/>
      <c r="IRQ886" s="464"/>
      <c r="IRR886" s="464"/>
      <c r="IRS886" s="464"/>
      <c r="IRT886" s="464"/>
      <c r="IRU886" s="464"/>
      <c r="IRV886" s="464"/>
      <c r="IRW886" s="464"/>
      <c r="IRX886" s="464"/>
      <c r="IRY886" s="464"/>
      <c r="IRZ886" s="464"/>
      <c r="ISA886" s="464"/>
      <c r="ISB886" s="464"/>
      <c r="ISC886" s="464"/>
      <c r="ISD886" s="464"/>
      <c r="ISE886" s="464"/>
      <c r="ISF886" s="464"/>
      <c r="ISG886" s="464"/>
      <c r="ISH886" s="464"/>
      <c r="ISI886" s="464"/>
      <c r="ISJ886" s="464"/>
      <c r="ISK886" s="464"/>
      <c r="ISL886" s="464"/>
      <c r="ISM886" s="464"/>
      <c r="ISN886" s="464"/>
      <c r="ISO886" s="464"/>
      <c r="ISP886" s="464"/>
      <c r="ISQ886" s="464"/>
      <c r="ISR886" s="464"/>
      <c r="ISS886" s="464"/>
      <c r="IST886" s="464"/>
      <c r="ISU886" s="464"/>
      <c r="ISV886" s="464"/>
      <c r="ISW886" s="464"/>
      <c r="ISX886" s="464"/>
      <c r="ISY886" s="464"/>
      <c r="ISZ886" s="464"/>
      <c r="ITA886" s="464"/>
      <c r="ITB886" s="464"/>
      <c r="ITC886" s="464"/>
      <c r="ITD886" s="464"/>
      <c r="ITE886" s="464"/>
      <c r="ITF886" s="464"/>
      <c r="ITG886" s="464"/>
      <c r="ITH886" s="464"/>
      <c r="ITI886" s="464"/>
      <c r="ITJ886" s="464"/>
      <c r="ITK886" s="464"/>
      <c r="ITL886" s="464"/>
      <c r="ITM886" s="464"/>
      <c r="ITN886" s="464"/>
      <c r="ITO886" s="464"/>
      <c r="ITP886" s="464"/>
      <c r="ITQ886" s="464"/>
      <c r="ITR886" s="464"/>
      <c r="ITS886" s="464"/>
      <c r="ITT886" s="464"/>
      <c r="ITU886" s="464"/>
      <c r="ITV886" s="464"/>
      <c r="ITW886" s="464"/>
      <c r="ITX886" s="464"/>
      <c r="ITY886" s="464"/>
      <c r="ITZ886" s="464"/>
      <c r="IUA886" s="464"/>
      <c r="IUB886" s="464"/>
      <c r="IUC886" s="464"/>
      <c r="IUD886" s="464"/>
      <c r="IUE886" s="464"/>
      <c r="IUF886" s="464"/>
      <c r="IUG886" s="464"/>
      <c r="IUH886" s="464"/>
      <c r="IUI886" s="464"/>
      <c r="IUJ886" s="464"/>
      <c r="IUK886" s="464"/>
      <c r="IUL886" s="464"/>
      <c r="IUM886" s="464"/>
      <c r="IUN886" s="464"/>
      <c r="IUO886" s="464"/>
      <c r="IUP886" s="464"/>
      <c r="IUQ886" s="464"/>
      <c r="IUR886" s="464"/>
      <c r="IUS886" s="464"/>
      <c r="IUT886" s="464"/>
      <c r="IUU886" s="464"/>
      <c r="IUV886" s="464"/>
      <c r="IUW886" s="464"/>
      <c r="IUX886" s="464"/>
      <c r="IUY886" s="464"/>
      <c r="IUZ886" s="464"/>
      <c r="IVA886" s="464"/>
      <c r="IVB886" s="464"/>
      <c r="IVC886" s="464"/>
      <c r="IVD886" s="464"/>
      <c r="IVE886" s="464"/>
      <c r="IVF886" s="464"/>
      <c r="IVG886" s="464"/>
      <c r="IVH886" s="464"/>
      <c r="IVI886" s="464"/>
      <c r="IVJ886" s="464"/>
      <c r="IVK886" s="464"/>
      <c r="IVL886" s="464"/>
      <c r="IVM886" s="464"/>
      <c r="IVN886" s="464"/>
      <c r="IVO886" s="464"/>
      <c r="IVP886" s="464"/>
      <c r="IVQ886" s="464"/>
      <c r="IVR886" s="464"/>
      <c r="IVS886" s="464"/>
      <c r="IVT886" s="464"/>
      <c r="IVU886" s="464"/>
      <c r="IVV886" s="464"/>
      <c r="IVW886" s="464"/>
      <c r="IVX886" s="464"/>
      <c r="IVY886" s="464"/>
      <c r="IVZ886" s="464"/>
      <c r="IWA886" s="464"/>
      <c r="IWB886" s="464"/>
      <c r="IWC886" s="464"/>
      <c r="IWD886" s="464"/>
      <c r="IWE886" s="464"/>
      <c r="IWF886" s="464"/>
      <c r="IWG886" s="464"/>
      <c r="IWH886" s="464"/>
      <c r="IWI886" s="464"/>
      <c r="IWJ886" s="464"/>
      <c r="IWK886" s="464"/>
      <c r="IWL886" s="464"/>
      <c r="IWM886" s="464"/>
      <c r="IWN886" s="464"/>
      <c r="IWO886" s="464"/>
      <c r="IWP886" s="464"/>
      <c r="IWQ886" s="464"/>
      <c r="IWR886" s="464"/>
      <c r="IWS886" s="464"/>
      <c r="IWT886" s="464"/>
      <c r="IWU886" s="464"/>
      <c r="IWV886" s="464"/>
      <c r="IWW886" s="464"/>
      <c r="IWX886" s="464"/>
      <c r="IWY886" s="464"/>
      <c r="IWZ886" s="464"/>
      <c r="IXA886" s="464"/>
      <c r="IXB886" s="464"/>
      <c r="IXC886" s="464"/>
      <c r="IXD886" s="464"/>
      <c r="IXE886" s="464"/>
      <c r="IXF886" s="464"/>
      <c r="IXG886" s="464"/>
      <c r="IXH886" s="464"/>
      <c r="IXI886" s="464"/>
      <c r="IXJ886" s="464"/>
      <c r="IXK886" s="464"/>
      <c r="IXL886" s="464"/>
      <c r="IXM886" s="464"/>
      <c r="IXN886" s="464"/>
      <c r="IXO886" s="464"/>
      <c r="IXP886" s="464"/>
      <c r="IXQ886" s="464"/>
      <c r="IXR886" s="464"/>
      <c r="IXS886" s="464"/>
      <c r="IXT886" s="464"/>
      <c r="IXU886" s="464"/>
      <c r="IXV886" s="464"/>
      <c r="IXW886" s="464"/>
      <c r="IXX886" s="464"/>
      <c r="IXY886" s="464"/>
      <c r="IXZ886" s="464"/>
      <c r="IYA886" s="464"/>
      <c r="IYB886" s="464"/>
      <c r="IYC886" s="464"/>
      <c r="IYD886" s="464"/>
      <c r="IYE886" s="464"/>
      <c r="IYF886" s="464"/>
      <c r="IYG886" s="464"/>
      <c r="IYH886" s="464"/>
      <c r="IYI886" s="464"/>
      <c r="IYJ886" s="464"/>
      <c r="IYK886" s="464"/>
      <c r="IYL886" s="464"/>
      <c r="IYM886" s="464"/>
      <c r="IYN886" s="464"/>
      <c r="IYO886" s="464"/>
      <c r="IYP886" s="464"/>
      <c r="IYQ886" s="464"/>
      <c r="IYR886" s="464"/>
      <c r="IYS886" s="464"/>
      <c r="IYT886" s="464"/>
      <c r="IYU886" s="464"/>
      <c r="IYV886" s="464"/>
      <c r="IYW886" s="464"/>
      <c r="IYX886" s="464"/>
      <c r="IYY886" s="464"/>
      <c r="IYZ886" s="464"/>
      <c r="IZA886" s="464"/>
      <c r="IZB886" s="464"/>
      <c r="IZC886" s="464"/>
      <c r="IZD886" s="464"/>
      <c r="IZE886" s="464"/>
      <c r="IZF886" s="464"/>
      <c r="IZG886" s="464"/>
      <c r="IZH886" s="464"/>
      <c r="IZI886" s="464"/>
      <c r="IZJ886" s="464"/>
      <c r="IZK886" s="464"/>
      <c r="IZL886" s="464"/>
      <c r="IZM886" s="464"/>
      <c r="IZN886" s="464"/>
      <c r="IZO886" s="464"/>
      <c r="IZP886" s="464"/>
      <c r="IZQ886" s="464"/>
      <c r="IZR886" s="464"/>
      <c r="IZS886" s="464"/>
      <c r="IZT886" s="464"/>
      <c r="IZU886" s="464"/>
      <c r="IZV886" s="464"/>
      <c r="IZW886" s="464"/>
      <c r="IZX886" s="464"/>
      <c r="IZY886" s="464"/>
      <c r="IZZ886" s="464"/>
      <c r="JAA886" s="464"/>
      <c r="JAB886" s="464"/>
      <c r="JAC886" s="464"/>
      <c r="JAD886" s="464"/>
      <c r="JAE886" s="464"/>
      <c r="JAF886" s="464"/>
      <c r="JAG886" s="464"/>
      <c r="JAH886" s="464"/>
      <c r="JAI886" s="464"/>
      <c r="JAJ886" s="464"/>
      <c r="JAK886" s="464"/>
      <c r="JAL886" s="464"/>
      <c r="JAM886" s="464"/>
      <c r="JAN886" s="464"/>
      <c r="JAO886" s="464"/>
      <c r="JAP886" s="464"/>
      <c r="JAQ886" s="464"/>
      <c r="JAR886" s="464"/>
      <c r="JAS886" s="464"/>
      <c r="JAT886" s="464"/>
      <c r="JAU886" s="464"/>
      <c r="JAV886" s="464"/>
      <c r="JAW886" s="464"/>
      <c r="JAX886" s="464"/>
      <c r="JAY886" s="464"/>
      <c r="JAZ886" s="464"/>
      <c r="JBA886" s="464"/>
      <c r="JBB886" s="464"/>
      <c r="JBC886" s="464"/>
      <c r="JBD886" s="464"/>
      <c r="JBE886" s="464"/>
      <c r="JBF886" s="464"/>
      <c r="JBG886" s="464"/>
      <c r="JBH886" s="464"/>
      <c r="JBI886" s="464"/>
      <c r="JBJ886" s="464"/>
      <c r="JBK886" s="464"/>
      <c r="JBL886" s="464"/>
      <c r="JBM886" s="464"/>
      <c r="JBN886" s="464"/>
      <c r="JBO886" s="464"/>
      <c r="JBP886" s="464"/>
      <c r="JBQ886" s="464"/>
      <c r="JBR886" s="464"/>
      <c r="JBS886" s="464"/>
      <c r="JBT886" s="464"/>
      <c r="JBU886" s="464"/>
      <c r="JBV886" s="464"/>
      <c r="JBW886" s="464"/>
      <c r="JBX886" s="464"/>
      <c r="JBY886" s="464"/>
      <c r="JBZ886" s="464"/>
      <c r="JCA886" s="464"/>
      <c r="JCB886" s="464"/>
      <c r="JCC886" s="464"/>
      <c r="JCD886" s="464"/>
      <c r="JCE886" s="464"/>
      <c r="JCF886" s="464"/>
      <c r="JCG886" s="464"/>
      <c r="JCH886" s="464"/>
      <c r="JCI886" s="464"/>
      <c r="JCJ886" s="464"/>
      <c r="JCK886" s="464"/>
      <c r="JCL886" s="464"/>
      <c r="JCM886" s="464"/>
      <c r="JCN886" s="464"/>
      <c r="JCO886" s="464"/>
      <c r="JCP886" s="464"/>
      <c r="JCQ886" s="464"/>
      <c r="JCR886" s="464"/>
      <c r="JCS886" s="464"/>
      <c r="JCT886" s="464"/>
      <c r="JCU886" s="464"/>
      <c r="JCV886" s="464"/>
      <c r="JCW886" s="464"/>
      <c r="JCX886" s="464"/>
      <c r="JCY886" s="464"/>
      <c r="JCZ886" s="464"/>
      <c r="JDA886" s="464"/>
      <c r="JDB886" s="464"/>
      <c r="JDC886" s="464"/>
      <c r="JDD886" s="464"/>
      <c r="JDE886" s="464"/>
      <c r="JDF886" s="464"/>
      <c r="JDG886" s="464"/>
      <c r="JDH886" s="464"/>
      <c r="JDI886" s="464"/>
      <c r="JDJ886" s="464"/>
      <c r="JDK886" s="464"/>
      <c r="JDL886" s="464"/>
      <c r="JDM886" s="464"/>
      <c r="JDN886" s="464"/>
      <c r="JDO886" s="464"/>
      <c r="JDP886" s="464"/>
      <c r="JDQ886" s="464"/>
      <c r="JDR886" s="464"/>
      <c r="JDS886" s="464"/>
      <c r="JDT886" s="464"/>
      <c r="JDU886" s="464"/>
      <c r="JDV886" s="464"/>
      <c r="JDW886" s="464"/>
      <c r="JDX886" s="464"/>
      <c r="JDY886" s="464"/>
      <c r="JDZ886" s="464"/>
      <c r="JEA886" s="464"/>
      <c r="JEB886" s="464"/>
      <c r="JEC886" s="464"/>
      <c r="JED886" s="464"/>
      <c r="JEE886" s="464"/>
      <c r="JEF886" s="464"/>
      <c r="JEG886" s="464"/>
      <c r="JEH886" s="464"/>
      <c r="JEI886" s="464"/>
      <c r="JEJ886" s="464"/>
      <c r="JEK886" s="464"/>
      <c r="JEL886" s="464"/>
      <c r="JEM886" s="464"/>
      <c r="JEN886" s="464"/>
      <c r="JEO886" s="464"/>
      <c r="JEP886" s="464"/>
      <c r="JEQ886" s="464"/>
      <c r="JER886" s="464"/>
      <c r="JES886" s="464"/>
      <c r="JET886" s="464"/>
      <c r="JEU886" s="464"/>
      <c r="JEV886" s="464"/>
      <c r="JEW886" s="464"/>
      <c r="JEX886" s="464"/>
      <c r="JEY886" s="464"/>
      <c r="JEZ886" s="464"/>
      <c r="JFA886" s="464"/>
      <c r="JFB886" s="464"/>
      <c r="JFC886" s="464"/>
      <c r="JFD886" s="464"/>
      <c r="JFE886" s="464"/>
      <c r="JFF886" s="464"/>
      <c r="JFG886" s="464"/>
      <c r="JFH886" s="464"/>
      <c r="JFI886" s="464"/>
      <c r="JFJ886" s="464"/>
      <c r="JFK886" s="464"/>
      <c r="JFL886" s="464"/>
      <c r="JFM886" s="464"/>
      <c r="JFN886" s="464"/>
      <c r="JFO886" s="464"/>
      <c r="JFP886" s="464"/>
      <c r="JFQ886" s="464"/>
      <c r="JFR886" s="464"/>
      <c r="JFS886" s="464"/>
      <c r="JFT886" s="464"/>
      <c r="JFU886" s="464"/>
      <c r="JFV886" s="464"/>
      <c r="JFW886" s="464"/>
      <c r="JFX886" s="464"/>
      <c r="JFY886" s="464"/>
      <c r="JFZ886" s="464"/>
      <c r="JGA886" s="464"/>
      <c r="JGB886" s="464"/>
      <c r="JGC886" s="464"/>
      <c r="JGD886" s="464"/>
      <c r="JGE886" s="464"/>
      <c r="JGF886" s="464"/>
      <c r="JGG886" s="464"/>
      <c r="JGH886" s="464"/>
      <c r="JGI886" s="464"/>
      <c r="JGJ886" s="464"/>
      <c r="JGK886" s="464"/>
      <c r="JGL886" s="464"/>
      <c r="JGM886" s="464"/>
      <c r="JGN886" s="464"/>
      <c r="JGO886" s="464"/>
      <c r="JGP886" s="464"/>
      <c r="JGQ886" s="464"/>
      <c r="JGR886" s="464"/>
      <c r="JGS886" s="464"/>
      <c r="JGT886" s="464"/>
      <c r="JGU886" s="464"/>
      <c r="JGV886" s="464"/>
      <c r="JGW886" s="464"/>
      <c r="JGX886" s="464"/>
      <c r="JGY886" s="464"/>
      <c r="JGZ886" s="464"/>
      <c r="JHA886" s="464"/>
      <c r="JHB886" s="464"/>
      <c r="JHC886" s="464"/>
      <c r="JHD886" s="464"/>
      <c r="JHE886" s="464"/>
      <c r="JHF886" s="464"/>
      <c r="JHG886" s="464"/>
      <c r="JHH886" s="464"/>
      <c r="JHI886" s="464"/>
      <c r="JHJ886" s="464"/>
      <c r="JHK886" s="464"/>
      <c r="JHL886" s="464"/>
      <c r="JHM886" s="464"/>
      <c r="JHN886" s="464"/>
      <c r="JHO886" s="464"/>
      <c r="JHP886" s="464"/>
      <c r="JHQ886" s="464"/>
      <c r="JHR886" s="464"/>
      <c r="JHS886" s="464"/>
      <c r="JHT886" s="464"/>
      <c r="JHU886" s="464"/>
      <c r="JHV886" s="464"/>
      <c r="JHW886" s="464"/>
      <c r="JHX886" s="464"/>
      <c r="JHY886" s="464"/>
      <c r="JHZ886" s="464"/>
      <c r="JIA886" s="464"/>
      <c r="JIB886" s="464"/>
      <c r="JIC886" s="464"/>
      <c r="JID886" s="464"/>
      <c r="JIE886" s="464"/>
      <c r="JIF886" s="464"/>
      <c r="JIG886" s="464"/>
      <c r="JIH886" s="464"/>
      <c r="JII886" s="464"/>
      <c r="JIJ886" s="464"/>
      <c r="JIK886" s="464"/>
      <c r="JIL886" s="464"/>
      <c r="JIM886" s="464"/>
      <c r="JIN886" s="464"/>
      <c r="JIO886" s="464"/>
      <c r="JIP886" s="464"/>
      <c r="JIQ886" s="464"/>
      <c r="JIR886" s="464"/>
      <c r="JIS886" s="464"/>
      <c r="JIT886" s="464"/>
      <c r="JIU886" s="464"/>
      <c r="JIV886" s="464"/>
      <c r="JIW886" s="464"/>
      <c r="JIX886" s="464"/>
      <c r="JIY886" s="464"/>
      <c r="JIZ886" s="464"/>
      <c r="JJA886" s="464"/>
      <c r="JJB886" s="464"/>
      <c r="JJC886" s="464"/>
      <c r="JJD886" s="464"/>
      <c r="JJE886" s="464"/>
      <c r="JJF886" s="464"/>
      <c r="JJG886" s="464"/>
      <c r="JJH886" s="464"/>
      <c r="JJI886" s="464"/>
      <c r="JJJ886" s="464"/>
      <c r="JJK886" s="464"/>
      <c r="JJL886" s="464"/>
      <c r="JJM886" s="464"/>
      <c r="JJN886" s="464"/>
      <c r="JJO886" s="464"/>
      <c r="JJP886" s="464"/>
      <c r="JJQ886" s="464"/>
      <c r="JJR886" s="464"/>
      <c r="JJS886" s="464"/>
      <c r="JJT886" s="464"/>
      <c r="JJU886" s="464"/>
      <c r="JJV886" s="464"/>
      <c r="JJW886" s="464"/>
      <c r="JJX886" s="464"/>
      <c r="JJY886" s="464"/>
      <c r="JJZ886" s="464"/>
      <c r="JKA886" s="464"/>
      <c r="JKB886" s="464"/>
      <c r="JKC886" s="464"/>
      <c r="JKD886" s="464"/>
      <c r="JKE886" s="464"/>
      <c r="JKF886" s="464"/>
      <c r="JKG886" s="464"/>
      <c r="JKH886" s="464"/>
      <c r="JKI886" s="464"/>
      <c r="JKJ886" s="464"/>
      <c r="JKK886" s="464"/>
      <c r="JKL886" s="464"/>
      <c r="JKM886" s="464"/>
      <c r="JKN886" s="464"/>
      <c r="JKO886" s="464"/>
      <c r="JKP886" s="464"/>
      <c r="JKQ886" s="464"/>
      <c r="JKR886" s="464"/>
      <c r="JKS886" s="464"/>
      <c r="JKT886" s="464"/>
      <c r="JKU886" s="464"/>
      <c r="JKV886" s="464"/>
      <c r="JKW886" s="464"/>
      <c r="JKX886" s="464"/>
      <c r="JKY886" s="464"/>
      <c r="JKZ886" s="464"/>
      <c r="JLA886" s="464"/>
      <c r="JLB886" s="464"/>
      <c r="JLC886" s="464"/>
      <c r="JLD886" s="464"/>
      <c r="JLE886" s="464"/>
      <c r="JLF886" s="464"/>
      <c r="JLG886" s="464"/>
      <c r="JLH886" s="464"/>
      <c r="JLI886" s="464"/>
      <c r="JLJ886" s="464"/>
      <c r="JLK886" s="464"/>
      <c r="JLL886" s="464"/>
      <c r="JLM886" s="464"/>
      <c r="JLN886" s="464"/>
      <c r="JLO886" s="464"/>
      <c r="JLP886" s="464"/>
      <c r="JLQ886" s="464"/>
      <c r="JLR886" s="464"/>
      <c r="JLS886" s="464"/>
      <c r="JLT886" s="464"/>
      <c r="JLU886" s="464"/>
      <c r="JLV886" s="464"/>
      <c r="JLW886" s="464"/>
      <c r="JLX886" s="464"/>
      <c r="JLY886" s="464"/>
      <c r="JLZ886" s="464"/>
      <c r="JMA886" s="464"/>
      <c r="JMB886" s="464"/>
      <c r="JMC886" s="464"/>
      <c r="JMD886" s="464"/>
      <c r="JME886" s="464"/>
      <c r="JMF886" s="464"/>
      <c r="JMG886" s="464"/>
      <c r="JMH886" s="464"/>
      <c r="JMI886" s="464"/>
      <c r="JMJ886" s="464"/>
      <c r="JMK886" s="464"/>
      <c r="JML886" s="464"/>
      <c r="JMM886" s="464"/>
      <c r="JMN886" s="464"/>
      <c r="JMO886" s="464"/>
      <c r="JMP886" s="464"/>
      <c r="JMQ886" s="464"/>
      <c r="JMR886" s="464"/>
      <c r="JMS886" s="464"/>
      <c r="JMT886" s="464"/>
      <c r="JMU886" s="464"/>
      <c r="JMV886" s="464"/>
      <c r="JMW886" s="464"/>
      <c r="JMX886" s="464"/>
      <c r="JMY886" s="464"/>
      <c r="JMZ886" s="464"/>
      <c r="JNA886" s="464"/>
      <c r="JNB886" s="464"/>
      <c r="JNC886" s="464"/>
      <c r="JND886" s="464"/>
      <c r="JNE886" s="464"/>
      <c r="JNF886" s="464"/>
      <c r="JNG886" s="464"/>
      <c r="JNH886" s="464"/>
      <c r="JNI886" s="464"/>
      <c r="JNJ886" s="464"/>
      <c r="JNK886" s="464"/>
      <c r="JNL886" s="464"/>
      <c r="JNM886" s="464"/>
      <c r="JNN886" s="464"/>
      <c r="JNO886" s="464"/>
      <c r="JNP886" s="464"/>
      <c r="JNQ886" s="464"/>
      <c r="JNR886" s="464"/>
      <c r="JNS886" s="464"/>
      <c r="JNT886" s="464"/>
      <c r="JNU886" s="464"/>
      <c r="JNV886" s="464"/>
      <c r="JNW886" s="464"/>
      <c r="JNX886" s="464"/>
      <c r="JNY886" s="464"/>
      <c r="JNZ886" s="464"/>
      <c r="JOA886" s="464"/>
      <c r="JOB886" s="464"/>
      <c r="JOC886" s="464"/>
      <c r="JOD886" s="464"/>
      <c r="JOE886" s="464"/>
      <c r="JOF886" s="464"/>
      <c r="JOG886" s="464"/>
      <c r="JOH886" s="464"/>
      <c r="JOI886" s="464"/>
      <c r="JOJ886" s="464"/>
      <c r="JOK886" s="464"/>
      <c r="JOL886" s="464"/>
      <c r="JOM886" s="464"/>
      <c r="JON886" s="464"/>
      <c r="JOO886" s="464"/>
      <c r="JOP886" s="464"/>
      <c r="JOQ886" s="464"/>
      <c r="JOR886" s="464"/>
      <c r="JOS886" s="464"/>
      <c r="JOT886" s="464"/>
      <c r="JOU886" s="464"/>
      <c r="JOV886" s="464"/>
      <c r="JOW886" s="464"/>
      <c r="JOX886" s="464"/>
      <c r="JOY886" s="464"/>
      <c r="JOZ886" s="464"/>
      <c r="JPA886" s="464"/>
      <c r="JPB886" s="464"/>
      <c r="JPC886" s="464"/>
      <c r="JPD886" s="464"/>
      <c r="JPE886" s="464"/>
      <c r="JPF886" s="464"/>
      <c r="JPG886" s="464"/>
      <c r="JPH886" s="464"/>
      <c r="JPI886" s="464"/>
      <c r="JPJ886" s="464"/>
      <c r="JPK886" s="464"/>
      <c r="JPL886" s="464"/>
      <c r="JPM886" s="464"/>
      <c r="JPN886" s="464"/>
      <c r="JPO886" s="464"/>
      <c r="JPP886" s="464"/>
      <c r="JPQ886" s="464"/>
      <c r="JPR886" s="464"/>
      <c r="JPS886" s="464"/>
      <c r="JPT886" s="464"/>
      <c r="JPU886" s="464"/>
      <c r="JPV886" s="464"/>
      <c r="JPW886" s="464"/>
      <c r="JPX886" s="464"/>
      <c r="JPY886" s="464"/>
      <c r="JPZ886" s="464"/>
      <c r="JQA886" s="464"/>
      <c r="JQB886" s="464"/>
      <c r="JQC886" s="464"/>
      <c r="JQD886" s="464"/>
      <c r="JQE886" s="464"/>
      <c r="JQF886" s="464"/>
      <c r="JQG886" s="464"/>
      <c r="JQH886" s="464"/>
      <c r="JQI886" s="464"/>
      <c r="JQJ886" s="464"/>
      <c r="JQK886" s="464"/>
      <c r="JQL886" s="464"/>
      <c r="JQM886" s="464"/>
      <c r="JQN886" s="464"/>
      <c r="JQO886" s="464"/>
      <c r="JQP886" s="464"/>
      <c r="JQQ886" s="464"/>
      <c r="JQR886" s="464"/>
      <c r="JQS886" s="464"/>
      <c r="JQT886" s="464"/>
      <c r="JQU886" s="464"/>
      <c r="JQV886" s="464"/>
      <c r="JQW886" s="464"/>
      <c r="JQX886" s="464"/>
      <c r="JQY886" s="464"/>
      <c r="JQZ886" s="464"/>
      <c r="JRA886" s="464"/>
      <c r="JRB886" s="464"/>
      <c r="JRC886" s="464"/>
      <c r="JRD886" s="464"/>
      <c r="JRE886" s="464"/>
      <c r="JRF886" s="464"/>
      <c r="JRG886" s="464"/>
      <c r="JRH886" s="464"/>
      <c r="JRI886" s="464"/>
      <c r="JRJ886" s="464"/>
      <c r="JRK886" s="464"/>
      <c r="JRL886" s="464"/>
      <c r="JRM886" s="464"/>
      <c r="JRN886" s="464"/>
      <c r="JRO886" s="464"/>
      <c r="JRP886" s="464"/>
      <c r="JRQ886" s="464"/>
      <c r="JRR886" s="464"/>
      <c r="JRS886" s="464"/>
      <c r="JRT886" s="464"/>
      <c r="JRU886" s="464"/>
      <c r="JRV886" s="464"/>
      <c r="JRW886" s="464"/>
      <c r="JRX886" s="464"/>
      <c r="JRY886" s="464"/>
      <c r="JRZ886" s="464"/>
      <c r="JSA886" s="464"/>
      <c r="JSB886" s="464"/>
      <c r="JSC886" s="464"/>
      <c r="JSD886" s="464"/>
      <c r="JSE886" s="464"/>
      <c r="JSF886" s="464"/>
      <c r="JSG886" s="464"/>
      <c r="JSH886" s="464"/>
      <c r="JSI886" s="464"/>
      <c r="JSJ886" s="464"/>
      <c r="JSK886" s="464"/>
      <c r="JSL886" s="464"/>
      <c r="JSM886" s="464"/>
      <c r="JSN886" s="464"/>
      <c r="JSO886" s="464"/>
      <c r="JSP886" s="464"/>
      <c r="JSQ886" s="464"/>
      <c r="JSR886" s="464"/>
      <c r="JSS886" s="464"/>
      <c r="JST886" s="464"/>
      <c r="JSU886" s="464"/>
      <c r="JSV886" s="464"/>
      <c r="JSW886" s="464"/>
      <c r="JSX886" s="464"/>
      <c r="JSY886" s="464"/>
      <c r="JSZ886" s="464"/>
      <c r="JTA886" s="464"/>
      <c r="JTB886" s="464"/>
      <c r="JTC886" s="464"/>
      <c r="JTD886" s="464"/>
      <c r="JTE886" s="464"/>
      <c r="JTF886" s="464"/>
      <c r="JTG886" s="464"/>
      <c r="JTH886" s="464"/>
      <c r="JTI886" s="464"/>
      <c r="JTJ886" s="464"/>
      <c r="JTK886" s="464"/>
      <c r="JTL886" s="464"/>
      <c r="JTM886" s="464"/>
      <c r="JTN886" s="464"/>
      <c r="JTO886" s="464"/>
      <c r="JTP886" s="464"/>
      <c r="JTQ886" s="464"/>
      <c r="JTR886" s="464"/>
      <c r="JTS886" s="464"/>
      <c r="JTT886" s="464"/>
      <c r="JTU886" s="464"/>
      <c r="JTV886" s="464"/>
      <c r="JTW886" s="464"/>
      <c r="JTX886" s="464"/>
      <c r="JTY886" s="464"/>
      <c r="JTZ886" s="464"/>
      <c r="JUA886" s="464"/>
      <c r="JUB886" s="464"/>
      <c r="JUC886" s="464"/>
      <c r="JUD886" s="464"/>
      <c r="JUE886" s="464"/>
      <c r="JUF886" s="464"/>
      <c r="JUG886" s="464"/>
      <c r="JUH886" s="464"/>
      <c r="JUI886" s="464"/>
      <c r="JUJ886" s="464"/>
      <c r="JUK886" s="464"/>
      <c r="JUL886" s="464"/>
      <c r="JUM886" s="464"/>
      <c r="JUN886" s="464"/>
      <c r="JUO886" s="464"/>
      <c r="JUP886" s="464"/>
      <c r="JUQ886" s="464"/>
      <c r="JUR886" s="464"/>
      <c r="JUS886" s="464"/>
      <c r="JUT886" s="464"/>
      <c r="JUU886" s="464"/>
      <c r="JUV886" s="464"/>
      <c r="JUW886" s="464"/>
      <c r="JUX886" s="464"/>
      <c r="JUY886" s="464"/>
      <c r="JUZ886" s="464"/>
      <c r="JVA886" s="464"/>
      <c r="JVB886" s="464"/>
      <c r="JVC886" s="464"/>
      <c r="JVD886" s="464"/>
      <c r="JVE886" s="464"/>
      <c r="JVF886" s="464"/>
      <c r="JVG886" s="464"/>
      <c r="JVH886" s="464"/>
      <c r="JVI886" s="464"/>
      <c r="JVJ886" s="464"/>
      <c r="JVK886" s="464"/>
      <c r="JVL886" s="464"/>
      <c r="JVM886" s="464"/>
      <c r="JVN886" s="464"/>
      <c r="JVO886" s="464"/>
      <c r="JVP886" s="464"/>
      <c r="JVQ886" s="464"/>
      <c r="JVR886" s="464"/>
      <c r="JVS886" s="464"/>
      <c r="JVT886" s="464"/>
      <c r="JVU886" s="464"/>
      <c r="JVV886" s="464"/>
      <c r="JVW886" s="464"/>
      <c r="JVX886" s="464"/>
      <c r="JVY886" s="464"/>
      <c r="JVZ886" s="464"/>
      <c r="JWA886" s="464"/>
      <c r="JWB886" s="464"/>
      <c r="JWC886" s="464"/>
      <c r="JWD886" s="464"/>
      <c r="JWE886" s="464"/>
      <c r="JWF886" s="464"/>
      <c r="JWG886" s="464"/>
      <c r="JWH886" s="464"/>
      <c r="JWI886" s="464"/>
      <c r="JWJ886" s="464"/>
      <c r="JWK886" s="464"/>
      <c r="JWL886" s="464"/>
      <c r="JWM886" s="464"/>
      <c r="JWN886" s="464"/>
      <c r="JWO886" s="464"/>
      <c r="JWP886" s="464"/>
      <c r="JWQ886" s="464"/>
      <c r="JWR886" s="464"/>
      <c r="JWS886" s="464"/>
      <c r="JWT886" s="464"/>
      <c r="JWU886" s="464"/>
      <c r="JWV886" s="464"/>
      <c r="JWW886" s="464"/>
      <c r="JWX886" s="464"/>
      <c r="JWY886" s="464"/>
      <c r="JWZ886" s="464"/>
      <c r="JXA886" s="464"/>
      <c r="JXB886" s="464"/>
      <c r="JXC886" s="464"/>
      <c r="JXD886" s="464"/>
      <c r="JXE886" s="464"/>
      <c r="JXF886" s="464"/>
      <c r="JXG886" s="464"/>
      <c r="JXH886" s="464"/>
      <c r="JXI886" s="464"/>
      <c r="JXJ886" s="464"/>
      <c r="JXK886" s="464"/>
      <c r="JXL886" s="464"/>
      <c r="JXM886" s="464"/>
      <c r="JXN886" s="464"/>
      <c r="JXO886" s="464"/>
      <c r="JXP886" s="464"/>
      <c r="JXQ886" s="464"/>
      <c r="JXR886" s="464"/>
      <c r="JXS886" s="464"/>
      <c r="JXT886" s="464"/>
      <c r="JXU886" s="464"/>
      <c r="JXV886" s="464"/>
      <c r="JXW886" s="464"/>
      <c r="JXX886" s="464"/>
      <c r="JXY886" s="464"/>
      <c r="JXZ886" s="464"/>
      <c r="JYA886" s="464"/>
      <c r="JYB886" s="464"/>
      <c r="JYC886" s="464"/>
      <c r="JYD886" s="464"/>
      <c r="JYE886" s="464"/>
      <c r="JYF886" s="464"/>
      <c r="JYG886" s="464"/>
      <c r="JYH886" s="464"/>
      <c r="JYI886" s="464"/>
      <c r="JYJ886" s="464"/>
      <c r="JYK886" s="464"/>
      <c r="JYL886" s="464"/>
      <c r="JYM886" s="464"/>
      <c r="JYN886" s="464"/>
      <c r="JYO886" s="464"/>
      <c r="JYP886" s="464"/>
      <c r="JYQ886" s="464"/>
      <c r="JYR886" s="464"/>
      <c r="JYS886" s="464"/>
      <c r="JYT886" s="464"/>
      <c r="JYU886" s="464"/>
      <c r="JYV886" s="464"/>
      <c r="JYW886" s="464"/>
      <c r="JYX886" s="464"/>
      <c r="JYY886" s="464"/>
      <c r="JYZ886" s="464"/>
      <c r="JZA886" s="464"/>
      <c r="JZB886" s="464"/>
      <c r="JZC886" s="464"/>
      <c r="JZD886" s="464"/>
      <c r="JZE886" s="464"/>
      <c r="JZF886" s="464"/>
      <c r="JZG886" s="464"/>
      <c r="JZH886" s="464"/>
      <c r="JZI886" s="464"/>
      <c r="JZJ886" s="464"/>
      <c r="JZK886" s="464"/>
      <c r="JZL886" s="464"/>
      <c r="JZM886" s="464"/>
      <c r="JZN886" s="464"/>
      <c r="JZO886" s="464"/>
      <c r="JZP886" s="464"/>
      <c r="JZQ886" s="464"/>
      <c r="JZR886" s="464"/>
      <c r="JZS886" s="464"/>
      <c r="JZT886" s="464"/>
      <c r="JZU886" s="464"/>
      <c r="JZV886" s="464"/>
      <c r="JZW886" s="464"/>
      <c r="JZX886" s="464"/>
      <c r="JZY886" s="464"/>
      <c r="JZZ886" s="464"/>
      <c r="KAA886" s="464"/>
      <c r="KAB886" s="464"/>
      <c r="KAC886" s="464"/>
      <c r="KAD886" s="464"/>
      <c r="KAE886" s="464"/>
      <c r="KAF886" s="464"/>
      <c r="KAG886" s="464"/>
      <c r="KAH886" s="464"/>
      <c r="KAI886" s="464"/>
      <c r="KAJ886" s="464"/>
      <c r="KAK886" s="464"/>
      <c r="KAL886" s="464"/>
      <c r="KAM886" s="464"/>
      <c r="KAN886" s="464"/>
      <c r="KAO886" s="464"/>
      <c r="KAP886" s="464"/>
      <c r="KAQ886" s="464"/>
      <c r="KAR886" s="464"/>
      <c r="KAS886" s="464"/>
      <c r="KAT886" s="464"/>
      <c r="KAU886" s="464"/>
      <c r="KAV886" s="464"/>
      <c r="KAW886" s="464"/>
      <c r="KAX886" s="464"/>
      <c r="KAY886" s="464"/>
      <c r="KAZ886" s="464"/>
      <c r="KBA886" s="464"/>
      <c r="KBB886" s="464"/>
      <c r="KBC886" s="464"/>
      <c r="KBD886" s="464"/>
      <c r="KBE886" s="464"/>
      <c r="KBF886" s="464"/>
      <c r="KBG886" s="464"/>
      <c r="KBH886" s="464"/>
      <c r="KBI886" s="464"/>
      <c r="KBJ886" s="464"/>
      <c r="KBK886" s="464"/>
      <c r="KBL886" s="464"/>
      <c r="KBM886" s="464"/>
      <c r="KBN886" s="464"/>
      <c r="KBO886" s="464"/>
      <c r="KBP886" s="464"/>
      <c r="KBQ886" s="464"/>
      <c r="KBR886" s="464"/>
      <c r="KBS886" s="464"/>
      <c r="KBT886" s="464"/>
      <c r="KBU886" s="464"/>
      <c r="KBV886" s="464"/>
      <c r="KBW886" s="464"/>
      <c r="KBX886" s="464"/>
      <c r="KBY886" s="464"/>
      <c r="KBZ886" s="464"/>
      <c r="KCA886" s="464"/>
      <c r="KCB886" s="464"/>
      <c r="KCC886" s="464"/>
      <c r="KCD886" s="464"/>
      <c r="KCE886" s="464"/>
      <c r="KCF886" s="464"/>
      <c r="KCG886" s="464"/>
      <c r="KCH886" s="464"/>
      <c r="KCI886" s="464"/>
      <c r="KCJ886" s="464"/>
      <c r="KCK886" s="464"/>
      <c r="KCL886" s="464"/>
      <c r="KCM886" s="464"/>
      <c r="KCN886" s="464"/>
      <c r="KCO886" s="464"/>
      <c r="KCP886" s="464"/>
      <c r="KCQ886" s="464"/>
      <c r="KCR886" s="464"/>
      <c r="KCS886" s="464"/>
      <c r="KCT886" s="464"/>
      <c r="KCU886" s="464"/>
      <c r="KCV886" s="464"/>
      <c r="KCW886" s="464"/>
      <c r="KCX886" s="464"/>
      <c r="KCY886" s="464"/>
      <c r="KCZ886" s="464"/>
      <c r="KDA886" s="464"/>
      <c r="KDB886" s="464"/>
      <c r="KDC886" s="464"/>
      <c r="KDD886" s="464"/>
      <c r="KDE886" s="464"/>
      <c r="KDF886" s="464"/>
      <c r="KDG886" s="464"/>
      <c r="KDH886" s="464"/>
      <c r="KDI886" s="464"/>
      <c r="KDJ886" s="464"/>
      <c r="KDK886" s="464"/>
      <c r="KDL886" s="464"/>
      <c r="KDM886" s="464"/>
      <c r="KDN886" s="464"/>
      <c r="KDO886" s="464"/>
      <c r="KDP886" s="464"/>
      <c r="KDQ886" s="464"/>
      <c r="KDR886" s="464"/>
      <c r="KDS886" s="464"/>
      <c r="KDT886" s="464"/>
      <c r="KDU886" s="464"/>
      <c r="KDV886" s="464"/>
      <c r="KDW886" s="464"/>
      <c r="KDX886" s="464"/>
      <c r="KDY886" s="464"/>
      <c r="KDZ886" s="464"/>
      <c r="KEA886" s="464"/>
      <c r="KEB886" s="464"/>
      <c r="KEC886" s="464"/>
      <c r="KED886" s="464"/>
      <c r="KEE886" s="464"/>
      <c r="KEF886" s="464"/>
      <c r="KEG886" s="464"/>
      <c r="KEH886" s="464"/>
      <c r="KEI886" s="464"/>
      <c r="KEJ886" s="464"/>
      <c r="KEK886" s="464"/>
      <c r="KEL886" s="464"/>
      <c r="KEM886" s="464"/>
      <c r="KEN886" s="464"/>
      <c r="KEO886" s="464"/>
      <c r="KEP886" s="464"/>
      <c r="KEQ886" s="464"/>
      <c r="KER886" s="464"/>
      <c r="KES886" s="464"/>
      <c r="KET886" s="464"/>
      <c r="KEU886" s="464"/>
      <c r="KEV886" s="464"/>
      <c r="KEW886" s="464"/>
      <c r="KEX886" s="464"/>
      <c r="KEY886" s="464"/>
      <c r="KEZ886" s="464"/>
      <c r="KFA886" s="464"/>
      <c r="KFB886" s="464"/>
      <c r="KFC886" s="464"/>
      <c r="KFD886" s="464"/>
      <c r="KFE886" s="464"/>
      <c r="KFF886" s="464"/>
      <c r="KFG886" s="464"/>
      <c r="KFH886" s="464"/>
      <c r="KFI886" s="464"/>
      <c r="KFJ886" s="464"/>
      <c r="KFK886" s="464"/>
      <c r="KFL886" s="464"/>
      <c r="KFM886" s="464"/>
      <c r="KFN886" s="464"/>
      <c r="KFO886" s="464"/>
      <c r="KFP886" s="464"/>
      <c r="KFQ886" s="464"/>
      <c r="KFR886" s="464"/>
      <c r="KFS886" s="464"/>
      <c r="KFT886" s="464"/>
      <c r="KFU886" s="464"/>
      <c r="KFV886" s="464"/>
      <c r="KFW886" s="464"/>
      <c r="KFX886" s="464"/>
      <c r="KFY886" s="464"/>
      <c r="KFZ886" s="464"/>
      <c r="KGA886" s="464"/>
      <c r="KGB886" s="464"/>
      <c r="KGC886" s="464"/>
      <c r="KGD886" s="464"/>
      <c r="KGE886" s="464"/>
      <c r="KGF886" s="464"/>
      <c r="KGG886" s="464"/>
      <c r="KGH886" s="464"/>
      <c r="KGI886" s="464"/>
      <c r="KGJ886" s="464"/>
      <c r="KGK886" s="464"/>
      <c r="KGL886" s="464"/>
      <c r="KGM886" s="464"/>
      <c r="KGN886" s="464"/>
      <c r="KGO886" s="464"/>
      <c r="KGP886" s="464"/>
      <c r="KGQ886" s="464"/>
      <c r="KGR886" s="464"/>
      <c r="KGS886" s="464"/>
      <c r="KGT886" s="464"/>
      <c r="KGU886" s="464"/>
      <c r="KGV886" s="464"/>
      <c r="KGW886" s="464"/>
      <c r="KGX886" s="464"/>
      <c r="KGY886" s="464"/>
      <c r="KGZ886" s="464"/>
      <c r="KHA886" s="464"/>
      <c r="KHB886" s="464"/>
      <c r="KHC886" s="464"/>
      <c r="KHD886" s="464"/>
      <c r="KHE886" s="464"/>
      <c r="KHF886" s="464"/>
      <c r="KHG886" s="464"/>
      <c r="KHH886" s="464"/>
      <c r="KHI886" s="464"/>
      <c r="KHJ886" s="464"/>
      <c r="KHK886" s="464"/>
      <c r="KHL886" s="464"/>
      <c r="KHM886" s="464"/>
      <c r="KHN886" s="464"/>
      <c r="KHO886" s="464"/>
      <c r="KHP886" s="464"/>
      <c r="KHQ886" s="464"/>
      <c r="KHR886" s="464"/>
      <c r="KHS886" s="464"/>
      <c r="KHT886" s="464"/>
      <c r="KHU886" s="464"/>
      <c r="KHV886" s="464"/>
      <c r="KHW886" s="464"/>
      <c r="KHX886" s="464"/>
      <c r="KHY886" s="464"/>
      <c r="KHZ886" s="464"/>
      <c r="KIA886" s="464"/>
      <c r="KIB886" s="464"/>
      <c r="KIC886" s="464"/>
      <c r="KID886" s="464"/>
      <c r="KIE886" s="464"/>
      <c r="KIF886" s="464"/>
      <c r="KIG886" s="464"/>
      <c r="KIH886" s="464"/>
      <c r="KII886" s="464"/>
      <c r="KIJ886" s="464"/>
      <c r="KIK886" s="464"/>
      <c r="KIL886" s="464"/>
      <c r="KIM886" s="464"/>
      <c r="KIN886" s="464"/>
      <c r="KIO886" s="464"/>
      <c r="KIP886" s="464"/>
      <c r="KIQ886" s="464"/>
      <c r="KIR886" s="464"/>
      <c r="KIS886" s="464"/>
      <c r="KIT886" s="464"/>
      <c r="KIU886" s="464"/>
      <c r="KIV886" s="464"/>
      <c r="KIW886" s="464"/>
      <c r="KIX886" s="464"/>
      <c r="KIY886" s="464"/>
      <c r="KIZ886" s="464"/>
      <c r="KJA886" s="464"/>
      <c r="KJB886" s="464"/>
      <c r="KJC886" s="464"/>
      <c r="KJD886" s="464"/>
      <c r="KJE886" s="464"/>
      <c r="KJF886" s="464"/>
      <c r="KJG886" s="464"/>
      <c r="KJH886" s="464"/>
      <c r="KJI886" s="464"/>
      <c r="KJJ886" s="464"/>
      <c r="KJK886" s="464"/>
      <c r="KJL886" s="464"/>
      <c r="KJM886" s="464"/>
      <c r="KJN886" s="464"/>
      <c r="KJO886" s="464"/>
      <c r="KJP886" s="464"/>
      <c r="KJQ886" s="464"/>
      <c r="KJR886" s="464"/>
      <c r="KJS886" s="464"/>
      <c r="KJT886" s="464"/>
      <c r="KJU886" s="464"/>
      <c r="KJV886" s="464"/>
      <c r="KJW886" s="464"/>
      <c r="KJX886" s="464"/>
      <c r="KJY886" s="464"/>
      <c r="KJZ886" s="464"/>
      <c r="KKA886" s="464"/>
      <c r="KKB886" s="464"/>
      <c r="KKC886" s="464"/>
      <c r="KKD886" s="464"/>
      <c r="KKE886" s="464"/>
      <c r="KKF886" s="464"/>
      <c r="KKG886" s="464"/>
      <c r="KKH886" s="464"/>
      <c r="KKI886" s="464"/>
      <c r="KKJ886" s="464"/>
      <c r="KKK886" s="464"/>
      <c r="KKL886" s="464"/>
      <c r="KKM886" s="464"/>
      <c r="KKN886" s="464"/>
      <c r="KKO886" s="464"/>
      <c r="KKP886" s="464"/>
      <c r="KKQ886" s="464"/>
      <c r="KKR886" s="464"/>
      <c r="KKS886" s="464"/>
      <c r="KKT886" s="464"/>
      <c r="KKU886" s="464"/>
      <c r="KKV886" s="464"/>
      <c r="KKW886" s="464"/>
      <c r="KKX886" s="464"/>
      <c r="KKY886" s="464"/>
      <c r="KKZ886" s="464"/>
      <c r="KLA886" s="464"/>
      <c r="KLB886" s="464"/>
      <c r="KLC886" s="464"/>
      <c r="KLD886" s="464"/>
      <c r="KLE886" s="464"/>
      <c r="KLF886" s="464"/>
      <c r="KLG886" s="464"/>
      <c r="KLH886" s="464"/>
      <c r="KLI886" s="464"/>
      <c r="KLJ886" s="464"/>
      <c r="KLK886" s="464"/>
      <c r="KLL886" s="464"/>
      <c r="KLM886" s="464"/>
      <c r="KLN886" s="464"/>
      <c r="KLO886" s="464"/>
      <c r="KLP886" s="464"/>
      <c r="KLQ886" s="464"/>
      <c r="KLR886" s="464"/>
      <c r="KLS886" s="464"/>
      <c r="KLT886" s="464"/>
      <c r="KLU886" s="464"/>
      <c r="KLV886" s="464"/>
      <c r="KLW886" s="464"/>
      <c r="KLX886" s="464"/>
      <c r="KLY886" s="464"/>
      <c r="KLZ886" s="464"/>
      <c r="KMA886" s="464"/>
      <c r="KMB886" s="464"/>
      <c r="KMC886" s="464"/>
      <c r="KMD886" s="464"/>
      <c r="KME886" s="464"/>
      <c r="KMF886" s="464"/>
      <c r="KMG886" s="464"/>
      <c r="KMH886" s="464"/>
      <c r="KMI886" s="464"/>
      <c r="KMJ886" s="464"/>
      <c r="KMK886" s="464"/>
      <c r="KML886" s="464"/>
      <c r="KMM886" s="464"/>
      <c r="KMN886" s="464"/>
      <c r="KMO886" s="464"/>
      <c r="KMP886" s="464"/>
      <c r="KMQ886" s="464"/>
      <c r="KMR886" s="464"/>
      <c r="KMS886" s="464"/>
      <c r="KMT886" s="464"/>
      <c r="KMU886" s="464"/>
      <c r="KMV886" s="464"/>
      <c r="KMW886" s="464"/>
      <c r="KMX886" s="464"/>
      <c r="KMY886" s="464"/>
      <c r="KMZ886" s="464"/>
      <c r="KNA886" s="464"/>
      <c r="KNB886" s="464"/>
      <c r="KNC886" s="464"/>
      <c r="KND886" s="464"/>
      <c r="KNE886" s="464"/>
      <c r="KNF886" s="464"/>
      <c r="KNG886" s="464"/>
      <c r="KNH886" s="464"/>
      <c r="KNI886" s="464"/>
      <c r="KNJ886" s="464"/>
      <c r="KNK886" s="464"/>
      <c r="KNL886" s="464"/>
      <c r="KNM886" s="464"/>
      <c r="KNN886" s="464"/>
      <c r="KNO886" s="464"/>
      <c r="KNP886" s="464"/>
      <c r="KNQ886" s="464"/>
      <c r="KNR886" s="464"/>
      <c r="KNS886" s="464"/>
      <c r="KNT886" s="464"/>
      <c r="KNU886" s="464"/>
      <c r="KNV886" s="464"/>
      <c r="KNW886" s="464"/>
      <c r="KNX886" s="464"/>
      <c r="KNY886" s="464"/>
      <c r="KNZ886" s="464"/>
      <c r="KOA886" s="464"/>
      <c r="KOB886" s="464"/>
      <c r="KOC886" s="464"/>
      <c r="KOD886" s="464"/>
      <c r="KOE886" s="464"/>
      <c r="KOF886" s="464"/>
      <c r="KOG886" s="464"/>
      <c r="KOH886" s="464"/>
      <c r="KOI886" s="464"/>
      <c r="KOJ886" s="464"/>
      <c r="KOK886" s="464"/>
      <c r="KOL886" s="464"/>
      <c r="KOM886" s="464"/>
      <c r="KON886" s="464"/>
      <c r="KOO886" s="464"/>
      <c r="KOP886" s="464"/>
      <c r="KOQ886" s="464"/>
      <c r="KOR886" s="464"/>
      <c r="KOS886" s="464"/>
      <c r="KOT886" s="464"/>
      <c r="KOU886" s="464"/>
      <c r="KOV886" s="464"/>
      <c r="KOW886" s="464"/>
      <c r="KOX886" s="464"/>
      <c r="KOY886" s="464"/>
      <c r="KOZ886" s="464"/>
      <c r="KPA886" s="464"/>
      <c r="KPB886" s="464"/>
      <c r="KPC886" s="464"/>
      <c r="KPD886" s="464"/>
      <c r="KPE886" s="464"/>
      <c r="KPF886" s="464"/>
      <c r="KPG886" s="464"/>
      <c r="KPH886" s="464"/>
      <c r="KPI886" s="464"/>
      <c r="KPJ886" s="464"/>
      <c r="KPK886" s="464"/>
      <c r="KPL886" s="464"/>
      <c r="KPM886" s="464"/>
      <c r="KPN886" s="464"/>
      <c r="KPO886" s="464"/>
      <c r="KPP886" s="464"/>
      <c r="KPQ886" s="464"/>
      <c r="KPR886" s="464"/>
      <c r="KPS886" s="464"/>
      <c r="KPT886" s="464"/>
      <c r="KPU886" s="464"/>
      <c r="KPV886" s="464"/>
      <c r="KPW886" s="464"/>
      <c r="KPX886" s="464"/>
      <c r="KPY886" s="464"/>
      <c r="KPZ886" s="464"/>
      <c r="KQA886" s="464"/>
      <c r="KQB886" s="464"/>
      <c r="KQC886" s="464"/>
      <c r="KQD886" s="464"/>
      <c r="KQE886" s="464"/>
      <c r="KQF886" s="464"/>
      <c r="KQG886" s="464"/>
      <c r="KQH886" s="464"/>
      <c r="KQI886" s="464"/>
      <c r="KQJ886" s="464"/>
      <c r="KQK886" s="464"/>
      <c r="KQL886" s="464"/>
      <c r="KQM886" s="464"/>
      <c r="KQN886" s="464"/>
      <c r="KQO886" s="464"/>
      <c r="KQP886" s="464"/>
      <c r="KQQ886" s="464"/>
      <c r="KQR886" s="464"/>
      <c r="KQS886" s="464"/>
      <c r="KQT886" s="464"/>
      <c r="KQU886" s="464"/>
      <c r="KQV886" s="464"/>
      <c r="KQW886" s="464"/>
      <c r="KQX886" s="464"/>
      <c r="KQY886" s="464"/>
      <c r="KQZ886" s="464"/>
      <c r="KRA886" s="464"/>
      <c r="KRB886" s="464"/>
      <c r="KRC886" s="464"/>
      <c r="KRD886" s="464"/>
      <c r="KRE886" s="464"/>
      <c r="KRF886" s="464"/>
      <c r="KRG886" s="464"/>
      <c r="KRH886" s="464"/>
      <c r="KRI886" s="464"/>
      <c r="KRJ886" s="464"/>
      <c r="KRK886" s="464"/>
      <c r="KRL886" s="464"/>
      <c r="KRM886" s="464"/>
      <c r="KRN886" s="464"/>
      <c r="KRO886" s="464"/>
      <c r="KRP886" s="464"/>
      <c r="KRQ886" s="464"/>
      <c r="KRR886" s="464"/>
      <c r="KRS886" s="464"/>
      <c r="KRT886" s="464"/>
      <c r="KRU886" s="464"/>
      <c r="KRV886" s="464"/>
      <c r="KRW886" s="464"/>
      <c r="KRX886" s="464"/>
      <c r="KRY886" s="464"/>
      <c r="KRZ886" s="464"/>
      <c r="KSA886" s="464"/>
      <c r="KSB886" s="464"/>
      <c r="KSC886" s="464"/>
      <c r="KSD886" s="464"/>
      <c r="KSE886" s="464"/>
      <c r="KSF886" s="464"/>
      <c r="KSG886" s="464"/>
      <c r="KSH886" s="464"/>
      <c r="KSI886" s="464"/>
      <c r="KSJ886" s="464"/>
      <c r="KSK886" s="464"/>
      <c r="KSL886" s="464"/>
      <c r="KSM886" s="464"/>
      <c r="KSN886" s="464"/>
      <c r="KSO886" s="464"/>
      <c r="KSP886" s="464"/>
      <c r="KSQ886" s="464"/>
      <c r="KSR886" s="464"/>
      <c r="KSS886" s="464"/>
      <c r="KST886" s="464"/>
      <c r="KSU886" s="464"/>
      <c r="KSV886" s="464"/>
      <c r="KSW886" s="464"/>
      <c r="KSX886" s="464"/>
      <c r="KSY886" s="464"/>
      <c r="KSZ886" s="464"/>
      <c r="KTA886" s="464"/>
      <c r="KTB886" s="464"/>
      <c r="KTC886" s="464"/>
      <c r="KTD886" s="464"/>
      <c r="KTE886" s="464"/>
      <c r="KTF886" s="464"/>
      <c r="KTG886" s="464"/>
      <c r="KTH886" s="464"/>
      <c r="KTI886" s="464"/>
      <c r="KTJ886" s="464"/>
      <c r="KTK886" s="464"/>
      <c r="KTL886" s="464"/>
      <c r="KTM886" s="464"/>
      <c r="KTN886" s="464"/>
      <c r="KTO886" s="464"/>
      <c r="KTP886" s="464"/>
      <c r="KTQ886" s="464"/>
      <c r="KTR886" s="464"/>
      <c r="KTS886" s="464"/>
      <c r="KTT886" s="464"/>
      <c r="KTU886" s="464"/>
      <c r="KTV886" s="464"/>
      <c r="KTW886" s="464"/>
      <c r="KTX886" s="464"/>
      <c r="KTY886" s="464"/>
      <c r="KTZ886" s="464"/>
      <c r="KUA886" s="464"/>
      <c r="KUB886" s="464"/>
      <c r="KUC886" s="464"/>
      <c r="KUD886" s="464"/>
      <c r="KUE886" s="464"/>
      <c r="KUF886" s="464"/>
      <c r="KUG886" s="464"/>
      <c r="KUH886" s="464"/>
      <c r="KUI886" s="464"/>
      <c r="KUJ886" s="464"/>
      <c r="KUK886" s="464"/>
      <c r="KUL886" s="464"/>
      <c r="KUM886" s="464"/>
      <c r="KUN886" s="464"/>
      <c r="KUO886" s="464"/>
      <c r="KUP886" s="464"/>
      <c r="KUQ886" s="464"/>
      <c r="KUR886" s="464"/>
      <c r="KUS886" s="464"/>
      <c r="KUT886" s="464"/>
      <c r="KUU886" s="464"/>
      <c r="KUV886" s="464"/>
      <c r="KUW886" s="464"/>
      <c r="KUX886" s="464"/>
      <c r="KUY886" s="464"/>
      <c r="KUZ886" s="464"/>
      <c r="KVA886" s="464"/>
      <c r="KVB886" s="464"/>
      <c r="KVC886" s="464"/>
      <c r="KVD886" s="464"/>
      <c r="KVE886" s="464"/>
      <c r="KVF886" s="464"/>
      <c r="KVG886" s="464"/>
      <c r="KVH886" s="464"/>
      <c r="KVI886" s="464"/>
      <c r="KVJ886" s="464"/>
      <c r="KVK886" s="464"/>
      <c r="KVL886" s="464"/>
      <c r="KVM886" s="464"/>
      <c r="KVN886" s="464"/>
      <c r="KVO886" s="464"/>
      <c r="KVP886" s="464"/>
      <c r="KVQ886" s="464"/>
      <c r="KVR886" s="464"/>
      <c r="KVS886" s="464"/>
      <c r="KVT886" s="464"/>
      <c r="KVU886" s="464"/>
      <c r="KVV886" s="464"/>
      <c r="KVW886" s="464"/>
      <c r="KVX886" s="464"/>
      <c r="KVY886" s="464"/>
      <c r="KVZ886" s="464"/>
      <c r="KWA886" s="464"/>
      <c r="KWB886" s="464"/>
      <c r="KWC886" s="464"/>
      <c r="KWD886" s="464"/>
      <c r="KWE886" s="464"/>
      <c r="KWF886" s="464"/>
      <c r="KWG886" s="464"/>
      <c r="KWH886" s="464"/>
      <c r="KWI886" s="464"/>
      <c r="KWJ886" s="464"/>
      <c r="KWK886" s="464"/>
      <c r="KWL886" s="464"/>
      <c r="KWM886" s="464"/>
      <c r="KWN886" s="464"/>
      <c r="KWO886" s="464"/>
      <c r="KWP886" s="464"/>
      <c r="KWQ886" s="464"/>
      <c r="KWR886" s="464"/>
      <c r="KWS886" s="464"/>
      <c r="KWT886" s="464"/>
      <c r="KWU886" s="464"/>
      <c r="KWV886" s="464"/>
      <c r="KWW886" s="464"/>
      <c r="KWX886" s="464"/>
      <c r="KWY886" s="464"/>
      <c r="KWZ886" s="464"/>
      <c r="KXA886" s="464"/>
      <c r="KXB886" s="464"/>
      <c r="KXC886" s="464"/>
      <c r="KXD886" s="464"/>
      <c r="KXE886" s="464"/>
      <c r="KXF886" s="464"/>
      <c r="KXG886" s="464"/>
      <c r="KXH886" s="464"/>
      <c r="KXI886" s="464"/>
      <c r="KXJ886" s="464"/>
      <c r="KXK886" s="464"/>
      <c r="KXL886" s="464"/>
      <c r="KXM886" s="464"/>
      <c r="KXN886" s="464"/>
      <c r="KXO886" s="464"/>
      <c r="KXP886" s="464"/>
      <c r="KXQ886" s="464"/>
      <c r="KXR886" s="464"/>
      <c r="KXS886" s="464"/>
      <c r="KXT886" s="464"/>
      <c r="KXU886" s="464"/>
      <c r="KXV886" s="464"/>
      <c r="KXW886" s="464"/>
      <c r="KXX886" s="464"/>
      <c r="KXY886" s="464"/>
      <c r="KXZ886" s="464"/>
      <c r="KYA886" s="464"/>
      <c r="KYB886" s="464"/>
      <c r="KYC886" s="464"/>
      <c r="KYD886" s="464"/>
      <c r="KYE886" s="464"/>
      <c r="KYF886" s="464"/>
      <c r="KYG886" s="464"/>
      <c r="KYH886" s="464"/>
      <c r="KYI886" s="464"/>
      <c r="KYJ886" s="464"/>
      <c r="KYK886" s="464"/>
      <c r="KYL886" s="464"/>
      <c r="KYM886" s="464"/>
      <c r="KYN886" s="464"/>
      <c r="KYO886" s="464"/>
      <c r="KYP886" s="464"/>
      <c r="KYQ886" s="464"/>
      <c r="KYR886" s="464"/>
      <c r="KYS886" s="464"/>
      <c r="KYT886" s="464"/>
      <c r="KYU886" s="464"/>
      <c r="KYV886" s="464"/>
      <c r="KYW886" s="464"/>
      <c r="KYX886" s="464"/>
      <c r="KYY886" s="464"/>
      <c r="KYZ886" s="464"/>
      <c r="KZA886" s="464"/>
      <c r="KZB886" s="464"/>
      <c r="KZC886" s="464"/>
      <c r="KZD886" s="464"/>
      <c r="KZE886" s="464"/>
      <c r="KZF886" s="464"/>
      <c r="KZG886" s="464"/>
      <c r="KZH886" s="464"/>
      <c r="KZI886" s="464"/>
      <c r="KZJ886" s="464"/>
      <c r="KZK886" s="464"/>
      <c r="KZL886" s="464"/>
      <c r="KZM886" s="464"/>
      <c r="KZN886" s="464"/>
      <c r="KZO886" s="464"/>
      <c r="KZP886" s="464"/>
      <c r="KZQ886" s="464"/>
      <c r="KZR886" s="464"/>
      <c r="KZS886" s="464"/>
      <c r="KZT886" s="464"/>
      <c r="KZU886" s="464"/>
      <c r="KZV886" s="464"/>
      <c r="KZW886" s="464"/>
      <c r="KZX886" s="464"/>
      <c r="KZY886" s="464"/>
      <c r="KZZ886" s="464"/>
      <c r="LAA886" s="464"/>
      <c r="LAB886" s="464"/>
      <c r="LAC886" s="464"/>
      <c r="LAD886" s="464"/>
      <c r="LAE886" s="464"/>
      <c r="LAF886" s="464"/>
      <c r="LAG886" s="464"/>
      <c r="LAH886" s="464"/>
      <c r="LAI886" s="464"/>
      <c r="LAJ886" s="464"/>
      <c r="LAK886" s="464"/>
      <c r="LAL886" s="464"/>
      <c r="LAM886" s="464"/>
      <c r="LAN886" s="464"/>
      <c r="LAO886" s="464"/>
      <c r="LAP886" s="464"/>
      <c r="LAQ886" s="464"/>
      <c r="LAR886" s="464"/>
      <c r="LAS886" s="464"/>
      <c r="LAT886" s="464"/>
      <c r="LAU886" s="464"/>
      <c r="LAV886" s="464"/>
      <c r="LAW886" s="464"/>
      <c r="LAX886" s="464"/>
      <c r="LAY886" s="464"/>
      <c r="LAZ886" s="464"/>
      <c r="LBA886" s="464"/>
      <c r="LBB886" s="464"/>
      <c r="LBC886" s="464"/>
      <c r="LBD886" s="464"/>
      <c r="LBE886" s="464"/>
      <c r="LBF886" s="464"/>
      <c r="LBG886" s="464"/>
      <c r="LBH886" s="464"/>
      <c r="LBI886" s="464"/>
      <c r="LBJ886" s="464"/>
      <c r="LBK886" s="464"/>
      <c r="LBL886" s="464"/>
      <c r="LBM886" s="464"/>
      <c r="LBN886" s="464"/>
      <c r="LBO886" s="464"/>
      <c r="LBP886" s="464"/>
      <c r="LBQ886" s="464"/>
      <c r="LBR886" s="464"/>
      <c r="LBS886" s="464"/>
      <c r="LBT886" s="464"/>
      <c r="LBU886" s="464"/>
      <c r="LBV886" s="464"/>
      <c r="LBW886" s="464"/>
      <c r="LBX886" s="464"/>
      <c r="LBY886" s="464"/>
      <c r="LBZ886" s="464"/>
      <c r="LCA886" s="464"/>
      <c r="LCB886" s="464"/>
      <c r="LCC886" s="464"/>
      <c r="LCD886" s="464"/>
      <c r="LCE886" s="464"/>
      <c r="LCF886" s="464"/>
      <c r="LCG886" s="464"/>
      <c r="LCH886" s="464"/>
      <c r="LCI886" s="464"/>
      <c r="LCJ886" s="464"/>
      <c r="LCK886" s="464"/>
      <c r="LCL886" s="464"/>
      <c r="LCM886" s="464"/>
      <c r="LCN886" s="464"/>
      <c r="LCO886" s="464"/>
      <c r="LCP886" s="464"/>
      <c r="LCQ886" s="464"/>
      <c r="LCR886" s="464"/>
      <c r="LCS886" s="464"/>
      <c r="LCT886" s="464"/>
      <c r="LCU886" s="464"/>
      <c r="LCV886" s="464"/>
      <c r="LCW886" s="464"/>
      <c r="LCX886" s="464"/>
      <c r="LCY886" s="464"/>
      <c r="LCZ886" s="464"/>
      <c r="LDA886" s="464"/>
      <c r="LDB886" s="464"/>
      <c r="LDC886" s="464"/>
      <c r="LDD886" s="464"/>
      <c r="LDE886" s="464"/>
      <c r="LDF886" s="464"/>
      <c r="LDG886" s="464"/>
      <c r="LDH886" s="464"/>
      <c r="LDI886" s="464"/>
      <c r="LDJ886" s="464"/>
      <c r="LDK886" s="464"/>
      <c r="LDL886" s="464"/>
      <c r="LDM886" s="464"/>
      <c r="LDN886" s="464"/>
      <c r="LDO886" s="464"/>
      <c r="LDP886" s="464"/>
      <c r="LDQ886" s="464"/>
      <c r="LDR886" s="464"/>
      <c r="LDS886" s="464"/>
      <c r="LDT886" s="464"/>
      <c r="LDU886" s="464"/>
      <c r="LDV886" s="464"/>
      <c r="LDW886" s="464"/>
      <c r="LDX886" s="464"/>
      <c r="LDY886" s="464"/>
      <c r="LDZ886" s="464"/>
      <c r="LEA886" s="464"/>
      <c r="LEB886" s="464"/>
      <c r="LEC886" s="464"/>
      <c r="LED886" s="464"/>
      <c r="LEE886" s="464"/>
      <c r="LEF886" s="464"/>
      <c r="LEG886" s="464"/>
      <c r="LEH886" s="464"/>
      <c r="LEI886" s="464"/>
      <c r="LEJ886" s="464"/>
      <c r="LEK886" s="464"/>
      <c r="LEL886" s="464"/>
      <c r="LEM886" s="464"/>
      <c r="LEN886" s="464"/>
      <c r="LEO886" s="464"/>
      <c r="LEP886" s="464"/>
      <c r="LEQ886" s="464"/>
      <c r="LER886" s="464"/>
      <c r="LES886" s="464"/>
      <c r="LET886" s="464"/>
      <c r="LEU886" s="464"/>
      <c r="LEV886" s="464"/>
      <c r="LEW886" s="464"/>
      <c r="LEX886" s="464"/>
      <c r="LEY886" s="464"/>
      <c r="LEZ886" s="464"/>
      <c r="LFA886" s="464"/>
      <c r="LFB886" s="464"/>
      <c r="LFC886" s="464"/>
      <c r="LFD886" s="464"/>
      <c r="LFE886" s="464"/>
      <c r="LFF886" s="464"/>
      <c r="LFG886" s="464"/>
      <c r="LFH886" s="464"/>
      <c r="LFI886" s="464"/>
      <c r="LFJ886" s="464"/>
      <c r="LFK886" s="464"/>
      <c r="LFL886" s="464"/>
      <c r="LFM886" s="464"/>
      <c r="LFN886" s="464"/>
      <c r="LFO886" s="464"/>
      <c r="LFP886" s="464"/>
      <c r="LFQ886" s="464"/>
      <c r="LFR886" s="464"/>
      <c r="LFS886" s="464"/>
      <c r="LFT886" s="464"/>
      <c r="LFU886" s="464"/>
      <c r="LFV886" s="464"/>
      <c r="LFW886" s="464"/>
      <c r="LFX886" s="464"/>
      <c r="LFY886" s="464"/>
      <c r="LFZ886" s="464"/>
      <c r="LGA886" s="464"/>
      <c r="LGB886" s="464"/>
      <c r="LGC886" s="464"/>
      <c r="LGD886" s="464"/>
      <c r="LGE886" s="464"/>
      <c r="LGF886" s="464"/>
      <c r="LGG886" s="464"/>
      <c r="LGH886" s="464"/>
      <c r="LGI886" s="464"/>
      <c r="LGJ886" s="464"/>
      <c r="LGK886" s="464"/>
      <c r="LGL886" s="464"/>
      <c r="LGM886" s="464"/>
      <c r="LGN886" s="464"/>
      <c r="LGO886" s="464"/>
      <c r="LGP886" s="464"/>
      <c r="LGQ886" s="464"/>
      <c r="LGR886" s="464"/>
      <c r="LGS886" s="464"/>
      <c r="LGT886" s="464"/>
      <c r="LGU886" s="464"/>
      <c r="LGV886" s="464"/>
      <c r="LGW886" s="464"/>
      <c r="LGX886" s="464"/>
      <c r="LGY886" s="464"/>
      <c r="LGZ886" s="464"/>
      <c r="LHA886" s="464"/>
      <c r="LHB886" s="464"/>
      <c r="LHC886" s="464"/>
      <c r="LHD886" s="464"/>
      <c r="LHE886" s="464"/>
      <c r="LHF886" s="464"/>
      <c r="LHG886" s="464"/>
      <c r="LHH886" s="464"/>
      <c r="LHI886" s="464"/>
      <c r="LHJ886" s="464"/>
      <c r="LHK886" s="464"/>
      <c r="LHL886" s="464"/>
      <c r="LHM886" s="464"/>
      <c r="LHN886" s="464"/>
      <c r="LHO886" s="464"/>
      <c r="LHP886" s="464"/>
      <c r="LHQ886" s="464"/>
      <c r="LHR886" s="464"/>
      <c r="LHS886" s="464"/>
      <c r="LHT886" s="464"/>
      <c r="LHU886" s="464"/>
      <c r="LHV886" s="464"/>
      <c r="LHW886" s="464"/>
      <c r="LHX886" s="464"/>
      <c r="LHY886" s="464"/>
      <c r="LHZ886" s="464"/>
      <c r="LIA886" s="464"/>
      <c r="LIB886" s="464"/>
      <c r="LIC886" s="464"/>
      <c r="LID886" s="464"/>
      <c r="LIE886" s="464"/>
      <c r="LIF886" s="464"/>
      <c r="LIG886" s="464"/>
      <c r="LIH886" s="464"/>
      <c r="LII886" s="464"/>
      <c r="LIJ886" s="464"/>
      <c r="LIK886" s="464"/>
      <c r="LIL886" s="464"/>
      <c r="LIM886" s="464"/>
      <c r="LIN886" s="464"/>
      <c r="LIO886" s="464"/>
      <c r="LIP886" s="464"/>
      <c r="LIQ886" s="464"/>
      <c r="LIR886" s="464"/>
      <c r="LIS886" s="464"/>
      <c r="LIT886" s="464"/>
      <c r="LIU886" s="464"/>
      <c r="LIV886" s="464"/>
      <c r="LIW886" s="464"/>
      <c r="LIX886" s="464"/>
      <c r="LIY886" s="464"/>
      <c r="LIZ886" s="464"/>
      <c r="LJA886" s="464"/>
      <c r="LJB886" s="464"/>
      <c r="LJC886" s="464"/>
      <c r="LJD886" s="464"/>
      <c r="LJE886" s="464"/>
      <c r="LJF886" s="464"/>
      <c r="LJG886" s="464"/>
      <c r="LJH886" s="464"/>
      <c r="LJI886" s="464"/>
      <c r="LJJ886" s="464"/>
      <c r="LJK886" s="464"/>
      <c r="LJL886" s="464"/>
      <c r="LJM886" s="464"/>
      <c r="LJN886" s="464"/>
      <c r="LJO886" s="464"/>
      <c r="LJP886" s="464"/>
      <c r="LJQ886" s="464"/>
      <c r="LJR886" s="464"/>
      <c r="LJS886" s="464"/>
      <c r="LJT886" s="464"/>
      <c r="LJU886" s="464"/>
      <c r="LJV886" s="464"/>
      <c r="LJW886" s="464"/>
      <c r="LJX886" s="464"/>
      <c r="LJY886" s="464"/>
      <c r="LJZ886" s="464"/>
      <c r="LKA886" s="464"/>
      <c r="LKB886" s="464"/>
      <c r="LKC886" s="464"/>
      <c r="LKD886" s="464"/>
      <c r="LKE886" s="464"/>
      <c r="LKF886" s="464"/>
      <c r="LKG886" s="464"/>
      <c r="LKH886" s="464"/>
      <c r="LKI886" s="464"/>
      <c r="LKJ886" s="464"/>
      <c r="LKK886" s="464"/>
      <c r="LKL886" s="464"/>
      <c r="LKM886" s="464"/>
      <c r="LKN886" s="464"/>
      <c r="LKO886" s="464"/>
      <c r="LKP886" s="464"/>
      <c r="LKQ886" s="464"/>
      <c r="LKR886" s="464"/>
      <c r="LKS886" s="464"/>
      <c r="LKT886" s="464"/>
      <c r="LKU886" s="464"/>
      <c r="LKV886" s="464"/>
      <c r="LKW886" s="464"/>
      <c r="LKX886" s="464"/>
      <c r="LKY886" s="464"/>
      <c r="LKZ886" s="464"/>
      <c r="LLA886" s="464"/>
      <c r="LLB886" s="464"/>
      <c r="LLC886" s="464"/>
      <c r="LLD886" s="464"/>
      <c r="LLE886" s="464"/>
      <c r="LLF886" s="464"/>
      <c r="LLG886" s="464"/>
      <c r="LLH886" s="464"/>
      <c r="LLI886" s="464"/>
      <c r="LLJ886" s="464"/>
      <c r="LLK886" s="464"/>
      <c r="LLL886" s="464"/>
      <c r="LLM886" s="464"/>
      <c r="LLN886" s="464"/>
      <c r="LLO886" s="464"/>
      <c r="LLP886" s="464"/>
      <c r="LLQ886" s="464"/>
      <c r="LLR886" s="464"/>
      <c r="LLS886" s="464"/>
      <c r="LLT886" s="464"/>
      <c r="LLU886" s="464"/>
      <c r="LLV886" s="464"/>
      <c r="LLW886" s="464"/>
      <c r="LLX886" s="464"/>
      <c r="LLY886" s="464"/>
      <c r="LLZ886" s="464"/>
      <c r="LMA886" s="464"/>
      <c r="LMB886" s="464"/>
      <c r="LMC886" s="464"/>
      <c r="LMD886" s="464"/>
      <c r="LME886" s="464"/>
      <c r="LMF886" s="464"/>
      <c r="LMG886" s="464"/>
      <c r="LMH886" s="464"/>
      <c r="LMI886" s="464"/>
      <c r="LMJ886" s="464"/>
      <c r="LMK886" s="464"/>
      <c r="LML886" s="464"/>
      <c r="LMM886" s="464"/>
      <c r="LMN886" s="464"/>
      <c r="LMO886" s="464"/>
      <c r="LMP886" s="464"/>
      <c r="LMQ886" s="464"/>
      <c r="LMR886" s="464"/>
      <c r="LMS886" s="464"/>
      <c r="LMT886" s="464"/>
      <c r="LMU886" s="464"/>
      <c r="LMV886" s="464"/>
      <c r="LMW886" s="464"/>
      <c r="LMX886" s="464"/>
      <c r="LMY886" s="464"/>
      <c r="LMZ886" s="464"/>
      <c r="LNA886" s="464"/>
      <c r="LNB886" s="464"/>
      <c r="LNC886" s="464"/>
      <c r="LND886" s="464"/>
      <c r="LNE886" s="464"/>
      <c r="LNF886" s="464"/>
      <c r="LNG886" s="464"/>
      <c r="LNH886" s="464"/>
      <c r="LNI886" s="464"/>
      <c r="LNJ886" s="464"/>
      <c r="LNK886" s="464"/>
      <c r="LNL886" s="464"/>
      <c r="LNM886" s="464"/>
      <c r="LNN886" s="464"/>
      <c r="LNO886" s="464"/>
      <c r="LNP886" s="464"/>
      <c r="LNQ886" s="464"/>
      <c r="LNR886" s="464"/>
      <c r="LNS886" s="464"/>
      <c r="LNT886" s="464"/>
      <c r="LNU886" s="464"/>
      <c r="LNV886" s="464"/>
      <c r="LNW886" s="464"/>
      <c r="LNX886" s="464"/>
      <c r="LNY886" s="464"/>
      <c r="LNZ886" s="464"/>
      <c r="LOA886" s="464"/>
      <c r="LOB886" s="464"/>
      <c r="LOC886" s="464"/>
      <c r="LOD886" s="464"/>
      <c r="LOE886" s="464"/>
      <c r="LOF886" s="464"/>
      <c r="LOG886" s="464"/>
      <c r="LOH886" s="464"/>
      <c r="LOI886" s="464"/>
      <c r="LOJ886" s="464"/>
      <c r="LOK886" s="464"/>
      <c r="LOL886" s="464"/>
      <c r="LOM886" s="464"/>
      <c r="LON886" s="464"/>
      <c r="LOO886" s="464"/>
      <c r="LOP886" s="464"/>
      <c r="LOQ886" s="464"/>
      <c r="LOR886" s="464"/>
      <c r="LOS886" s="464"/>
      <c r="LOT886" s="464"/>
      <c r="LOU886" s="464"/>
      <c r="LOV886" s="464"/>
      <c r="LOW886" s="464"/>
      <c r="LOX886" s="464"/>
      <c r="LOY886" s="464"/>
      <c r="LOZ886" s="464"/>
      <c r="LPA886" s="464"/>
      <c r="LPB886" s="464"/>
      <c r="LPC886" s="464"/>
      <c r="LPD886" s="464"/>
      <c r="LPE886" s="464"/>
      <c r="LPF886" s="464"/>
      <c r="LPG886" s="464"/>
      <c r="LPH886" s="464"/>
      <c r="LPI886" s="464"/>
      <c r="LPJ886" s="464"/>
      <c r="LPK886" s="464"/>
      <c r="LPL886" s="464"/>
      <c r="LPM886" s="464"/>
      <c r="LPN886" s="464"/>
      <c r="LPO886" s="464"/>
      <c r="LPP886" s="464"/>
      <c r="LPQ886" s="464"/>
      <c r="LPR886" s="464"/>
      <c r="LPS886" s="464"/>
      <c r="LPT886" s="464"/>
      <c r="LPU886" s="464"/>
      <c r="LPV886" s="464"/>
      <c r="LPW886" s="464"/>
      <c r="LPX886" s="464"/>
      <c r="LPY886" s="464"/>
      <c r="LPZ886" s="464"/>
      <c r="LQA886" s="464"/>
      <c r="LQB886" s="464"/>
      <c r="LQC886" s="464"/>
      <c r="LQD886" s="464"/>
      <c r="LQE886" s="464"/>
      <c r="LQF886" s="464"/>
      <c r="LQG886" s="464"/>
      <c r="LQH886" s="464"/>
      <c r="LQI886" s="464"/>
      <c r="LQJ886" s="464"/>
      <c r="LQK886" s="464"/>
      <c r="LQL886" s="464"/>
      <c r="LQM886" s="464"/>
      <c r="LQN886" s="464"/>
      <c r="LQO886" s="464"/>
      <c r="LQP886" s="464"/>
      <c r="LQQ886" s="464"/>
      <c r="LQR886" s="464"/>
      <c r="LQS886" s="464"/>
      <c r="LQT886" s="464"/>
      <c r="LQU886" s="464"/>
      <c r="LQV886" s="464"/>
      <c r="LQW886" s="464"/>
      <c r="LQX886" s="464"/>
      <c r="LQY886" s="464"/>
      <c r="LQZ886" s="464"/>
      <c r="LRA886" s="464"/>
      <c r="LRB886" s="464"/>
      <c r="LRC886" s="464"/>
      <c r="LRD886" s="464"/>
      <c r="LRE886" s="464"/>
      <c r="LRF886" s="464"/>
      <c r="LRG886" s="464"/>
      <c r="LRH886" s="464"/>
      <c r="LRI886" s="464"/>
      <c r="LRJ886" s="464"/>
      <c r="LRK886" s="464"/>
      <c r="LRL886" s="464"/>
      <c r="LRM886" s="464"/>
      <c r="LRN886" s="464"/>
      <c r="LRO886" s="464"/>
      <c r="LRP886" s="464"/>
      <c r="LRQ886" s="464"/>
      <c r="LRR886" s="464"/>
      <c r="LRS886" s="464"/>
      <c r="LRT886" s="464"/>
      <c r="LRU886" s="464"/>
      <c r="LRV886" s="464"/>
      <c r="LRW886" s="464"/>
      <c r="LRX886" s="464"/>
      <c r="LRY886" s="464"/>
      <c r="LRZ886" s="464"/>
      <c r="LSA886" s="464"/>
      <c r="LSB886" s="464"/>
      <c r="LSC886" s="464"/>
      <c r="LSD886" s="464"/>
      <c r="LSE886" s="464"/>
      <c r="LSF886" s="464"/>
      <c r="LSG886" s="464"/>
      <c r="LSH886" s="464"/>
      <c r="LSI886" s="464"/>
      <c r="LSJ886" s="464"/>
      <c r="LSK886" s="464"/>
      <c r="LSL886" s="464"/>
      <c r="LSM886" s="464"/>
      <c r="LSN886" s="464"/>
      <c r="LSO886" s="464"/>
      <c r="LSP886" s="464"/>
      <c r="LSQ886" s="464"/>
      <c r="LSR886" s="464"/>
      <c r="LSS886" s="464"/>
      <c r="LST886" s="464"/>
      <c r="LSU886" s="464"/>
      <c r="LSV886" s="464"/>
      <c r="LSW886" s="464"/>
      <c r="LSX886" s="464"/>
      <c r="LSY886" s="464"/>
      <c r="LSZ886" s="464"/>
      <c r="LTA886" s="464"/>
      <c r="LTB886" s="464"/>
      <c r="LTC886" s="464"/>
      <c r="LTD886" s="464"/>
      <c r="LTE886" s="464"/>
      <c r="LTF886" s="464"/>
      <c r="LTG886" s="464"/>
      <c r="LTH886" s="464"/>
      <c r="LTI886" s="464"/>
      <c r="LTJ886" s="464"/>
      <c r="LTK886" s="464"/>
      <c r="LTL886" s="464"/>
      <c r="LTM886" s="464"/>
      <c r="LTN886" s="464"/>
      <c r="LTO886" s="464"/>
      <c r="LTP886" s="464"/>
      <c r="LTQ886" s="464"/>
      <c r="LTR886" s="464"/>
      <c r="LTS886" s="464"/>
      <c r="LTT886" s="464"/>
      <c r="LTU886" s="464"/>
      <c r="LTV886" s="464"/>
      <c r="LTW886" s="464"/>
      <c r="LTX886" s="464"/>
      <c r="LTY886" s="464"/>
      <c r="LTZ886" s="464"/>
      <c r="LUA886" s="464"/>
      <c r="LUB886" s="464"/>
      <c r="LUC886" s="464"/>
      <c r="LUD886" s="464"/>
      <c r="LUE886" s="464"/>
      <c r="LUF886" s="464"/>
      <c r="LUG886" s="464"/>
      <c r="LUH886" s="464"/>
      <c r="LUI886" s="464"/>
      <c r="LUJ886" s="464"/>
      <c r="LUK886" s="464"/>
      <c r="LUL886" s="464"/>
      <c r="LUM886" s="464"/>
      <c r="LUN886" s="464"/>
      <c r="LUO886" s="464"/>
      <c r="LUP886" s="464"/>
      <c r="LUQ886" s="464"/>
      <c r="LUR886" s="464"/>
      <c r="LUS886" s="464"/>
      <c r="LUT886" s="464"/>
      <c r="LUU886" s="464"/>
      <c r="LUV886" s="464"/>
      <c r="LUW886" s="464"/>
      <c r="LUX886" s="464"/>
      <c r="LUY886" s="464"/>
      <c r="LUZ886" s="464"/>
      <c r="LVA886" s="464"/>
      <c r="LVB886" s="464"/>
      <c r="LVC886" s="464"/>
      <c r="LVD886" s="464"/>
      <c r="LVE886" s="464"/>
      <c r="LVF886" s="464"/>
      <c r="LVG886" s="464"/>
      <c r="LVH886" s="464"/>
      <c r="LVI886" s="464"/>
      <c r="LVJ886" s="464"/>
      <c r="LVK886" s="464"/>
      <c r="LVL886" s="464"/>
      <c r="LVM886" s="464"/>
      <c r="LVN886" s="464"/>
      <c r="LVO886" s="464"/>
      <c r="LVP886" s="464"/>
      <c r="LVQ886" s="464"/>
      <c r="LVR886" s="464"/>
      <c r="LVS886" s="464"/>
      <c r="LVT886" s="464"/>
      <c r="LVU886" s="464"/>
      <c r="LVV886" s="464"/>
      <c r="LVW886" s="464"/>
      <c r="LVX886" s="464"/>
      <c r="LVY886" s="464"/>
      <c r="LVZ886" s="464"/>
      <c r="LWA886" s="464"/>
      <c r="LWB886" s="464"/>
      <c r="LWC886" s="464"/>
      <c r="LWD886" s="464"/>
      <c r="LWE886" s="464"/>
      <c r="LWF886" s="464"/>
      <c r="LWG886" s="464"/>
      <c r="LWH886" s="464"/>
      <c r="LWI886" s="464"/>
      <c r="LWJ886" s="464"/>
      <c r="LWK886" s="464"/>
      <c r="LWL886" s="464"/>
      <c r="LWM886" s="464"/>
      <c r="LWN886" s="464"/>
      <c r="LWO886" s="464"/>
      <c r="LWP886" s="464"/>
      <c r="LWQ886" s="464"/>
      <c r="LWR886" s="464"/>
      <c r="LWS886" s="464"/>
      <c r="LWT886" s="464"/>
      <c r="LWU886" s="464"/>
      <c r="LWV886" s="464"/>
      <c r="LWW886" s="464"/>
      <c r="LWX886" s="464"/>
      <c r="LWY886" s="464"/>
      <c r="LWZ886" s="464"/>
      <c r="LXA886" s="464"/>
      <c r="LXB886" s="464"/>
      <c r="LXC886" s="464"/>
      <c r="LXD886" s="464"/>
      <c r="LXE886" s="464"/>
      <c r="LXF886" s="464"/>
      <c r="LXG886" s="464"/>
      <c r="LXH886" s="464"/>
      <c r="LXI886" s="464"/>
      <c r="LXJ886" s="464"/>
      <c r="LXK886" s="464"/>
      <c r="LXL886" s="464"/>
      <c r="LXM886" s="464"/>
      <c r="LXN886" s="464"/>
      <c r="LXO886" s="464"/>
      <c r="LXP886" s="464"/>
      <c r="LXQ886" s="464"/>
      <c r="LXR886" s="464"/>
      <c r="LXS886" s="464"/>
      <c r="LXT886" s="464"/>
      <c r="LXU886" s="464"/>
      <c r="LXV886" s="464"/>
      <c r="LXW886" s="464"/>
      <c r="LXX886" s="464"/>
      <c r="LXY886" s="464"/>
      <c r="LXZ886" s="464"/>
      <c r="LYA886" s="464"/>
      <c r="LYB886" s="464"/>
      <c r="LYC886" s="464"/>
      <c r="LYD886" s="464"/>
      <c r="LYE886" s="464"/>
      <c r="LYF886" s="464"/>
      <c r="LYG886" s="464"/>
      <c r="LYH886" s="464"/>
      <c r="LYI886" s="464"/>
      <c r="LYJ886" s="464"/>
      <c r="LYK886" s="464"/>
      <c r="LYL886" s="464"/>
      <c r="LYM886" s="464"/>
      <c r="LYN886" s="464"/>
      <c r="LYO886" s="464"/>
      <c r="LYP886" s="464"/>
      <c r="LYQ886" s="464"/>
      <c r="LYR886" s="464"/>
      <c r="LYS886" s="464"/>
      <c r="LYT886" s="464"/>
      <c r="LYU886" s="464"/>
      <c r="LYV886" s="464"/>
      <c r="LYW886" s="464"/>
      <c r="LYX886" s="464"/>
      <c r="LYY886" s="464"/>
      <c r="LYZ886" s="464"/>
      <c r="LZA886" s="464"/>
      <c r="LZB886" s="464"/>
      <c r="LZC886" s="464"/>
      <c r="LZD886" s="464"/>
      <c r="LZE886" s="464"/>
      <c r="LZF886" s="464"/>
      <c r="LZG886" s="464"/>
      <c r="LZH886" s="464"/>
      <c r="LZI886" s="464"/>
      <c r="LZJ886" s="464"/>
      <c r="LZK886" s="464"/>
      <c r="LZL886" s="464"/>
      <c r="LZM886" s="464"/>
      <c r="LZN886" s="464"/>
      <c r="LZO886" s="464"/>
      <c r="LZP886" s="464"/>
      <c r="LZQ886" s="464"/>
      <c r="LZR886" s="464"/>
      <c r="LZS886" s="464"/>
      <c r="LZT886" s="464"/>
      <c r="LZU886" s="464"/>
      <c r="LZV886" s="464"/>
      <c r="LZW886" s="464"/>
      <c r="LZX886" s="464"/>
      <c r="LZY886" s="464"/>
      <c r="LZZ886" s="464"/>
      <c r="MAA886" s="464"/>
      <c r="MAB886" s="464"/>
      <c r="MAC886" s="464"/>
      <c r="MAD886" s="464"/>
      <c r="MAE886" s="464"/>
      <c r="MAF886" s="464"/>
      <c r="MAG886" s="464"/>
      <c r="MAH886" s="464"/>
      <c r="MAI886" s="464"/>
      <c r="MAJ886" s="464"/>
      <c r="MAK886" s="464"/>
      <c r="MAL886" s="464"/>
      <c r="MAM886" s="464"/>
      <c r="MAN886" s="464"/>
      <c r="MAO886" s="464"/>
      <c r="MAP886" s="464"/>
      <c r="MAQ886" s="464"/>
      <c r="MAR886" s="464"/>
      <c r="MAS886" s="464"/>
      <c r="MAT886" s="464"/>
      <c r="MAU886" s="464"/>
      <c r="MAV886" s="464"/>
      <c r="MAW886" s="464"/>
      <c r="MAX886" s="464"/>
      <c r="MAY886" s="464"/>
      <c r="MAZ886" s="464"/>
      <c r="MBA886" s="464"/>
      <c r="MBB886" s="464"/>
      <c r="MBC886" s="464"/>
      <c r="MBD886" s="464"/>
      <c r="MBE886" s="464"/>
      <c r="MBF886" s="464"/>
      <c r="MBG886" s="464"/>
      <c r="MBH886" s="464"/>
      <c r="MBI886" s="464"/>
      <c r="MBJ886" s="464"/>
      <c r="MBK886" s="464"/>
      <c r="MBL886" s="464"/>
      <c r="MBM886" s="464"/>
      <c r="MBN886" s="464"/>
      <c r="MBO886" s="464"/>
      <c r="MBP886" s="464"/>
      <c r="MBQ886" s="464"/>
      <c r="MBR886" s="464"/>
      <c r="MBS886" s="464"/>
      <c r="MBT886" s="464"/>
      <c r="MBU886" s="464"/>
      <c r="MBV886" s="464"/>
      <c r="MBW886" s="464"/>
      <c r="MBX886" s="464"/>
      <c r="MBY886" s="464"/>
      <c r="MBZ886" s="464"/>
      <c r="MCA886" s="464"/>
      <c r="MCB886" s="464"/>
      <c r="MCC886" s="464"/>
      <c r="MCD886" s="464"/>
      <c r="MCE886" s="464"/>
      <c r="MCF886" s="464"/>
      <c r="MCG886" s="464"/>
      <c r="MCH886" s="464"/>
      <c r="MCI886" s="464"/>
      <c r="MCJ886" s="464"/>
      <c r="MCK886" s="464"/>
      <c r="MCL886" s="464"/>
      <c r="MCM886" s="464"/>
      <c r="MCN886" s="464"/>
      <c r="MCO886" s="464"/>
      <c r="MCP886" s="464"/>
      <c r="MCQ886" s="464"/>
      <c r="MCR886" s="464"/>
      <c r="MCS886" s="464"/>
      <c r="MCT886" s="464"/>
      <c r="MCU886" s="464"/>
      <c r="MCV886" s="464"/>
      <c r="MCW886" s="464"/>
      <c r="MCX886" s="464"/>
      <c r="MCY886" s="464"/>
      <c r="MCZ886" s="464"/>
      <c r="MDA886" s="464"/>
      <c r="MDB886" s="464"/>
      <c r="MDC886" s="464"/>
      <c r="MDD886" s="464"/>
      <c r="MDE886" s="464"/>
      <c r="MDF886" s="464"/>
      <c r="MDG886" s="464"/>
      <c r="MDH886" s="464"/>
      <c r="MDI886" s="464"/>
      <c r="MDJ886" s="464"/>
      <c r="MDK886" s="464"/>
      <c r="MDL886" s="464"/>
      <c r="MDM886" s="464"/>
      <c r="MDN886" s="464"/>
      <c r="MDO886" s="464"/>
      <c r="MDP886" s="464"/>
      <c r="MDQ886" s="464"/>
      <c r="MDR886" s="464"/>
      <c r="MDS886" s="464"/>
      <c r="MDT886" s="464"/>
      <c r="MDU886" s="464"/>
      <c r="MDV886" s="464"/>
      <c r="MDW886" s="464"/>
      <c r="MDX886" s="464"/>
      <c r="MDY886" s="464"/>
      <c r="MDZ886" s="464"/>
      <c r="MEA886" s="464"/>
      <c r="MEB886" s="464"/>
      <c r="MEC886" s="464"/>
      <c r="MED886" s="464"/>
      <c r="MEE886" s="464"/>
      <c r="MEF886" s="464"/>
      <c r="MEG886" s="464"/>
      <c r="MEH886" s="464"/>
      <c r="MEI886" s="464"/>
      <c r="MEJ886" s="464"/>
      <c r="MEK886" s="464"/>
      <c r="MEL886" s="464"/>
      <c r="MEM886" s="464"/>
      <c r="MEN886" s="464"/>
      <c r="MEO886" s="464"/>
      <c r="MEP886" s="464"/>
      <c r="MEQ886" s="464"/>
      <c r="MER886" s="464"/>
      <c r="MES886" s="464"/>
      <c r="MET886" s="464"/>
      <c r="MEU886" s="464"/>
      <c r="MEV886" s="464"/>
      <c r="MEW886" s="464"/>
      <c r="MEX886" s="464"/>
      <c r="MEY886" s="464"/>
      <c r="MEZ886" s="464"/>
      <c r="MFA886" s="464"/>
      <c r="MFB886" s="464"/>
      <c r="MFC886" s="464"/>
      <c r="MFD886" s="464"/>
      <c r="MFE886" s="464"/>
      <c r="MFF886" s="464"/>
      <c r="MFG886" s="464"/>
      <c r="MFH886" s="464"/>
      <c r="MFI886" s="464"/>
      <c r="MFJ886" s="464"/>
      <c r="MFK886" s="464"/>
      <c r="MFL886" s="464"/>
      <c r="MFM886" s="464"/>
      <c r="MFN886" s="464"/>
      <c r="MFO886" s="464"/>
      <c r="MFP886" s="464"/>
      <c r="MFQ886" s="464"/>
      <c r="MFR886" s="464"/>
      <c r="MFS886" s="464"/>
      <c r="MFT886" s="464"/>
      <c r="MFU886" s="464"/>
      <c r="MFV886" s="464"/>
      <c r="MFW886" s="464"/>
      <c r="MFX886" s="464"/>
      <c r="MFY886" s="464"/>
      <c r="MFZ886" s="464"/>
      <c r="MGA886" s="464"/>
      <c r="MGB886" s="464"/>
      <c r="MGC886" s="464"/>
      <c r="MGD886" s="464"/>
      <c r="MGE886" s="464"/>
      <c r="MGF886" s="464"/>
      <c r="MGG886" s="464"/>
      <c r="MGH886" s="464"/>
      <c r="MGI886" s="464"/>
      <c r="MGJ886" s="464"/>
      <c r="MGK886" s="464"/>
      <c r="MGL886" s="464"/>
      <c r="MGM886" s="464"/>
      <c r="MGN886" s="464"/>
      <c r="MGO886" s="464"/>
      <c r="MGP886" s="464"/>
      <c r="MGQ886" s="464"/>
      <c r="MGR886" s="464"/>
      <c r="MGS886" s="464"/>
      <c r="MGT886" s="464"/>
      <c r="MGU886" s="464"/>
      <c r="MGV886" s="464"/>
      <c r="MGW886" s="464"/>
      <c r="MGX886" s="464"/>
      <c r="MGY886" s="464"/>
      <c r="MGZ886" s="464"/>
      <c r="MHA886" s="464"/>
      <c r="MHB886" s="464"/>
      <c r="MHC886" s="464"/>
      <c r="MHD886" s="464"/>
      <c r="MHE886" s="464"/>
      <c r="MHF886" s="464"/>
      <c r="MHG886" s="464"/>
      <c r="MHH886" s="464"/>
      <c r="MHI886" s="464"/>
      <c r="MHJ886" s="464"/>
      <c r="MHK886" s="464"/>
      <c r="MHL886" s="464"/>
      <c r="MHM886" s="464"/>
      <c r="MHN886" s="464"/>
      <c r="MHO886" s="464"/>
      <c r="MHP886" s="464"/>
      <c r="MHQ886" s="464"/>
      <c r="MHR886" s="464"/>
      <c r="MHS886" s="464"/>
      <c r="MHT886" s="464"/>
      <c r="MHU886" s="464"/>
      <c r="MHV886" s="464"/>
      <c r="MHW886" s="464"/>
      <c r="MHX886" s="464"/>
      <c r="MHY886" s="464"/>
      <c r="MHZ886" s="464"/>
      <c r="MIA886" s="464"/>
      <c r="MIB886" s="464"/>
      <c r="MIC886" s="464"/>
      <c r="MID886" s="464"/>
      <c r="MIE886" s="464"/>
      <c r="MIF886" s="464"/>
      <c r="MIG886" s="464"/>
      <c r="MIH886" s="464"/>
      <c r="MII886" s="464"/>
      <c r="MIJ886" s="464"/>
      <c r="MIK886" s="464"/>
      <c r="MIL886" s="464"/>
      <c r="MIM886" s="464"/>
      <c r="MIN886" s="464"/>
      <c r="MIO886" s="464"/>
      <c r="MIP886" s="464"/>
      <c r="MIQ886" s="464"/>
      <c r="MIR886" s="464"/>
      <c r="MIS886" s="464"/>
      <c r="MIT886" s="464"/>
      <c r="MIU886" s="464"/>
      <c r="MIV886" s="464"/>
      <c r="MIW886" s="464"/>
      <c r="MIX886" s="464"/>
      <c r="MIY886" s="464"/>
      <c r="MIZ886" s="464"/>
      <c r="MJA886" s="464"/>
      <c r="MJB886" s="464"/>
      <c r="MJC886" s="464"/>
      <c r="MJD886" s="464"/>
      <c r="MJE886" s="464"/>
      <c r="MJF886" s="464"/>
      <c r="MJG886" s="464"/>
      <c r="MJH886" s="464"/>
      <c r="MJI886" s="464"/>
      <c r="MJJ886" s="464"/>
      <c r="MJK886" s="464"/>
      <c r="MJL886" s="464"/>
      <c r="MJM886" s="464"/>
      <c r="MJN886" s="464"/>
      <c r="MJO886" s="464"/>
      <c r="MJP886" s="464"/>
      <c r="MJQ886" s="464"/>
      <c r="MJR886" s="464"/>
      <c r="MJS886" s="464"/>
      <c r="MJT886" s="464"/>
      <c r="MJU886" s="464"/>
      <c r="MJV886" s="464"/>
      <c r="MJW886" s="464"/>
      <c r="MJX886" s="464"/>
      <c r="MJY886" s="464"/>
      <c r="MJZ886" s="464"/>
      <c r="MKA886" s="464"/>
      <c r="MKB886" s="464"/>
      <c r="MKC886" s="464"/>
      <c r="MKD886" s="464"/>
      <c r="MKE886" s="464"/>
      <c r="MKF886" s="464"/>
      <c r="MKG886" s="464"/>
      <c r="MKH886" s="464"/>
      <c r="MKI886" s="464"/>
      <c r="MKJ886" s="464"/>
      <c r="MKK886" s="464"/>
      <c r="MKL886" s="464"/>
      <c r="MKM886" s="464"/>
      <c r="MKN886" s="464"/>
      <c r="MKO886" s="464"/>
      <c r="MKP886" s="464"/>
      <c r="MKQ886" s="464"/>
      <c r="MKR886" s="464"/>
      <c r="MKS886" s="464"/>
      <c r="MKT886" s="464"/>
      <c r="MKU886" s="464"/>
      <c r="MKV886" s="464"/>
      <c r="MKW886" s="464"/>
      <c r="MKX886" s="464"/>
      <c r="MKY886" s="464"/>
      <c r="MKZ886" s="464"/>
      <c r="MLA886" s="464"/>
      <c r="MLB886" s="464"/>
      <c r="MLC886" s="464"/>
      <c r="MLD886" s="464"/>
      <c r="MLE886" s="464"/>
      <c r="MLF886" s="464"/>
      <c r="MLG886" s="464"/>
      <c r="MLH886" s="464"/>
      <c r="MLI886" s="464"/>
      <c r="MLJ886" s="464"/>
      <c r="MLK886" s="464"/>
      <c r="MLL886" s="464"/>
      <c r="MLM886" s="464"/>
      <c r="MLN886" s="464"/>
      <c r="MLO886" s="464"/>
      <c r="MLP886" s="464"/>
      <c r="MLQ886" s="464"/>
      <c r="MLR886" s="464"/>
      <c r="MLS886" s="464"/>
      <c r="MLT886" s="464"/>
      <c r="MLU886" s="464"/>
      <c r="MLV886" s="464"/>
      <c r="MLW886" s="464"/>
      <c r="MLX886" s="464"/>
      <c r="MLY886" s="464"/>
      <c r="MLZ886" s="464"/>
      <c r="MMA886" s="464"/>
      <c r="MMB886" s="464"/>
      <c r="MMC886" s="464"/>
      <c r="MMD886" s="464"/>
      <c r="MME886" s="464"/>
      <c r="MMF886" s="464"/>
      <c r="MMG886" s="464"/>
      <c r="MMH886" s="464"/>
      <c r="MMI886" s="464"/>
      <c r="MMJ886" s="464"/>
      <c r="MMK886" s="464"/>
      <c r="MML886" s="464"/>
      <c r="MMM886" s="464"/>
      <c r="MMN886" s="464"/>
      <c r="MMO886" s="464"/>
      <c r="MMP886" s="464"/>
      <c r="MMQ886" s="464"/>
      <c r="MMR886" s="464"/>
      <c r="MMS886" s="464"/>
      <c r="MMT886" s="464"/>
      <c r="MMU886" s="464"/>
      <c r="MMV886" s="464"/>
      <c r="MMW886" s="464"/>
      <c r="MMX886" s="464"/>
      <c r="MMY886" s="464"/>
      <c r="MMZ886" s="464"/>
      <c r="MNA886" s="464"/>
      <c r="MNB886" s="464"/>
      <c r="MNC886" s="464"/>
      <c r="MND886" s="464"/>
      <c r="MNE886" s="464"/>
      <c r="MNF886" s="464"/>
      <c r="MNG886" s="464"/>
      <c r="MNH886" s="464"/>
      <c r="MNI886" s="464"/>
      <c r="MNJ886" s="464"/>
      <c r="MNK886" s="464"/>
      <c r="MNL886" s="464"/>
      <c r="MNM886" s="464"/>
      <c r="MNN886" s="464"/>
      <c r="MNO886" s="464"/>
      <c r="MNP886" s="464"/>
      <c r="MNQ886" s="464"/>
      <c r="MNR886" s="464"/>
      <c r="MNS886" s="464"/>
      <c r="MNT886" s="464"/>
      <c r="MNU886" s="464"/>
      <c r="MNV886" s="464"/>
      <c r="MNW886" s="464"/>
      <c r="MNX886" s="464"/>
      <c r="MNY886" s="464"/>
      <c r="MNZ886" s="464"/>
      <c r="MOA886" s="464"/>
      <c r="MOB886" s="464"/>
      <c r="MOC886" s="464"/>
      <c r="MOD886" s="464"/>
      <c r="MOE886" s="464"/>
      <c r="MOF886" s="464"/>
      <c r="MOG886" s="464"/>
      <c r="MOH886" s="464"/>
      <c r="MOI886" s="464"/>
      <c r="MOJ886" s="464"/>
      <c r="MOK886" s="464"/>
      <c r="MOL886" s="464"/>
      <c r="MOM886" s="464"/>
      <c r="MON886" s="464"/>
      <c r="MOO886" s="464"/>
      <c r="MOP886" s="464"/>
      <c r="MOQ886" s="464"/>
      <c r="MOR886" s="464"/>
      <c r="MOS886" s="464"/>
      <c r="MOT886" s="464"/>
      <c r="MOU886" s="464"/>
      <c r="MOV886" s="464"/>
      <c r="MOW886" s="464"/>
      <c r="MOX886" s="464"/>
      <c r="MOY886" s="464"/>
      <c r="MOZ886" s="464"/>
      <c r="MPA886" s="464"/>
      <c r="MPB886" s="464"/>
      <c r="MPC886" s="464"/>
      <c r="MPD886" s="464"/>
      <c r="MPE886" s="464"/>
      <c r="MPF886" s="464"/>
      <c r="MPG886" s="464"/>
      <c r="MPH886" s="464"/>
      <c r="MPI886" s="464"/>
      <c r="MPJ886" s="464"/>
      <c r="MPK886" s="464"/>
      <c r="MPL886" s="464"/>
      <c r="MPM886" s="464"/>
      <c r="MPN886" s="464"/>
      <c r="MPO886" s="464"/>
      <c r="MPP886" s="464"/>
      <c r="MPQ886" s="464"/>
      <c r="MPR886" s="464"/>
      <c r="MPS886" s="464"/>
      <c r="MPT886" s="464"/>
      <c r="MPU886" s="464"/>
      <c r="MPV886" s="464"/>
      <c r="MPW886" s="464"/>
      <c r="MPX886" s="464"/>
      <c r="MPY886" s="464"/>
      <c r="MPZ886" s="464"/>
      <c r="MQA886" s="464"/>
      <c r="MQB886" s="464"/>
      <c r="MQC886" s="464"/>
      <c r="MQD886" s="464"/>
      <c r="MQE886" s="464"/>
      <c r="MQF886" s="464"/>
      <c r="MQG886" s="464"/>
      <c r="MQH886" s="464"/>
      <c r="MQI886" s="464"/>
      <c r="MQJ886" s="464"/>
      <c r="MQK886" s="464"/>
      <c r="MQL886" s="464"/>
      <c r="MQM886" s="464"/>
      <c r="MQN886" s="464"/>
      <c r="MQO886" s="464"/>
      <c r="MQP886" s="464"/>
      <c r="MQQ886" s="464"/>
      <c r="MQR886" s="464"/>
      <c r="MQS886" s="464"/>
      <c r="MQT886" s="464"/>
      <c r="MQU886" s="464"/>
      <c r="MQV886" s="464"/>
      <c r="MQW886" s="464"/>
      <c r="MQX886" s="464"/>
      <c r="MQY886" s="464"/>
      <c r="MQZ886" s="464"/>
      <c r="MRA886" s="464"/>
      <c r="MRB886" s="464"/>
      <c r="MRC886" s="464"/>
      <c r="MRD886" s="464"/>
      <c r="MRE886" s="464"/>
      <c r="MRF886" s="464"/>
      <c r="MRG886" s="464"/>
      <c r="MRH886" s="464"/>
      <c r="MRI886" s="464"/>
      <c r="MRJ886" s="464"/>
      <c r="MRK886" s="464"/>
      <c r="MRL886" s="464"/>
      <c r="MRM886" s="464"/>
      <c r="MRN886" s="464"/>
      <c r="MRO886" s="464"/>
      <c r="MRP886" s="464"/>
      <c r="MRQ886" s="464"/>
      <c r="MRR886" s="464"/>
      <c r="MRS886" s="464"/>
      <c r="MRT886" s="464"/>
      <c r="MRU886" s="464"/>
      <c r="MRV886" s="464"/>
      <c r="MRW886" s="464"/>
      <c r="MRX886" s="464"/>
      <c r="MRY886" s="464"/>
      <c r="MRZ886" s="464"/>
      <c r="MSA886" s="464"/>
      <c r="MSB886" s="464"/>
      <c r="MSC886" s="464"/>
      <c r="MSD886" s="464"/>
      <c r="MSE886" s="464"/>
      <c r="MSF886" s="464"/>
      <c r="MSG886" s="464"/>
      <c r="MSH886" s="464"/>
      <c r="MSI886" s="464"/>
      <c r="MSJ886" s="464"/>
      <c r="MSK886" s="464"/>
      <c r="MSL886" s="464"/>
      <c r="MSM886" s="464"/>
      <c r="MSN886" s="464"/>
      <c r="MSO886" s="464"/>
      <c r="MSP886" s="464"/>
      <c r="MSQ886" s="464"/>
      <c r="MSR886" s="464"/>
      <c r="MSS886" s="464"/>
      <c r="MST886" s="464"/>
      <c r="MSU886" s="464"/>
      <c r="MSV886" s="464"/>
      <c r="MSW886" s="464"/>
      <c r="MSX886" s="464"/>
      <c r="MSY886" s="464"/>
      <c r="MSZ886" s="464"/>
      <c r="MTA886" s="464"/>
      <c r="MTB886" s="464"/>
      <c r="MTC886" s="464"/>
      <c r="MTD886" s="464"/>
      <c r="MTE886" s="464"/>
      <c r="MTF886" s="464"/>
      <c r="MTG886" s="464"/>
      <c r="MTH886" s="464"/>
      <c r="MTI886" s="464"/>
      <c r="MTJ886" s="464"/>
      <c r="MTK886" s="464"/>
      <c r="MTL886" s="464"/>
      <c r="MTM886" s="464"/>
      <c r="MTN886" s="464"/>
      <c r="MTO886" s="464"/>
      <c r="MTP886" s="464"/>
      <c r="MTQ886" s="464"/>
      <c r="MTR886" s="464"/>
      <c r="MTS886" s="464"/>
      <c r="MTT886" s="464"/>
      <c r="MTU886" s="464"/>
      <c r="MTV886" s="464"/>
      <c r="MTW886" s="464"/>
      <c r="MTX886" s="464"/>
      <c r="MTY886" s="464"/>
      <c r="MTZ886" s="464"/>
      <c r="MUA886" s="464"/>
      <c r="MUB886" s="464"/>
      <c r="MUC886" s="464"/>
      <c r="MUD886" s="464"/>
      <c r="MUE886" s="464"/>
      <c r="MUF886" s="464"/>
      <c r="MUG886" s="464"/>
      <c r="MUH886" s="464"/>
      <c r="MUI886" s="464"/>
      <c r="MUJ886" s="464"/>
      <c r="MUK886" s="464"/>
      <c r="MUL886" s="464"/>
      <c r="MUM886" s="464"/>
      <c r="MUN886" s="464"/>
      <c r="MUO886" s="464"/>
      <c r="MUP886" s="464"/>
      <c r="MUQ886" s="464"/>
      <c r="MUR886" s="464"/>
      <c r="MUS886" s="464"/>
      <c r="MUT886" s="464"/>
      <c r="MUU886" s="464"/>
      <c r="MUV886" s="464"/>
      <c r="MUW886" s="464"/>
      <c r="MUX886" s="464"/>
      <c r="MUY886" s="464"/>
      <c r="MUZ886" s="464"/>
      <c r="MVA886" s="464"/>
      <c r="MVB886" s="464"/>
      <c r="MVC886" s="464"/>
      <c r="MVD886" s="464"/>
      <c r="MVE886" s="464"/>
      <c r="MVF886" s="464"/>
      <c r="MVG886" s="464"/>
      <c r="MVH886" s="464"/>
      <c r="MVI886" s="464"/>
      <c r="MVJ886" s="464"/>
      <c r="MVK886" s="464"/>
      <c r="MVL886" s="464"/>
      <c r="MVM886" s="464"/>
      <c r="MVN886" s="464"/>
      <c r="MVO886" s="464"/>
      <c r="MVP886" s="464"/>
      <c r="MVQ886" s="464"/>
      <c r="MVR886" s="464"/>
      <c r="MVS886" s="464"/>
      <c r="MVT886" s="464"/>
      <c r="MVU886" s="464"/>
      <c r="MVV886" s="464"/>
      <c r="MVW886" s="464"/>
      <c r="MVX886" s="464"/>
      <c r="MVY886" s="464"/>
      <c r="MVZ886" s="464"/>
      <c r="MWA886" s="464"/>
      <c r="MWB886" s="464"/>
      <c r="MWC886" s="464"/>
      <c r="MWD886" s="464"/>
      <c r="MWE886" s="464"/>
      <c r="MWF886" s="464"/>
      <c r="MWG886" s="464"/>
      <c r="MWH886" s="464"/>
      <c r="MWI886" s="464"/>
      <c r="MWJ886" s="464"/>
      <c r="MWK886" s="464"/>
      <c r="MWL886" s="464"/>
      <c r="MWM886" s="464"/>
      <c r="MWN886" s="464"/>
      <c r="MWO886" s="464"/>
      <c r="MWP886" s="464"/>
      <c r="MWQ886" s="464"/>
      <c r="MWR886" s="464"/>
      <c r="MWS886" s="464"/>
      <c r="MWT886" s="464"/>
      <c r="MWU886" s="464"/>
      <c r="MWV886" s="464"/>
      <c r="MWW886" s="464"/>
      <c r="MWX886" s="464"/>
      <c r="MWY886" s="464"/>
      <c r="MWZ886" s="464"/>
      <c r="MXA886" s="464"/>
      <c r="MXB886" s="464"/>
      <c r="MXC886" s="464"/>
      <c r="MXD886" s="464"/>
      <c r="MXE886" s="464"/>
      <c r="MXF886" s="464"/>
      <c r="MXG886" s="464"/>
      <c r="MXH886" s="464"/>
      <c r="MXI886" s="464"/>
      <c r="MXJ886" s="464"/>
      <c r="MXK886" s="464"/>
      <c r="MXL886" s="464"/>
      <c r="MXM886" s="464"/>
      <c r="MXN886" s="464"/>
      <c r="MXO886" s="464"/>
      <c r="MXP886" s="464"/>
      <c r="MXQ886" s="464"/>
      <c r="MXR886" s="464"/>
      <c r="MXS886" s="464"/>
      <c r="MXT886" s="464"/>
      <c r="MXU886" s="464"/>
      <c r="MXV886" s="464"/>
      <c r="MXW886" s="464"/>
      <c r="MXX886" s="464"/>
      <c r="MXY886" s="464"/>
      <c r="MXZ886" s="464"/>
      <c r="MYA886" s="464"/>
      <c r="MYB886" s="464"/>
      <c r="MYC886" s="464"/>
      <c r="MYD886" s="464"/>
      <c r="MYE886" s="464"/>
      <c r="MYF886" s="464"/>
      <c r="MYG886" s="464"/>
      <c r="MYH886" s="464"/>
      <c r="MYI886" s="464"/>
      <c r="MYJ886" s="464"/>
      <c r="MYK886" s="464"/>
      <c r="MYL886" s="464"/>
      <c r="MYM886" s="464"/>
      <c r="MYN886" s="464"/>
      <c r="MYO886" s="464"/>
      <c r="MYP886" s="464"/>
      <c r="MYQ886" s="464"/>
      <c r="MYR886" s="464"/>
      <c r="MYS886" s="464"/>
      <c r="MYT886" s="464"/>
      <c r="MYU886" s="464"/>
      <c r="MYV886" s="464"/>
      <c r="MYW886" s="464"/>
      <c r="MYX886" s="464"/>
      <c r="MYY886" s="464"/>
      <c r="MYZ886" s="464"/>
      <c r="MZA886" s="464"/>
      <c r="MZB886" s="464"/>
      <c r="MZC886" s="464"/>
      <c r="MZD886" s="464"/>
      <c r="MZE886" s="464"/>
      <c r="MZF886" s="464"/>
      <c r="MZG886" s="464"/>
      <c r="MZH886" s="464"/>
      <c r="MZI886" s="464"/>
      <c r="MZJ886" s="464"/>
      <c r="MZK886" s="464"/>
      <c r="MZL886" s="464"/>
      <c r="MZM886" s="464"/>
      <c r="MZN886" s="464"/>
      <c r="MZO886" s="464"/>
      <c r="MZP886" s="464"/>
      <c r="MZQ886" s="464"/>
      <c r="MZR886" s="464"/>
      <c r="MZS886" s="464"/>
      <c r="MZT886" s="464"/>
      <c r="MZU886" s="464"/>
      <c r="MZV886" s="464"/>
      <c r="MZW886" s="464"/>
      <c r="MZX886" s="464"/>
      <c r="MZY886" s="464"/>
      <c r="MZZ886" s="464"/>
      <c r="NAA886" s="464"/>
      <c r="NAB886" s="464"/>
      <c r="NAC886" s="464"/>
      <c r="NAD886" s="464"/>
      <c r="NAE886" s="464"/>
      <c r="NAF886" s="464"/>
      <c r="NAG886" s="464"/>
      <c r="NAH886" s="464"/>
      <c r="NAI886" s="464"/>
      <c r="NAJ886" s="464"/>
      <c r="NAK886" s="464"/>
      <c r="NAL886" s="464"/>
      <c r="NAM886" s="464"/>
      <c r="NAN886" s="464"/>
      <c r="NAO886" s="464"/>
      <c r="NAP886" s="464"/>
      <c r="NAQ886" s="464"/>
      <c r="NAR886" s="464"/>
      <c r="NAS886" s="464"/>
      <c r="NAT886" s="464"/>
      <c r="NAU886" s="464"/>
      <c r="NAV886" s="464"/>
      <c r="NAW886" s="464"/>
      <c r="NAX886" s="464"/>
      <c r="NAY886" s="464"/>
      <c r="NAZ886" s="464"/>
      <c r="NBA886" s="464"/>
      <c r="NBB886" s="464"/>
      <c r="NBC886" s="464"/>
      <c r="NBD886" s="464"/>
      <c r="NBE886" s="464"/>
      <c r="NBF886" s="464"/>
      <c r="NBG886" s="464"/>
      <c r="NBH886" s="464"/>
      <c r="NBI886" s="464"/>
      <c r="NBJ886" s="464"/>
      <c r="NBK886" s="464"/>
      <c r="NBL886" s="464"/>
      <c r="NBM886" s="464"/>
      <c r="NBN886" s="464"/>
      <c r="NBO886" s="464"/>
      <c r="NBP886" s="464"/>
      <c r="NBQ886" s="464"/>
      <c r="NBR886" s="464"/>
      <c r="NBS886" s="464"/>
      <c r="NBT886" s="464"/>
      <c r="NBU886" s="464"/>
      <c r="NBV886" s="464"/>
      <c r="NBW886" s="464"/>
      <c r="NBX886" s="464"/>
      <c r="NBY886" s="464"/>
      <c r="NBZ886" s="464"/>
      <c r="NCA886" s="464"/>
      <c r="NCB886" s="464"/>
      <c r="NCC886" s="464"/>
      <c r="NCD886" s="464"/>
      <c r="NCE886" s="464"/>
      <c r="NCF886" s="464"/>
      <c r="NCG886" s="464"/>
      <c r="NCH886" s="464"/>
      <c r="NCI886" s="464"/>
      <c r="NCJ886" s="464"/>
      <c r="NCK886" s="464"/>
      <c r="NCL886" s="464"/>
      <c r="NCM886" s="464"/>
      <c r="NCN886" s="464"/>
      <c r="NCO886" s="464"/>
      <c r="NCP886" s="464"/>
      <c r="NCQ886" s="464"/>
      <c r="NCR886" s="464"/>
      <c r="NCS886" s="464"/>
      <c r="NCT886" s="464"/>
      <c r="NCU886" s="464"/>
      <c r="NCV886" s="464"/>
      <c r="NCW886" s="464"/>
      <c r="NCX886" s="464"/>
      <c r="NCY886" s="464"/>
      <c r="NCZ886" s="464"/>
      <c r="NDA886" s="464"/>
      <c r="NDB886" s="464"/>
      <c r="NDC886" s="464"/>
      <c r="NDD886" s="464"/>
      <c r="NDE886" s="464"/>
      <c r="NDF886" s="464"/>
      <c r="NDG886" s="464"/>
      <c r="NDH886" s="464"/>
      <c r="NDI886" s="464"/>
      <c r="NDJ886" s="464"/>
      <c r="NDK886" s="464"/>
      <c r="NDL886" s="464"/>
      <c r="NDM886" s="464"/>
      <c r="NDN886" s="464"/>
      <c r="NDO886" s="464"/>
      <c r="NDP886" s="464"/>
      <c r="NDQ886" s="464"/>
      <c r="NDR886" s="464"/>
      <c r="NDS886" s="464"/>
      <c r="NDT886" s="464"/>
      <c r="NDU886" s="464"/>
      <c r="NDV886" s="464"/>
      <c r="NDW886" s="464"/>
      <c r="NDX886" s="464"/>
      <c r="NDY886" s="464"/>
      <c r="NDZ886" s="464"/>
      <c r="NEA886" s="464"/>
      <c r="NEB886" s="464"/>
      <c r="NEC886" s="464"/>
      <c r="NED886" s="464"/>
      <c r="NEE886" s="464"/>
      <c r="NEF886" s="464"/>
      <c r="NEG886" s="464"/>
      <c r="NEH886" s="464"/>
      <c r="NEI886" s="464"/>
      <c r="NEJ886" s="464"/>
      <c r="NEK886" s="464"/>
      <c r="NEL886" s="464"/>
      <c r="NEM886" s="464"/>
      <c r="NEN886" s="464"/>
      <c r="NEO886" s="464"/>
      <c r="NEP886" s="464"/>
      <c r="NEQ886" s="464"/>
      <c r="NER886" s="464"/>
      <c r="NES886" s="464"/>
      <c r="NET886" s="464"/>
      <c r="NEU886" s="464"/>
      <c r="NEV886" s="464"/>
      <c r="NEW886" s="464"/>
      <c r="NEX886" s="464"/>
      <c r="NEY886" s="464"/>
      <c r="NEZ886" s="464"/>
      <c r="NFA886" s="464"/>
      <c r="NFB886" s="464"/>
      <c r="NFC886" s="464"/>
      <c r="NFD886" s="464"/>
      <c r="NFE886" s="464"/>
      <c r="NFF886" s="464"/>
      <c r="NFG886" s="464"/>
      <c r="NFH886" s="464"/>
      <c r="NFI886" s="464"/>
      <c r="NFJ886" s="464"/>
      <c r="NFK886" s="464"/>
      <c r="NFL886" s="464"/>
      <c r="NFM886" s="464"/>
      <c r="NFN886" s="464"/>
      <c r="NFO886" s="464"/>
      <c r="NFP886" s="464"/>
      <c r="NFQ886" s="464"/>
      <c r="NFR886" s="464"/>
      <c r="NFS886" s="464"/>
      <c r="NFT886" s="464"/>
      <c r="NFU886" s="464"/>
      <c r="NFV886" s="464"/>
      <c r="NFW886" s="464"/>
      <c r="NFX886" s="464"/>
      <c r="NFY886" s="464"/>
      <c r="NFZ886" s="464"/>
      <c r="NGA886" s="464"/>
      <c r="NGB886" s="464"/>
      <c r="NGC886" s="464"/>
      <c r="NGD886" s="464"/>
      <c r="NGE886" s="464"/>
      <c r="NGF886" s="464"/>
      <c r="NGG886" s="464"/>
      <c r="NGH886" s="464"/>
      <c r="NGI886" s="464"/>
      <c r="NGJ886" s="464"/>
      <c r="NGK886" s="464"/>
      <c r="NGL886" s="464"/>
      <c r="NGM886" s="464"/>
      <c r="NGN886" s="464"/>
      <c r="NGO886" s="464"/>
      <c r="NGP886" s="464"/>
      <c r="NGQ886" s="464"/>
      <c r="NGR886" s="464"/>
      <c r="NGS886" s="464"/>
      <c r="NGT886" s="464"/>
      <c r="NGU886" s="464"/>
      <c r="NGV886" s="464"/>
      <c r="NGW886" s="464"/>
      <c r="NGX886" s="464"/>
      <c r="NGY886" s="464"/>
      <c r="NGZ886" s="464"/>
      <c r="NHA886" s="464"/>
      <c r="NHB886" s="464"/>
      <c r="NHC886" s="464"/>
      <c r="NHD886" s="464"/>
      <c r="NHE886" s="464"/>
      <c r="NHF886" s="464"/>
      <c r="NHG886" s="464"/>
      <c r="NHH886" s="464"/>
      <c r="NHI886" s="464"/>
      <c r="NHJ886" s="464"/>
      <c r="NHK886" s="464"/>
      <c r="NHL886" s="464"/>
      <c r="NHM886" s="464"/>
      <c r="NHN886" s="464"/>
      <c r="NHO886" s="464"/>
      <c r="NHP886" s="464"/>
      <c r="NHQ886" s="464"/>
      <c r="NHR886" s="464"/>
      <c r="NHS886" s="464"/>
      <c r="NHT886" s="464"/>
      <c r="NHU886" s="464"/>
      <c r="NHV886" s="464"/>
      <c r="NHW886" s="464"/>
      <c r="NHX886" s="464"/>
      <c r="NHY886" s="464"/>
      <c r="NHZ886" s="464"/>
      <c r="NIA886" s="464"/>
      <c r="NIB886" s="464"/>
      <c r="NIC886" s="464"/>
      <c r="NID886" s="464"/>
      <c r="NIE886" s="464"/>
      <c r="NIF886" s="464"/>
      <c r="NIG886" s="464"/>
      <c r="NIH886" s="464"/>
      <c r="NII886" s="464"/>
      <c r="NIJ886" s="464"/>
      <c r="NIK886" s="464"/>
      <c r="NIL886" s="464"/>
      <c r="NIM886" s="464"/>
      <c r="NIN886" s="464"/>
      <c r="NIO886" s="464"/>
      <c r="NIP886" s="464"/>
      <c r="NIQ886" s="464"/>
      <c r="NIR886" s="464"/>
      <c r="NIS886" s="464"/>
      <c r="NIT886" s="464"/>
      <c r="NIU886" s="464"/>
      <c r="NIV886" s="464"/>
      <c r="NIW886" s="464"/>
      <c r="NIX886" s="464"/>
      <c r="NIY886" s="464"/>
      <c r="NIZ886" s="464"/>
      <c r="NJA886" s="464"/>
      <c r="NJB886" s="464"/>
      <c r="NJC886" s="464"/>
      <c r="NJD886" s="464"/>
      <c r="NJE886" s="464"/>
      <c r="NJF886" s="464"/>
      <c r="NJG886" s="464"/>
      <c r="NJH886" s="464"/>
      <c r="NJI886" s="464"/>
      <c r="NJJ886" s="464"/>
      <c r="NJK886" s="464"/>
      <c r="NJL886" s="464"/>
      <c r="NJM886" s="464"/>
      <c r="NJN886" s="464"/>
      <c r="NJO886" s="464"/>
      <c r="NJP886" s="464"/>
      <c r="NJQ886" s="464"/>
      <c r="NJR886" s="464"/>
      <c r="NJS886" s="464"/>
      <c r="NJT886" s="464"/>
      <c r="NJU886" s="464"/>
      <c r="NJV886" s="464"/>
      <c r="NJW886" s="464"/>
      <c r="NJX886" s="464"/>
      <c r="NJY886" s="464"/>
      <c r="NJZ886" s="464"/>
      <c r="NKA886" s="464"/>
      <c r="NKB886" s="464"/>
      <c r="NKC886" s="464"/>
      <c r="NKD886" s="464"/>
      <c r="NKE886" s="464"/>
      <c r="NKF886" s="464"/>
      <c r="NKG886" s="464"/>
      <c r="NKH886" s="464"/>
      <c r="NKI886" s="464"/>
      <c r="NKJ886" s="464"/>
      <c r="NKK886" s="464"/>
      <c r="NKL886" s="464"/>
      <c r="NKM886" s="464"/>
      <c r="NKN886" s="464"/>
      <c r="NKO886" s="464"/>
      <c r="NKP886" s="464"/>
      <c r="NKQ886" s="464"/>
      <c r="NKR886" s="464"/>
      <c r="NKS886" s="464"/>
      <c r="NKT886" s="464"/>
      <c r="NKU886" s="464"/>
      <c r="NKV886" s="464"/>
      <c r="NKW886" s="464"/>
      <c r="NKX886" s="464"/>
      <c r="NKY886" s="464"/>
      <c r="NKZ886" s="464"/>
      <c r="NLA886" s="464"/>
      <c r="NLB886" s="464"/>
      <c r="NLC886" s="464"/>
      <c r="NLD886" s="464"/>
      <c r="NLE886" s="464"/>
      <c r="NLF886" s="464"/>
      <c r="NLG886" s="464"/>
      <c r="NLH886" s="464"/>
      <c r="NLI886" s="464"/>
      <c r="NLJ886" s="464"/>
      <c r="NLK886" s="464"/>
      <c r="NLL886" s="464"/>
      <c r="NLM886" s="464"/>
      <c r="NLN886" s="464"/>
      <c r="NLO886" s="464"/>
      <c r="NLP886" s="464"/>
      <c r="NLQ886" s="464"/>
      <c r="NLR886" s="464"/>
      <c r="NLS886" s="464"/>
      <c r="NLT886" s="464"/>
      <c r="NLU886" s="464"/>
      <c r="NLV886" s="464"/>
      <c r="NLW886" s="464"/>
      <c r="NLX886" s="464"/>
      <c r="NLY886" s="464"/>
      <c r="NLZ886" s="464"/>
      <c r="NMA886" s="464"/>
      <c r="NMB886" s="464"/>
      <c r="NMC886" s="464"/>
      <c r="NMD886" s="464"/>
      <c r="NME886" s="464"/>
      <c r="NMF886" s="464"/>
      <c r="NMG886" s="464"/>
      <c r="NMH886" s="464"/>
      <c r="NMI886" s="464"/>
      <c r="NMJ886" s="464"/>
      <c r="NMK886" s="464"/>
      <c r="NML886" s="464"/>
      <c r="NMM886" s="464"/>
      <c r="NMN886" s="464"/>
      <c r="NMO886" s="464"/>
      <c r="NMP886" s="464"/>
      <c r="NMQ886" s="464"/>
      <c r="NMR886" s="464"/>
      <c r="NMS886" s="464"/>
      <c r="NMT886" s="464"/>
      <c r="NMU886" s="464"/>
      <c r="NMV886" s="464"/>
      <c r="NMW886" s="464"/>
      <c r="NMX886" s="464"/>
      <c r="NMY886" s="464"/>
      <c r="NMZ886" s="464"/>
      <c r="NNA886" s="464"/>
      <c r="NNB886" s="464"/>
      <c r="NNC886" s="464"/>
      <c r="NND886" s="464"/>
      <c r="NNE886" s="464"/>
      <c r="NNF886" s="464"/>
      <c r="NNG886" s="464"/>
      <c r="NNH886" s="464"/>
      <c r="NNI886" s="464"/>
      <c r="NNJ886" s="464"/>
      <c r="NNK886" s="464"/>
      <c r="NNL886" s="464"/>
      <c r="NNM886" s="464"/>
      <c r="NNN886" s="464"/>
      <c r="NNO886" s="464"/>
      <c r="NNP886" s="464"/>
      <c r="NNQ886" s="464"/>
      <c r="NNR886" s="464"/>
      <c r="NNS886" s="464"/>
      <c r="NNT886" s="464"/>
      <c r="NNU886" s="464"/>
      <c r="NNV886" s="464"/>
      <c r="NNW886" s="464"/>
      <c r="NNX886" s="464"/>
      <c r="NNY886" s="464"/>
      <c r="NNZ886" s="464"/>
      <c r="NOA886" s="464"/>
      <c r="NOB886" s="464"/>
      <c r="NOC886" s="464"/>
      <c r="NOD886" s="464"/>
      <c r="NOE886" s="464"/>
      <c r="NOF886" s="464"/>
      <c r="NOG886" s="464"/>
      <c r="NOH886" s="464"/>
      <c r="NOI886" s="464"/>
      <c r="NOJ886" s="464"/>
      <c r="NOK886" s="464"/>
      <c r="NOL886" s="464"/>
      <c r="NOM886" s="464"/>
      <c r="NON886" s="464"/>
      <c r="NOO886" s="464"/>
      <c r="NOP886" s="464"/>
      <c r="NOQ886" s="464"/>
      <c r="NOR886" s="464"/>
      <c r="NOS886" s="464"/>
      <c r="NOT886" s="464"/>
      <c r="NOU886" s="464"/>
      <c r="NOV886" s="464"/>
      <c r="NOW886" s="464"/>
      <c r="NOX886" s="464"/>
      <c r="NOY886" s="464"/>
      <c r="NOZ886" s="464"/>
      <c r="NPA886" s="464"/>
      <c r="NPB886" s="464"/>
      <c r="NPC886" s="464"/>
      <c r="NPD886" s="464"/>
      <c r="NPE886" s="464"/>
      <c r="NPF886" s="464"/>
      <c r="NPG886" s="464"/>
      <c r="NPH886" s="464"/>
      <c r="NPI886" s="464"/>
      <c r="NPJ886" s="464"/>
      <c r="NPK886" s="464"/>
      <c r="NPL886" s="464"/>
      <c r="NPM886" s="464"/>
      <c r="NPN886" s="464"/>
      <c r="NPO886" s="464"/>
      <c r="NPP886" s="464"/>
      <c r="NPQ886" s="464"/>
      <c r="NPR886" s="464"/>
      <c r="NPS886" s="464"/>
      <c r="NPT886" s="464"/>
      <c r="NPU886" s="464"/>
      <c r="NPV886" s="464"/>
      <c r="NPW886" s="464"/>
      <c r="NPX886" s="464"/>
      <c r="NPY886" s="464"/>
      <c r="NPZ886" s="464"/>
      <c r="NQA886" s="464"/>
      <c r="NQB886" s="464"/>
      <c r="NQC886" s="464"/>
      <c r="NQD886" s="464"/>
      <c r="NQE886" s="464"/>
      <c r="NQF886" s="464"/>
      <c r="NQG886" s="464"/>
      <c r="NQH886" s="464"/>
      <c r="NQI886" s="464"/>
      <c r="NQJ886" s="464"/>
      <c r="NQK886" s="464"/>
      <c r="NQL886" s="464"/>
      <c r="NQM886" s="464"/>
      <c r="NQN886" s="464"/>
      <c r="NQO886" s="464"/>
      <c r="NQP886" s="464"/>
      <c r="NQQ886" s="464"/>
      <c r="NQR886" s="464"/>
      <c r="NQS886" s="464"/>
      <c r="NQT886" s="464"/>
      <c r="NQU886" s="464"/>
      <c r="NQV886" s="464"/>
      <c r="NQW886" s="464"/>
      <c r="NQX886" s="464"/>
      <c r="NQY886" s="464"/>
      <c r="NQZ886" s="464"/>
      <c r="NRA886" s="464"/>
      <c r="NRB886" s="464"/>
      <c r="NRC886" s="464"/>
      <c r="NRD886" s="464"/>
      <c r="NRE886" s="464"/>
      <c r="NRF886" s="464"/>
      <c r="NRG886" s="464"/>
      <c r="NRH886" s="464"/>
      <c r="NRI886" s="464"/>
      <c r="NRJ886" s="464"/>
      <c r="NRK886" s="464"/>
      <c r="NRL886" s="464"/>
      <c r="NRM886" s="464"/>
      <c r="NRN886" s="464"/>
      <c r="NRO886" s="464"/>
      <c r="NRP886" s="464"/>
      <c r="NRQ886" s="464"/>
      <c r="NRR886" s="464"/>
      <c r="NRS886" s="464"/>
      <c r="NRT886" s="464"/>
      <c r="NRU886" s="464"/>
      <c r="NRV886" s="464"/>
      <c r="NRW886" s="464"/>
      <c r="NRX886" s="464"/>
      <c r="NRY886" s="464"/>
      <c r="NRZ886" s="464"/>
      <c r="NSA886" s="464"/>
      <c r="NSB886" s="464"/>
      <c r="NSC886" s="464"/>
      <c r="NSD886" s="464"/>
      <c r="NSE886" s="464"/>
      <c r="NSF886" s="464"/>
      <c r="NSG886" s="464"/>
      <c r="NSH886" s="464"/>
      <c r="NSI886" s="464"/>
      <c r="NSJ886" s="464"/>
      <c r="NSK886" s="464"/>
      <c r="NSL886" s="464"/>
      <c r="NSM886" s="464"/>
      <c r="NSN886" s="464"/>
      <c r="NSO886" s="464"/>
      <c r="NSP886" s="464"/>
      <c r="NSQ886" s="464"/>
      <c r="NSR886" s="464"/>
      <c r="NSS886" s="464"/>
      <c r="NST886" s="464"/>
      <c r="NSU886" s="464"/>
      <c r="NSV886" s="464"/>
      <c r="NSW886" s="464"/>
      <c r="NSX886" s="464"/>
      <c r="NSY886" s="464"/>
      <c r="NSZ886" s="464"/>
      <c r="NTA886" s="464"/>
      <c r="NTB886" s="464"/>
      <c r="NTC886" s="464"/>
      <c r="NTD886" s="464"/>
      <c r="NTE886" s="464"/>
      <c r="NTF886" s="464"/>
      <c r="NTG886" s="464"/>
      <c r="NTH886" s="464"/>
      <c r="NTI886" s="464"/>
      <c r="NTJ886" s="464"/>
      <c r="NTK886" s="464"/>
      <c r="NTL886" s="464"/>
      <c r="NTM886" s="464"/>
      <c r="NTN886" s="464"/>
      <c r="NTO886" s="464"/>
      <c r="NTP886" s="464"/>
      <c r="NTQ886" s="464"/>
      <c r="NTR886" s="464"/>
      <c r="NTS886" s="464"/>
      <c r="NTT886" s="464"/>
      <c r="NTU886" s="464"/>
      <c r="NTV886" s="464"/>
      <c r="NTW886" s="464"/>
      <c r="NTX886" s="464"/>
      <c r="NTY886" s="464"/>
      <c r="NTZ886" s="464"/>
      <c r="NUA886" s="464"/>
      <c r="NUB886" s="464"/>
      <c r="NUC886" s="464"/>
      <c r="NUD886" s="464"/>
      <c r="NUE886" s="464"/>
      <c r="NUF886" s="464"/>
      <c r="NUG886" s="464"/>
      <c r="NUH886" s="464"/>
      <c r="NUI886" s="464"/>
      <c r="NUJ886" s="464"/>
      <c r="NUK886" s="464"/>
      <c r="NUL886" s="464"/>
      <c r="NUM886" s="464"/>
      <c r="NUN886" s="464"/>
      <c r="NUO886" s="464"/>
      <c r="NUP886" s="464"/>
      <c r="NUQ886" s="464"/>
      <c r="NUR886" s="464"/>
      <c r="NUS886" s="464"/>
      <c r="NUT886" s="464"/>
      <c r="NUU886" s="464"/>
      <c r="NUV886" s="464"/>
      <c r="NUW886" s="464"/>
      <c r="NUX886" s="464"/>
      <c r="NUY886" s="464"/>
      <c r="NUZ886" s="464"/>
      <c r="NVA886" s="464"/>
      <c r="NVB886" s="464"/>
      <c r="NVC886" s="464"/>
      <c r="NVD886" s="464"/>
      <c r="NVE886" s="464"/>
      <c r="NVF886" s="464"/>
      <c r="NVG886" s="464"/>
      <c r="NVH886" s="464"/>
      <c r="NVI886" s="464"/>
      <c r="NVJ886" s="464"/>
      <c r="NVK886" s="464"/>
      <c r="NVL886" s="464"/>
      <c r="NVM886" s="464"/>
      <c r="NVN886" s="464"/>
      <c r="NVO886" s="464"/>
      <c r="NVP886" s="464"/>
      <c r="NVQ886" s="464"/>
      <c r="NVR886" s="464"/>
      <c r="NVS886" s="464"/>
      <c r="NVT886" s="464"/>
      <c r="NVU886" s="464"/>
      <c r="NVV886" s="464"/>
      <c r="NVW886" s="464"/>
      <c r="NVX886" s="464"/>
      <c r="NVY886" s="464"/>
      <c r="NVZ886" s="464"/>
      <c r="NWA886" s="464"/>
      <c r="NWB886" s="464"/>
      <c r="NWC886" s="464"/>
      <c r="NWD886" s="464"/>
      <c r="NWE886" s="464"/>
      <c r="NWF886" s="464"/>
      <c r="NWG886" s="464"/>
      <c r="NWH886" s="464"/>
      <c r="NWI886" s="464"/>
      <c r="NWJ886" s="464"/>
      <c r="NWK886" s="464"/>
      <c r="NWL886" s="464"/>
      <c r="NWM886" s="464"/>
      <c r="NWN886" s="464"/>
      <c r="NWO886" s="464"/>
      <c r="NWP886" s="464"/>
      <c r="NWQ886" s="464"/>
      <c r="NWR886" s="464"/>
      <c r="NWS886" s="464"/>
      <c r="NWT886" s="464"/>
      <c r="NWU886" s="464"/>
      <c r="NWV886" s="464"/>
      <c r="NWW886" s="464"/>
      <c r="NWX886" s="464"/>
      <c r="NWY886" s="464"/>
      <c r="NWZ886" s="464"/>
      <c r="NXA886" s="464"/>
      <c r="NXB886" s="464"/>
      <c r="NXC886" s="464"/>
      <c r="NXD886" s="464"/>
      <c r="NXE886" s="464"/>
      <c r="NXF886" s="464"/>
      <c r="NXG886" s="464"/>
      <c r="NXH886" s="464"/>
      <c r="NXI886" s="464"/>
      <c r="NXJ886" s="464"/>
      <c r="NXK886" s="464"/>
      <c r="NXL886" s="464"/>
      <c r="NXM886" s="464"/>
      <c r="NXN886" s="464"/>
      <c r="NXO886" s="464"/>
      <c r="NXP886" s="464"/>
      <c r="NXQ886" s="464"/>
      <c r="NXR886" s="464"/>
      <c r="NXS886" s="464"/>
      <c r="NXT886" s="464"/>
      <c r="NXU886" s="464"/>
      <c r="NXV886" s="464"/>
      <c r="NXW886" s="464"/>
      <c r="NXX886" s="464"/>
      <c r="NXY886" s="464"/>
      <c r="NXZ886" s="464"/>
      <c r="NYA886" s="464"/>
      <c r="NYB886" s="464"/>
      <c r="NYC886" s="464"/>
      <c r="NYD886" s="464"/>
      <c r="NYE886" s="464"/>
      <c r="NYF886" s="464"/>
      <c r="NYG886" s="464"/>
      <c r="NYH886" s="464"/>
      <c r="NYI886" s="464"/>
      <c r="NYJ886" s="464"/>
      <c r="NYK886" s="464"/>
      <c r="NYL886" s="464"/>
      <c r="NYM886" s="464"/>
      <c r="NYN886" s="464"/>
      <c r="NYO886" s="464"/>
      <c r="NYP886" s="464"/>
      <c r="NYQ886" s="464"/>
      <c r="NYR886" s="464"/>
      <c r="NYS886" s="464"/>
      <c r="NYT886" s="464"/>
      <c r="NYU886" s="464"/>
      <c r="NYV886" s="464"/>
      <c r="NYW886" s="464"/>
      <c r="NYX886" s="464"/>
      <c r="NYY886" s="464"/>
      <c r="NYZ886" s="464"/>
      <c r="NZA886" s="464"/>
      <c r="NZB886" s="464"/>
      <c r="NZC886" s="464"/>
      <c r="NZD886" s="464"/>
      <c r="NZE886" s="464"/>
      <c r="NZF886" s="464"/>
      <c r="NZG886" s="464"/>
      <c r="NZH886" s="464"/>
      <c r="NZI886" s="464"/>
      <c r="NZJ886" s="464"/>
      <c r="NZK886" s="464"/>
      <c r="NZL886" s="464"/>
      <c r="NZM886" s="464"/>
      <c r="NZN886" s="464"/>
      <c r="NZO886" s="464"/>
      <c r="NZP886" s="464"/>
      <c r="NZQ886" s="464"/>
      <c r="NZR886" s="464"/>
      <c r="NZS886" s="464"/>
      <c r="NZT886" s="464"/>
      <c r="NZU886" s="464"/>
      <c r="NZV886" s="464"/>
      <c r="NZW886" s="464"/>
      <c r="NZX886" s="464"/>
      <c r="NZY886" s="464"/>
      <c r="NZZ886" s="464"/>
      <c r="OAA886" s="464"/>
      <c r="OAB886" s="464"/>
      <c r="OAC886" s="464"/>
      <c r="OAD886" s="464"/>
      <c r="OAE886" s="464"/>
      <c r="OAF886" s="464"/>
      <c r="OAG886" s="464"/>
      <c r="OAH886" s="464"/>
      <c r="OAI886" s="464"/>
      <c r="OAJ886" s="464"/>
      <c r="OAK886" s="464"/>
      <c r="OAL886" s="464"/>
      <c r="OAM886" s="464"/>
      <c r="OAN886" s="464"/>
      <c r="OAO886" s="464"/>
      <c r="OAP886" s="464"/>
      <c r="OAQ886" s="464"/>
      <c r="OAR886" s="464"/>
      <c r="OAS886" s="464"/>
      <c r="OAT886" s="464"/>
      <c r="OAU886" s="464"/>
      <c r="OAV886" s="464"/>
      <c r="OAW886" s="464"/>
      <c r="OAX886" s="464"/>
      <c r="OAY886" s="464"/>
      <c r="OAZ886" s="464"/>
      <c r="OBA886" s="464"/>
      <c r="OBB886" s="464"/>
      <c r="OBC886" s="464"/>
      <c r="OBD886" s="464"/>
      <c r="OBE886" s="464"/>
      <c r="OBF886" s="464"/>
      <c r="OBG886" s="464"/>
      <c r="OBH886" s="464"/>
      <c r="OBI886" s="464"/>
      <c r="OBJ886" s="464"/>
      <c r="OBK886" s="464"/>
      <c r="OBL886" s="464"/>
      <c r="OBM886" s="464"/>
      <c r="OBN886" s="464"/>
      <c r="OBO886" s="464"/>
      <c r="OBP886" s="464"/>
      <c r="OBQ886" s="464"/>
      <c r="OBR886" s="464"/>
      <c r="OBS886" s="464"/>
      <c r="OBT886" s="464"/>
      <c r="OBU886" s="464"/>
      <c r="OBV886" s="464"/>
      <c r="OBW886" s="464"/>
      <c r="OBX886" s="464"/>
      <c r="OBY886" s="464"/>
      <c r="OBZ886" s="464"/>
      <c r="OCA886" s="464"/>
      <c r="OCB886" s="464"/>
      <c r="OCC886" s="464"/>
      <c r="OCD886" s="464"/>
      <c r="OCE886" s="464"/>
      <c r="OCF886" s="464"/>
      <c r="OCG886" s="464"/>
      <c r="OCH886" s="464"/>
      <c r="OCI886" s="464"/>
      <c r="OCJ886" s="464"/>
      <c r="OCK886" s="464"/>
      <c r="OCL886" s="464"/>
      <c r="OCM886" s="464"/>
      <c r="OCN886" s="464"/>
      <c r="OCO886" s="464"/>
      <c r="OCP886" s="464"/>
      <c r="OCQ886" s="464"/>
      <c r="OCR886" s="464"/>
      <c r="OCS886" s="464"/>
      <c r="OCT886" s="464"/>
      <c r="OCU886" s="464"/>
      <c r="OCV886" s="464"/>
      <c r="OCW886" s="464"/>
      <c r="OCX886" s="464"/>
      <c r="OCY886" s="464"/>
      <c r="OCZ886" s="464"/>
      <c r="ODA886" s="464"/>
      <c r="ODB886" s="464"/>
      <c r="ODC886" s="464"/>
      <c r="ODD886" s="464"/>
      <c r="ODE886" s="464"/>
      <c r="ODF886" s="464"/>
      <c r="ODG886" s="464"/>
      <c r="ODH886" s="464"/>
      <c r="ODI886" s="464"/>
      <c r="ODJ886" s="464"/>
      <c r="ODK886" s="464"/>
      <c r="ODL886" s="464"/>
      <c r="ODM886" s="464"/>
      <c r="ODN886" s="464"/>
      <c r="ODO886" s="464"/>
      <c r="ODP886" s="464"/>
      <c r="ODQ886" s="464"/>
      <c r="ODR886" s="464"/>
      <c r="ODS886" s="464"/>
      <c r="ODT886" s="464"/>
      <c r="ODU886" s="464"/>
      <c r="ODV886" s="464"/>
      <c r="ODW886" s="464"/>
      <c r="ODX886" s="464"/>
      <c r="ODY886" s="464"/>
      <c r="ODZ886" s="464"/>
      <c r="OEA886" s="464"/>
      <c r="OEB886" s="464"/>
      <c r="OEC886" s="464"/>
      <c r="OED886" s="464"/>
      <c r="OEE886" s="464"/>
      <c r="OEF886" s="464"/>
      <c r="OEG886" s="464"/>
      <c r="OEH886" s="464"/>
      <c r="OEI886" s="464"/>
      <c r="OEJ886" s="464"/>
      <c r="OEK886" s="464"/>
      <c r="OEL886" s="464"/>
      <c r="OEM886" s="464"/>
      <c r="OEN886" s="464"/>
      <c r="OEO886" s="464"/>
      <c r="OEP886" s="464"/>
      <c r="OEQ886" s="464"/>
      <c r="OER886" s="464"/>
      <c r="OES886" s="464"/>
      <c r="OET886" s="464"/>
      <c r="OEU886" s="464"/>
      <c r="OEV886" s="464"/>
      <c r="OEW886" s="464"/>
      <c r="OEX886" s="464"/>
      <c r="OEY886" s="464"/>
      <c r="OEZ886" s="464"/>
      <c r="OFA886" s="464"/>
      <c r="OFB886" s="464"/>
      <c r="OFC886" s="464"/>
      <c r="OFD886" s="464"/>
      <c r="OFE886" s="464"/>
      <c r="OFF886" s="464"/>
      <c r="OFG886" s="464"/>
      <c r="OFH886" s="464"/>
      <c r="OFI886" s="464"/>
      <c r="OFJ886" s="464"/>
      <c r="OFK886" s="464"/>
      <c r="OFL886" s="464"/>
      <c r="OFM886" s="464"/>
      <c r="OFN886" s="464"/>
      <c r="OFO886" s="464"/>
      <c r="OFP886" s="464"/>
      <c r="OFQ886" s="464"/>
      <c r="OFR886" s="464"/>
      <c r="OFS886" s="464"/>
      <c r="OFT886" s="464"/>
      <c r="OFU886" s="464"/>
      <c r="OFV886" s="464"/>
      <c r="OFW886" s="464"/>
      <c r="OFX886" s="464"/>
      <c r="OFY886" s="464"/>
      <c r="OFZ886" s="464"/>
      <c r="OGA886" s="464"/>
      <c r="OGB886" s="464"/>
      <c r="OGC886" s="464"/>
      <c r="OGD886" s="464"/>
      <c r="OGE886" s="464"/>
      <c r="OGF886" s="464"/>
      <c r="OGG886" s="464"/>
      <c r="OGH886" s="464"/>
      <c r="OGI886" s="464"/>
      <c r="OGJ886" s="464"/>
      <c r="OGK886" s="464"/>
      <c r="OGL886" s="464"/>
      <c r="OGM886" s="464"/>
      <c r="OGN886" s="464"/>
      <c r="OGO886" s="464"/>
      <c r="OGP886" s="464"/>
      <c r="OGQ886" s="464"/>
      <c r="OGR886" s="464"/>
      <c r="OGS886" s="464"/>
      <c r="OGT886" s="464"/>
      <c r="OGU886" s="464"/>
      <c r="OGV886" s="464"/>
      <c r="OGW886" s="464"/>
      <c r="OGX886" s="464"/>
      <c r="OGY886" s="464"/>
      <c r="OGZ886" s="464"/>
      <c r="OHA886" s="464"/>
      <c r="OHB886" s="464"/>
      <c r="OHC886" s="464"/>
      <c r="OHD886" s="464"/>
      <c r="OHE886" s="464"/>
      <c r="OHF886" s="464"/>
      <c r="OHG886" s="464"/>
      <c r="OHH886" s="464"/>
      <c r="OHI886" s="464"/>
      <c r="OHJ886" s="464"/>
      <c r="OHK886" s="464"/>
      <c r="OHL886" s="464"/>
      <c r="OHM886" s="464"/>
      <c r="OHN886" s="464"/>
      <c r="OHO886" s="464"/>
      <c r="OHP886" s="464"/>
      <c r="OHQ886" s="464"/>
      <c r="OHR886" s="464"/>
      <c r="OHS886" s="464"/>
      <c r="OHT886" s="464"/>
      <c r="OHU886" s="464"/>
      <c r="OHV886" s="464"/>
      <c r="OHW886" s="464"/>
      <c r="OHX886" s="464"/>
      <c r="OHY886" s="464"/>
      <c r="OHZ886" s="464"/>
      <c r="OIA886" s="464"/>
      <c r="OIB886" s="464"/>
      <c r="OIC886" s="464"/>
      <c r="OID886" s="464"/>
      <c r="OIE886" s="464"/>
      <c r="OIF886" s="464"/>
      <c r="OIG886" s="464"/>
      <c r="OIH886" s="464"/>
      <c r="OII886" s="464"/>
      <c r="OIJ886" s="464"/>
      <c r="OIK886" s="464"/>
      <c r="OIL886" s="464"/>
      <c r="OIM886" s="464"/>
      <c r="OIN886" s="464"/>
      <c r="OIO886" s="464"/>
      <c r="OIP886" s="464"/>
      <c r="OIQ886" s="464"/>
      <c r="OIR886" s="464"/>
      <c r="OIS886" s="464"/>
      <c r="OIT886" s="464"/>
      <c r="OIU886" s="464"/>
      <c r="OIV886" s="464"/>
      <c r="OIW886" s="464"/>
      <c r="OIX886" s="464"/>
      <c r="OIY886" s="464"/>
      <c r="OIZ886" s="464"/>
      <c r="OJA886" s="464"/>
      <c r="OJB886" s="464"/>
      <c r="OJC886" s="464"/>
      <c r="OJD886" s="464"/>
      <c r="OJE886" s="464"/>
      <c r="OJF886" s="464"/>
      <c r="OJG886" s="464"/>
      <c r="OJH886" s="464"/>
      <c r="OJI886" s="464"/>
      <c r="OJJ886" s="464"/>
      <c r="OJK886" s="464"/>
      <c r="OJL886" s="464"/>
      <c r="OJM886" s="464"/>
      <c r="OJN886" s="464"/>
      <c r="OJO886" s="464"/>
      <c r="OJP886" s="464"/>
      <c r="OJQ886" s="464"/>
      <c r="OJR886" s="464"/>
      <c r="OJS886" s="464"/>
      <c r="OJT886" s="464"/>
      <c r="OJU886" s="464"/>
      <c r="OJV886" s="464"/>
      <c r="OJW886" s="464"/>
      <c r="OJX886" s="464"/>
      <c r="OJY886" s="464"/>
      <c r="OJZ886" s="464"/>
      <c r="OKA886" s="464"/>
      <c r="OKB886" s="464"/>
      <c r="OKC886" s="464"/>
      <c r="OKD886" s="464"/>
      <c r="OKE886" s="464"/>
      <c r="OKF886" s="464"/>
      <c r="OKG886" s="464"/>
      <c r="OKH886" s="464"/>
      <c r="OKI886" s="464"/>
      <c r="OKJ886" s="464"/>
      <c r="OKK886" s="464"/>
      <c r="OKL886" s="464"/>
      <c r="OKM886" s="464"/>
      <c r="OKN886" s="464"/>
      <c r="OKO886" s="464"/>
      <c r="OKP886" s="464"/>
      <c r="OKQ886" s="464"/>
      <c r="OKR886" s="464"/>
      <c r="OKS886" s="464"/>
      <c r="OKT886" s="464"/>
      <c r="OKU886" s="464"/>
      <c r="OKV886" s="464"/>
      <c r="OKW886" s="464"/>
      <c r="OKX886" s="464"/>
      <c r="OKY886" s="464"/>
      <c r="OKZ886" s="464"/>
      <c r="OLA886" s="464"/>
      <c r="OLB886" s="464"/>
      <c r="OLC886" s="464"/>
      <c r="OLD886" s="464"/>
      <c r="OLE886" s="464"/>
      <c r="OLF886" s="464"/>
      <c r="OLG886" s="464"/>
      <c r="OLH886" s="464"/>
      <c r="OLI886" s="464"/>
      <c r="OLJ886" s="464"/>
      <c r="OLK886" s="464"/>
      <c r="OLL886" s="464"/>
      <c r="OLM886" s="464"/>
      <c r="OLN886" s="464"/>
      <c r="OLO886" s="464"/>
      <c r="OLP886" s="464"/>
      <c r="OLQ886" s="464"/>
      <c r="OLR886" s="464"/>
      <c r="OLS886" s="464"/>
      <c r="OLT886" s="464"/>
      <c r="OLU886" s="464"/>
      <c r="OLV886" s="464"/>
      <c r="OLW886" s="464"/>
      <c r="OLX886" s="464"/>
      <c r="OLY886" s="464"/>
      <c r="OLZ886" s="464"/>
      <c r="OMA886" s="464"/>
      <c r="OMB886" s="464"/>
      <c r="OMC886" s="464"/>
      <c r="OMD886" s="464"/>
      <c r="OME886" s="464"/>
      <c r="OMF886" s="464"/>
      <c r="OMG886" s="464"/>
      <c r="OMH886" s="464"/>
      <c r="OMI886" s="464"/>
      <c r="OMJ886" s="464"/>
      <c r="OMK886" s="464"/>
      <c r="OML886" s="464"/>
      <c r="OMM886" s="464"/>
      <c r="OMN886" s="464"/>
      <c r="OMO886" s="464"/>
      <c r="OMP886" s="464"/>
      <c r="OMQ886" s="464"/>
      <c r="OMR886" s="464"/>
      <c r="OMS886" s="464"/>
      <c r="OMT886" s="464"/>
      <c r="OMU886" s="464"/>
      <c r="OMV886" s="464"/>
      <c r="OMW886" s="464"/>
      <c r="OMX886" s="464"/>
      <c r="OMY886" s="464"/>
      <c r="OMZ886" s="464"/>
      <c r="ONA886" s="464"/>
      <c r="ONB886" s="464"/>
      <c r="ONC886" s="464"/>
      <c r="OND886" s="464"/>
      <c r="ONE886" s="464"/>
      <c r="ONF886" s="464"/>
      <c r="ONG886" s="464"/>
      <c r="ONH886" s="464"/>
      <c r="ONI886" s="464"/>
      <c r="ONJ886" s="464"/>
      <c r="ONK886" s="464"/>
      <c r="ONL886" s="464"/>
      <c r="ONM886" s="464"/>
      <c r="ONN886" s="464"/>
      <c r="ONO886" s="464"/>
      <c r="ONP886" s="464"/>
      <c r="ONQ886" s="464"/>
      <c r="ONR886" s="464"/>
      <c r="ONS886" s="464"/>
      <c r="ONT886" s="464"/>
      <c r="ONU886" s="464"/>
      <c r="ONV886" s="464"/>
      <c r="ONW886" s="464"/>
      <c r="ONX886" s="464"/>
      <c r="ONY886" s="464"/>
      <c r="ONZ886" s="464"/>
      <c r="OOA886" s="464"/>
      <c r="OOB886" s="464"/>
      <c r="OOC886" s="464"/>
      <c r="OOD886" s="464"/>
      <c r="OOE886" s="464"/>
      <c r="OOF886" s="464"/>
      <c r="OOG886" s="464"/>
      <c r="OOH886" s="464"/>
      <c r="OOI886" s="464"/>
      <c r="OOJ886" s="464"/>
      <c r="OOK886" s="464"/>
      <c r="OOL886" s="464"/>
      <c r="OOM886" s="464"/>
      <c r="OON886" s="464"/>
      <c r="OOO886" s="464"/>
      <c r="OOP886" s="464"/>
      <c r="OOQ886" s="464"/>
      <c r="OOR886" s="464"/>
      <c r="OOS886" s="464"/>
      <c r="OOT886" s="464"/>
      <c r="OOU886" s="464"/>
      <c r="OOV886" s="464"/>
      <c r="OOW886" s="464"/>
      <c r="OOX886" s="464"/>
      <c r="OOY886" s="464"/>
      <c r="OOZ886" s="464"/>
      <c r="OPA886" s="464"/>
      <c r="OPB886" s="464"/>
      <c r="OPC886" s="464"/>
      <c r="OPD886" s="464"/>
      <c r="OPE886" s="464"/>
      <c r="OPF886" s="464"/>
      <c r="OPG886" s="464"/>
      <c r="OPH886" s="464"/>
      <c r="OPI886" s="464"/>
      <c r="OPJ886" s="464"/>
      <c r="OPK886" s="464"/>
      <c r="OPL886" s="464"/>
      <c r="OPM886" s="464"/>
      <c r="OPN886" s="464"/>
      <c r="OPO886" s="464"/>
      <c r="OPP886" s="464"/>
      <c r="OPQ886" s="464"/>
      <c r="OPR886" s="464"/>
      <c r="OPS886" s="464"/>
      <c r="OPT886" s="464"/>
      <c r="OPU886" s="464"/>
      <c r="OPV886" s="464"/>
      <c r="OPW886" s="464"/>
      <c r="OPX886" s="464"/>
      <c r="OPY886" s="464"/>
      <c r="OPZ886" s="464"/>
      <c r="OQA886" s="464"/>
      <c r="OQB886" s="464"/>
      <c r="OQC886" s="464"/>
      <c r="OQD886" s="464"/>
      <c r="OQE886" s="464"/>
      <c r="OQF886" s="464"/>
      <c r="OQG886" s="464"/>
      <c r="OQH886" s="464"/>
      <c r="OQI886" s="464"/>
      <c r="OQJ886" s="464"/>
      <c r="OQK886" s="464"/>
      <c r="OQL886" s="464"/>
      <c r="OQM886" s="464"/>
      <c r="OQN886" s="464"/>
      <c r="OQO886" s="464"/>
      <c r="OQP886" s="464"/>
      <c r="OQQ886" s="464"/>
      <c r="OQR886" s="464"/>
      <c r="OQS886" s="464"/>
      <c r="OQT886" s="464"/>
      <c r="OQU886" s="464"/>
      <c r="OQV886" s="464"/>
      <c r="OQW886" s="464"/>
      <c r="OQX886" s="464"/>
      <c r="OQY886" s="464"/>
      <c r="OQZ886" s="464"/>
      <c r="ORA886" s="464"/>
      <c r="ORB886" s="464"/>
      <c r="ORC886" s="464"/>
      <c r="ORD886" s="464"/>
      <c r="ORE886" s="464"/>
      <c r="ORF886" s="464"/>
      <c r="ORG886" s="464"/>
      <c r="ORH886" s="464"/>
      <c r="ORI886" s="464"/>
      <c r="ORJ886" s="464"/>
      <c r="ORK886" s="464"/>
      <c r="ORL886" s="464"/>
      <c r="ORM886" s="464"/>
      <c r="ORN886" s="464"/>
      <c r="ORO886" s="464"/>
      <c r="ORP886" s="464"/>
      <c r="ORQ886" s="464"/>
      <c r="ORR886" s="464"/>
      <c r="ORS886" s="464"/>
      <c r="ORT886" s="464"/>
      <c r="ORU886" s="464"/>
      <c r="ORV886" s="464"/>
      <c r="ORW886" s="464"/>
      <c r="ORX886" s="464"/>
      <c r="ORY886" s="464"/>
      <c r="ORZ886" s="464"/>
      <c r="OSA886" s="464"/>
      <c r="OSB886" s="464"/>
      <c r="OSC886" s="464"/>
      <c r="OSD886" s="464"/>
      <c r="OSE886" s="464"/>
      <c r="OSF886" s="464"/>
      <c r="OSG886" s="464"/>
      <c r="OSH886" s="464"/>
      <c r="OSI886" s="464"/>
      <c r="OSJ886" s="464"/>
      <c r="OSK886" s="464"/>
      <c r="OSL886" s="464"/>
      <c r="OSM886" s="464"/>
      <c r="OSN886" s="464"/>
      <c r="OSO886" s="464"/>
      <c r="OSP886" s="464"/>
      <c r="OSQ886" s="464"/>
      <c r="OSR886" s="464"/>
      <c r="OSS886" s="464"/>
      <c r="OST886" s="464"/>
      <c r="OSU886" s="464"/>
      <c r="OSV886" s="464"/>
      <c r="OSW886" s="464"/>
      <c r="OSX886" s="464"/>
      <c r="OSY886" s="464"/>
      <c r="OSZ886" s="464"/>
      <c r="OTA886" s="464"/>
      <c r="OTB886" s="464"/>
      <c r="OTC886" s="464"/>
      <c r="OTD886" s="464"/>
      <c r="OTE886" s="464"/>
      <c r="OTF886" s="464"/>
      <c r="OTG886" s="464"/>
      <c r="OTH886" s="464"/>
      <c r="OTI886" s="464"/>
      <c r="OTJ886" s="464"/>
      <c r="OTK886" s="464"/>
      <c r="OTL886" s="464"/>
      <c r="OTM886" s="464"/>
      <c r="OTN886" s="464"/>
      <c r="OTO886" s="464"/>
      <c r="OTP886" s="464"/>
      <c r="OTQ886" s="464"/>
      <c r="OTR886" s="464"/>
      <c r="OTS886" s="464"/>
      <c r="OTT886" s="464"/>
      <c r="OTU886" s="464"/>
      <c r="OTV886" s="464"/>
      <c r="OTW886" s="464"/>
      <c r="OTX886" s="464"/>
      <c r="OTY886" s="464"/>
      <c r="OTZ886" s="464"/>
      <c r="OUA886" s="464"/>
      <c r="OUB886" s="464"/>
      <c r="OUC886" s="464"/>
      <c r="OUD886" s="464"/>
      <c r="OUE886" s="464"/>
      <c r="OUF886" s="464"/>
      <c r="OUG886" s="464"/>
      <c r="OUH886" s="464"/>
      <c r="OUI886" s="464"/>
      <c r="OUJ886" s="464"/>
      <c r="OUK886" s="464"/>
      <c r="OUL886" s="464"/>
      <c r="OUM886" s="464"/>
      <c r="OUN886" s="464"/>
      <c r="OUO886" s="464"/>
      <c r="OUP886" s="464"/>
      <c r="OUQ886" s="464"/>
      <c r="OUR886" s="464"/>
      <c r="OUS886" s="464"/>
      <c r="OUT886" s="464"/>
      <c r="OUU886" s="464"/>
      <c r="OUV886" s="464"/>
      <c r="OUW886" s="464"/>
      <c r="OUX886" s="464"/>
      <c r="OUY886" s="464"/>
      <c r="OUZ886" s="464"/>
      <c r="OVA886" s="464"/>
      <c r="OVB886" s="464"/>
      <c r="OVC886" s="464"/>
      <c r="OVD886" s="464"/>
      <c r="OVE886" s="464"/>
      <c r="OVF886" s="464"/>
      <c r="OVG886" s="464"/>
      <c r="OVH886" s="464"/>
      <c r="OVI886" s="464"/>
      <c r="OVJ886" s="464"/>
      <c r="OVK886" s="464"/>
      <c r="OVL886" s="464"/>
      <c r="OVM886" s="464"/>
      <c r="OVN886" s="464"/>
      <c r="OVO886" s="464"/>
      <c r="OVP886" s="464"/>
      <c r="OVQ886" s="464"/>
      <c r="OVR886" s="464"/>
      <c r="OVS886" s="464"/>
      <c r="OVT886" s="464"/>
      <c r="OVU886" s="464"/>
      <c r="OVV886" s="464"/>
      <c r="OVW886" s="464"/>
      <c r="OVX886" s="464"/>
      <c r="OVY886" s="464"/>
      <c r="OVZ886" s="464"/>
      <c r="OWA886" s="464"/>
      <c r="OWB886" s="464"/>
      <c r="OWC886" s="464"/>
      <c r="OWD886" s="464"/>
      <c r="OWE886" s="464"/>
      <c r="OWF886" s="464"/>
      <c r="OWG886" s="464"/>
      <c r="OWH886" s="464"/>
      <c r="OWI886" s="464"/>
      <c r="OWJ886" s="464"/>
      <c r="OWK886" s="464"/>
      <c r="OWL886" s="464"/>
      <c r="OWM886" s="464"/>
      <c r="OWN886" s="464"/>
      <c r="OWO886" s="464"/>
      <c r="OWP886" s="464"/>
      <c r="OWQ886" s="464"/>
      <c r="OWR886" s="464"/>
      <c r="OWS886" s="464"/>
      <c r="OWT886" s="464"/>
      <c r="OWU886" s="464"/>
      <c r="OWV886" s="464"/>
      <c r="OWW886" s="464"/>
      <c r="OWX886" s="464"/>
      <c r="OWY886" s="464"/>
      <c r="OWZ886" s="464"/>
      <c r="OXA886" s="464"/>
      <c r="OXB886" s="464"/>
      <c r="OXC886" s="464"/>
      <c r="OXD886" s="464"/>
      <c r="OXE886" s="464"/>
      <c r="OXF886" s="464"/>
      <c r="OXG886" s="464"/>
      <c r="OXH886" s="464"/>
      <c r="OXI886" s="464"/>
      <c r="OXJ886" s="464"/>
      <c r="OXK886" s="464"/>
      <c r="OXL886" s="464"/>
      <c r="OXM886" s="464"/>
      <c r="OXN886" s="464"/>
      <c r="OXO886" s="464"/>
      <c r="OXP886" s="464"/>
      <c r="OXQ886" s="464"/>
      <c r="OXR886" s="464"/>
      <c r="OXS886" s="464"/>
      <c r="OXT886" s="464"/>
      <c r="OXU886" s="464"/>
      <c r="OXV886" s="464"/>
      <c r="OXW886" s="464"/>
      <c r="OXX886" s="464"/>
      <c r="OXY886" s="464"/>
      <c r="OXZ886" s="464"/>
      <c r="OYA886" s="464"/>
      <c r="OYB886" s="464"/>
      <c r="OYC886" s="464"/>
      <c r="OYD886" s="464"/>
      <c r="OYE886" s="464"/>
      <c r="OYF886" s="464"/>
      <c r="OYG886" s="464"/>
      <c r="OYH886" s="464"/>
      <c r="OYI886" s="464"/>
      <c r="OYJ886" s="464"/>
      <c r="OYK886" s="464"/>
      <c r="OYL886" s="464"/>
      <c r="OYM886" s="464"/>
      <c r="OYN886" s="464"/>
      <c r="OYO886" s="464"/>
      <c r="OYP886" s="464"/>
      <c r="OYQ886" s="464"/>
      <c r="OYR886" s="464"/>
      <c r="OYS886" s="464"/>
      <c r="OYT886" s="464"/>
      <c r="OYU886" s="464"/>
      <c r="OYV886" s="464"/>
      <c r="OYW886" s="464"/>
      <c r="OYX886" s="464"/>
      <c r="OYY886" s="464"/>
      <c r="OYZ886" s="464"/>
      <c r="OZA886" s="464"/>
      <c r="OZB886" s="464"/>
      <c r="OZC886" s="464"/>
      <c r="OZD886" s="464"/>
      <c r="OZE886" s="464"/>
      <c r="OZF886" s="464"/>
      <c r="OZG886" s="464"/>
      <c r="OZH886" s="464"/>
      <c r="OZI886" s="464"/>
      <c r="OZJ886" s="464"/>
      <c r="OZK886" s="464"/>
      <c r="OZL886" s="464"/>
      <c r="OZM886" s="464"/>
      <c r="OZN886" s="464"/>
      <c r="OZO886" s="464"/>
      <c r="OZP886" s="464"/>
      <c r="OZQ886" s="464"/>
      <c r="OZR886" s="464"/>
      <c r="OZS886" s="464"/>
      <c r="OZT886" s="464"/>
      <c r="OZU886" s="464"/>
      <c r="OZV886" s="464"/>
      <c r="OZW886" s="464"/>
      <c r="OZX886" s="464"/>
      <c r="OZY886" s="464"/>
      <c r="OZZ886" s="464"/>
      <c r="PAA886" s="464"/>
      <c r="PAB886" s="464"/>
      <c r="PAC886" s="464"/>
      <c r="PAD886" s="464"/>
      <c r="PAE886" s="464"/>
      <c r="PAF886" s="464"/>
      <c r="PAG886" s="464"/>
      <c r="PAH886" s="464"/>
      <c r="PAI886" s="464"/>
      <c r="PAJ886" s="464"/>
      <c r="PAK886" s="464"/>
      <c r="PAL886" s="464"/>
      <c r="PAM886" s="464"/>
      <c r="PAN886" s="464"/>
      <c r="PAO886" s="464"/>
      <c r="PAP886" s="464"/>
      <c r="PAQ886" s="464"/>
      <c r="PAR886" s="464"/>
      <c r="PAS886" s="464"/>
      <c r="PAT886" s="464"/>
      <c r="PAU886" s="464"/>
      <c r="PAV886" s="464"/>
      <c r="PAW886" s="464"/>
      <c r="PAX886" s="464"/>
      <c r="PAY886" s="464"/>
      <c r="PAZ886" s="464"/>
      <c r="PBA886" s="464"/>
      <c r="PBB886" s="464"/>
      <c r="PBC886" s="464"/>
      <c r="PBD886" s="464"/>
      <c r="PBE886" s="464"/>
      <c r="PBF886" s="464"/>
      <c r="PBG886" s="464"/>
      <c r="PBH886" s="464"/>
      <c r="PBI886" s="464"/>
      <c r="PBJ886" s="464"/>
      <c r="PBK886" s="464"/>
      <c r="PBL886" s="464"/>
      <c r="PBM886" s="464"/>
      <c r="PBN886" s="464"/>
      <c r="PBO886" s="464"/>
      <c r="PBP886" s="464"/>
      <c r="PBQ886" s="464"/>
      <c r="PBR886" s="464"/>
      <c r="PBS886" s="464"/>
      <c r="PBT886" s="464"/>
      <c r="PBU886" s="464"/>
      <c r="PBV886" s="464"/>
      <c r="PBW886" s="464"/>
      <c r="PBX886" s="464"/>
      <c r="PBY886" s="464"/>
      <c r="PBZ886" s="464"/>
      <c r="PCA886" s="464"/>
      <c r="PCB886" s="464"/>
      <c r="PCC886" s="464"/>
      <c r="PCD886" s="464"/>
      <c r="PCE886" s="464"/>
      <c r="PCF886" s="464"/>
      <c r="PCG886" s="464"/>
      <c r="PCH886" s="464"/>
      <c r="PCI886" s="464"/>
      <c r="PCJ886" s="464"/>
      <c r="PCK886" s="464"/>
      <c r="PCL886" s="464"/>
      <c r="PCM886" s="464"/>
      <c r="PCN886" s="464"/>
      <c r="PCO886" s="464"/>
      <c r="PCP886" s="464"/>
      <c r="PCQ886" s="464"/>
      <c r="PCR886" s="464"/>
      <c r="PCS886" s="464"/>
      <c r="PCT886" s="464"/>
      <c r="PCU886" s="464"/>
      <c r="PCV886" s="464"/>
      <c r="PCW886" s="464"/>
      <c r="PCX886" s="464"/>
      <c r="PCY886" s="464"/>
      <c r="PCZ886" s="464"/>
      <c r="PDA886" s="464"/>
      <c r="PDB886" s="464"/>
      <c r="PDC886" s="464"/>
      <c r="PDD886" s="464"/>
      <c r="PDE886" s="464"/>
      <c r="PDF886" s="464"/>
      <c r="PDG886" s="464"/>
      <c r="PDH886" s="464"/>
      <c r="PDI886" s="464"/>
      <c r="PDJ886" s="464"/>
      <c r="PDK886" s="464"/>
      <c r="PDL886" s="464"/>
      <c r="PDM886" s="464"/>
      <c r="PDN886" s="464"/>
      <c r="PDO886" s="464"/>
      <c r="PDP886" s="464"/>
      <c r="PDQ886" s="464"/>
      <c r="PDR886" s="464"/>
      <c r="PDS886" s="464"/>
      <c r="PDT886" s="464"/>
      <c r="PDU886" s="464"/>
      <c r="PDV886" s="464"/>
      <c r="PDW886" s="464"/>
      <c r="PDX886" s="464"/>
      <c r="PDY886" s="464"/>
      <c r="PDZ886" s="464"/>
      <c r="PEA886" s="464"/>
      <c r="PEB886" s="464"/>
      <c r="PEC886" s="464"/>
      <c r="PED886" s="464"/>
      <c r="PEE886" s="464"/>
      <c r="PEF886" s="464"/>
      <c r="PEG886" s="464"/>
      <c r="PEH886" s="464"/>
      <c r="PEI886" s="464"/>
      <c r="PEJ886" s="464"/>
      <c r="PEK886" s="464"/>
      <c r="PEL886" s="464"/>
      <c r="PEM886" s="464"/>
      <c r="PEN886" s="464"/>
      <c r="PEO886" s="464"/>
      <c r="PEP886" s="464"/>
      <c r="PEQ886" s="464"/>
      <c r="PER886" s="464"/>
      <c r="PES886" s="464"/>
      <c r="PET886" s="464"/>
      <c r="PEU886" s="464"/>
      <c r="PEV886" s="464"/>
      <c r="PEW886" s="464"/>
      <c r="PEX886" s="464"/>
      <c r="PEY886" s="464"/>
      <c r="PEZ886" s="464"/>
      <c r="PFA886" s="464"/>
      <c r="PFB886" s="464"/>
      <c r="PFC886" s="464"/>
      <c r="PFD886" s="464"/>
      <c r="PFE886" s="464"/>
      <c r="PFF886" s="464"/>
      <c r="PFG886" s="464"/>
      <c r="PFH886" s="464"/>
      <c r="PFI886" s="464"/>
      <c r="PFJ886" s="464"/>
      <c r="PFK886" s="464"/>
      <c r="PFL886" s="464"/>
      <c r="PFM886" s="464"/>
      <c r="PFN886" s="464"/>
      <c r="PFO886" s="464"/>
      <c r="PFP886" s="464"/>
      <c r="PFQ886" s="464"/>
      <c r="PFR886" s="464"/>
      <c r="PFS886" s="464"/>
      <c r="PFT886" s="464"/>
      <c r="PFU886" s="464"/>
      <c r="PFV886" s="464"/>
      <c r="PFW886" s="464"/>
      <c r="PFX886" s="464"/>
      <c r="PFY886" s="464"/>
      <c r="PFZ886" s="464"/>
      <c r="PGA886" s="464"/>
      <c r="PGB886" s="464"/>
      <c r="PGC886" s="464"/>
      <c r="PGD886" s="464"/>
      <c r="PGE886" s="464"/>
      <c r="PGF886" s="464"/>
      <c r="PGG886" s="464"/>
      <c r="PGH886" s="464"/>
      <c r="PGI886" s="464"/>
      <c r="PGJ886" s="464"/>
      <c r="PGK886" s="464"/>
      <c r="PGL886" s="464"/>
      <c r="PGM886" s="464"/>
      <c r="PGN886" s="464"/>
      <c r="PGO886" s="464"/>
      <c r="PGP886" s="464"/>
      <c r="PGQ886" s="464"/>
      <c r="PGR886" s="464"/>
      <c r="PGS886" s="464"/>
      <c r="PGT886" s="464"/>
      <c r="PGU886" s="464"/>
      <c r="PGV886" s="464"/>
      <c r="PGW886" s="464"/>
      <c r="PGX886" s="464"/>
      <c r="PGY886" s="464"/>
      <c r="PGZ886" s="464"/>
      <c r="PHA886" s="464"/>
      <c r="PHB886" s="464"/>
      <c r="PHC886" s="464"/>
      <c r="PHD886" s="464"/>
      <c r="PHE886" s="464"/>
      <c r="PHF886" s="464"/>
      <c r="PHG886" s="464"/>
      <c r="PHH886" s="464"/>
      <c r="PHI886" s="464"/>
      <c r="PHJ886" s="464"/>
      <c r="PHK886" s="464"/>
      <c r="PHL886" s="464"/>
      <c r="PHM886" s="464"/>
      <c r="PHN886" s="464"/>
      <c r="PHO886" s="464"/>
      <c r="PHP886" s="464"/>
      <c r="PHQ886" s="464"/>
      <c r="PHR886" s="464"/>
      <c r="PHS886" s="464"/>
      <c r="PHT886" s="464"/>
      <c r="PHU886" s="464"/>
      <c r="PHV886" s="464"/>
      <c r="PHW886" s="464"/>
      <c r="PHX886" s="464"/>
      <c r="PHY886" s="464"/>
      <c r="PHZ886" s="464"/>
      <c r="PIA886" s="464"/>
      <c r="PIB886" s="464"/>
      <c r="PIC886" s="464"/>
      <c r="PID886" s="464"/>
      <c r="PIE886" s="464"/>
      <c r="PIF886" s="464"/>
      <c r="PIG886" s="464"/>
      <c r="PIH886" s="464"/>
      <c r="PII886" s="464"/>
      <c r="PIJ886" s="464"/>
      <c r="PIK886" s="464"/>
      <c r="PIL886" s="464"/>
      <c r="PIM886" s="464"/>
      <c r="PIN886" s="464"/>
      <c r="PIO886" s="464"/>
      <c r="PIP886" s="464"/>
      <c r="PIQ886" s="464"/>
      <c r="PIR886" s="464"/>
      <c r="PIS886" s="464"/>
      <c r="PIT886" s="464"/>
      <c r="PIU886" s="464"/>
      <c r="PIV886" s="464"/>
      <c r="PIW886" s="464"/>
      <c r="PIX886" s="464"/>
      <c r="PIY886" s="464"/>
      <c r="PIZ886" s="464"/>
      <c r="PJA886" s="464"/>
      <c r="PJB886" s="464"/>
      <c r="PJC886" s="464"/>
      <c r="PJD886" s="464"/>
      <c r="PJE886" s="464"/>
      <c r="PJF886" s="464"/>
      <c r="PJG886" s="464"/>
      <c r="PJH886" s="464"/>
      <c r="PJI886" s="464"/>
      <c r="PJJ886" s="464"/>
      <c r="PJK886" s="464"/>
      <c r="PJL886" s="464"/>
      <c r="PJM886" s="464"/>
      <c r="PJN886" s="464"/>
      <c r="PJO886" s="464"/>
      <c r="PJP886" s="464"/>
      <c r="PJQ886" s="464"/>
      <c r="PJR886" s="464"/>
      <c r="PJS886" s="464"/>
      <c r="PJT886" s="464"/>
      <c r="PJU886" s="464"/>
      <c r="PJV886" s="464"/>
      <c r="PJW886" s="464"/>
      <c r="PJX886" s="464"/>
      <c r="PJY886" s="464"/>
      <c r="PJZ886" s="464"/>
      <c r="PKA886" s="464"/>
      <c r="PKB886" s="464"/>
      <c r="PKC886" s="464"/>
      <c r="PKD886" s="464"/>
      <c r="PKE886" s="464"/>
      <c r="PKF886" s="464"/>
      <c r="PKG886" s="464"/>
      <c r="PKH886" s="464"/>
      <c r="PKI886" s="464"/>
      <c r="PKJ886" s="464"/>
      <c r="PKK886" s="464"/>
      <c r="PKL886" s="464"/>
      <c r="PKM886" s="464"/>
      <c r="PKN886" s="464"/>
      <c r="PKO886" s="464"/>
      <c r="PKP886" s="464"/>
      <c r="PKQ886" s="464"/>
      <c r="PKR886" s="464"/>
      <c r="PKS886" s="464"/>
      <c r="PKT886" s="464"/>
      <c r="PKU886" s="464"/>
      <c r="PKV886" s="464"/>
      <c r="PKW886" s="464"/>
      <c r="PKX886" s="464"/>
      <c r="PKY886" s="464"/>
      <c r="PKZ886" s="464"/>
      <c r="PLA886" s="464"/>
      <c r="PLB886" s="464"/>
      <c r="PLC886" s="464"/>
      <c r="PLD886" s="464"/>
      <c r="PLE886" s="464"/>
      <c r="PLF886" s="464"/>
      <c r="PLG886" s="464"/>
      <c r="PLH886" s="464"/>
      <c r="PLI886" s="464"/>
      <c r="PLJ886" s="464"/>
      <c r="PLK886" s="464"/>
      <c r="PLL886" s="464"/>
      <c r="PLM886" s="464"/>
      <c r="PLN886" s="464"/>
      <c r="PLO886" s="464"/>
      <c r="PLP886" s="464"/>
      <c r="PLQ886" s="464"/>
      <c r="PLR886" s="464"/>
      <c r="PLS886" s="464"/>
      <c r="PLT886" s="464"/>
      <c r="PLU886" s="464"/>
      <c r="PLV886" s="464"/>
      <c r="PLW886" s="464"/>
      <c r="PLX886" s="464"/>
      <c r="PLY886" s="464"/>
      <c r="PLZ886" s="464"/>
      <c r="PMA886" s="464"/>
      <c r="PMB886" s="464"/>
      <c r="PMC886" s="464"/>
      <c r="PMD886" s="464"/>
      <c r="PME886" s="464"/>
      <c r="PMF886" s="464"/>
      <c r="PMG886" s="464"/>
      <c r="PMH886" s="464"/>
      <c r="PMI886" s="464"/>
      <c r="PMJ886" s="464"/>
      <c r="PMK886" s="464"/>
      <c r="PML886" s="464"/>
      <c r="PMM886" s="464"/>
      <c r="PMN886" s="464"/>
      <c r="PMO886" s="464"/>
      <c r="PMP886" s="464"/>
      <c r="PMQ886" s="464"/>
      <c r="PMR886" s="464"/>
      <c r="PMS886" s="464"/>
      <c r="PMT886" s="464"/>
      <c r="PMU886" s="464"/>
      <c r="PMV886" s="464"/>
      <c r="PMW886" s="464"/>
      <c r="PMX886" s="464"/>
      <c r="PMY886" s="464"/>
      <c r="PMZ886" s="464"/>
      <c r="PNA886" s="464"/>
      <c r="PNB886" s="464"/>
      <c r="PNC886" s="464"/>
      <c r="PND886" s="464"/>
      <c r="PNE886" s="464"/>
      <c r="PNF886" s="464"/>
      <c r="PNG886" s="464"/>
      <c r="PNH886" s="464"/>
      <c r="PNI886" s="464"/>
      <c r="PNJ886" s="464"/>
      <c r="PNK886" s="464"/>
      <c r="PNL886" s="464"/>
      <c r="PNM886" s="464"/>
      <c r="PNN886" s="464"/>
      <c r="PNO886" s="464"/>
      <c r="PNP886" s="464"/>
      <c r="PNQ886" s="464"/>
      <c r="PNR886" s="464"/>
      <c r="PNS886" s="464"/>
      <c r="PNT886" s="464"/>
      <c r="PNU886" s="464"/>
      <c r="PNV886" s="464"/>
      <c r="PNW886" s="464"/>
      <c r="PNX886" s="464"/>
      <c r="PNY886" s="464"/>
      <c r="PNZ886" s="464"/>
      <c r="POA886" s="464"/>
      <c r="POB886" s="464"/>
      <c r="POC886" s="464"/>
      <c r="POD886" s="464"/>
      <c r="POE886" s="464"/>
      <c r="POF886" s="464"/>
      <c r="POG886" s="464"/>
      <c r="POH886" s="464"/>
      <c r="POI886" s="464"/>
      <c r="POJ886" s="464"/>
      <c r="POK886" s="464"/>
      <c r="POL886" s="464"/>
      <c r="POM886" s="464"/>
      <c r="PON886" s="464"/>
      <c r="POO886" s="464"/>
      <c r="POP886" s="464"/>
      <c r="POQ886" s="464"/>
      <c r="POR886" s="464"/>
      <c r="POS886" s="464"/>
      <c r="POT886" s="464"/>
      <c r="POU886" s="464"/>
      <c r="POV886" s="464"/>
      <c r="POW886" s="464"/>
      <c r="POX886" s="464"/>
      <c r="POY886" s="464"/>
      <c r="POZ886" s="464"/>
      <c r="PPA886" s="464"/>
      <c r="PPB886" s="464"/>
      <c r="PPC886" s="464"/>
      <c r="PPD886" s="464"/>
      <c r="PPE886" s="464"/>
      <c r="PPF886" s="464"/>
      <c r="PPG886" s="464"/>
      <c r="PPH886" s="464"/>
      <c r="PPI886" s="464"/>
      <c r="PPJ886" s="464"/>
      <c r="PPK886" s="464"/>
      <c r="PPL886" s="464"/>
      <c r="PPM886" s="464"/>
      <c r="PPN886" s="464"/>
      <c r="PPO886" s="464"/>
      <c r="PPP886" s="464"/>
      <c r="PPQ886" s="464"/>
      <c r="PPR886" s="464"/>
      <c r="PPS886" s="464"/>
      <c r="PPT886" s="464"/>
      <c r="PPU886" s="464"/>
      <c r="PPV886" s="464"/>
      <c r="PPW886" s="464"/>
      <c r="PPX886" s="464"/>
      <c r="PPY886" s="464"/>
      <c r="PPZ886" s="464"/>
      <c r="PQA886" s="464"/>
      <c r="PQB886" s="464"/>
      <c r="PQC886" s="464"/>
      <c r="PQD886" s="464"/>
      <c r="PQE886" s="464"/>
      <c r="PQF886" s="464"/>
      <c r="PQG886" s="464"/>
      <c r="PQH886" s="464"/>
      <c r="PQI886" s="464"/>
      <c r="PQJ886" s="464"/>
      <c r="PQK886" s="464"/>
      <c r="PQL886" s="464"/>
      <c r="PQM886" s="464"/>
      <c r="PQN886" s="464"/>
      <c r="PQO886" s="464"/>
      <c r="PQP886" s="464"/>
      <c r="PQQ886" s="464"/>
      <c r="PQR886" s="464"/>
      <c r="PQS886" s="464"/>
      <c r="PQT886" s="464"/>
      <c r="PQU886" s="464"/>
      <c r="PQV886" s="464"/>
      <c r="PQW886" s="464"/>
      <c r="PQX886" s="464"/>
      <c r="PQY886" s="464"/>
      <c r="PQZ886" s="464"/>
      <c r="PRA886" s="464"/>
      <c r="PRB886" s="464"/>
      <c r="PRC886" s="464"/>
      <c r="PRD886" s="464"/>
      <c r="PRE886" s="464"/>
      <c r="PRF886" s="464"/>
      <c r="PRG886" s="464"/>
      <c r="PRH886" s="464"/>
      <c r="PRI886" s="464"/>
      <c r="PRJ886" s="464"/>
      <c r="PRK886" s="464"/>
      <c r="PRL886" s="464"/>
      <c r="PRM886" s="464"/>
      <c r="PRN886" s="464"/>
      <c r="PRO886" s="464"/>
      <c r="PRP886" s="464"/>
      <c r="PRQ886" s="464"/>
      <c r="PRR886" s="464"/>
      <c r="PRS886" s="464"/>
      <c r="PRT886" s="464"/>
      <c r="PRU886" s="464"/>
      <c r="PRV886" s="464"/>
      <c r="PRW886" s="464"/>
      <c r="PRX886" s="464"/>
      <c r="PRY886" s="464"/>
      <c r="PRZ886" s="464"/>
      <c r="PSA886" s="464"/>
      <c r="PSB886" s="464"/>
      <c r="PSC886" s="464"/>
      <c r="PSD886" s="464"/>
      <c r="PSE886" s="464"/>
      <c r="PSF886" s="464"/>
      <c r="PSG886" s="464"/>
      <c r="PSH886" s="464"/>
      <c r="PSI886" s="464"/>
      <c r="PSJ886" s="464"/>
      <c r="PSK886" s="464"/>
      <c r="PSL886" s="464"/>
      <c r="PSM886" s="464"/>
      <c r="PSN886" s="464"/>
      <c r="PSO886" s="464"/>
      <c r="PSP886" s="464"/>
      <c r="PSQ886" s="464"/>
      <c r="PSR886" s="464"/>
      <c r="PSS886" s="464"/>
      <c r="PST886" s="464"/>
      <c r="PSU886" s="464"/>
      <c r="PSV886" s="464"/>
      <c r="PSW886" s="464"/>
      <c r="PSX886" s="464"/>
      <c r="PSY886" s="464"/>
      <c r="PSZ886" s="464"/>
      <c r="PTA886" s="464"/>
      <c r="PTB886" s="464"/>
      <c r="PTC886" s="464"/>
      <c r="PTD886" s="464"/>
      <c r="PTE886" s="464"/>
      <c r="PTF886" s="464"/>
      <c r="PTG886" s="464"/>
      <c r="PTH886" s="464"/>
      <c r="PTI886" s="464"/>
      <c r="PTJ886" s="464"/>
      <c r="PTK886" s="464"/>
      <c r="PTL886" s="464"/>
      <c r="PTM886" s="464"/>
      <c r="PTN886" s="464"/>
      <c r="PTO886" s="464"/>
      <c r="PTP886" s="464"/>
      <c r="PTQ886" s="464"/>
      <c r="PTR886" s="464"/>
      <c r="PTS886" s="464"/>
      <c r="PTT886" s="464"/>
      <c r="PTU886" s="464"/>
      <c r="PTV886" s="464"/>
      <c r="PTW886" s="464"/>
      <c r="PTX886" s="464"/>
      <c r="PTY886" s="464"/>
      <c r="PTZ886" s="464"/>
      <c r="PUA886" s="464"/>
      <c r="PUB886" s="464"/>
      <c r="PUC886" s="464"/>
      <c r="PUD886" s="464"/>
      <c r="PUE886" s="464"/>
      <c r="PUF886" s="464"/>
      <c r="PUG886" s="464"/>
      <c r="PUH886" s="464"/>
      <c r="PUI886" s="464"/>
      <c r="PUJ886" s="464"/>
      <c r="PUK886" s="464"/>
      <c r="PUL886" s="464"/>
      <c r="PUM886" s="464"/>
      <c r="PUN886" s="464"/>
      <c r="PUO886" s="464"/>
      <c r="PUP886" s="464"/>
      <c r="PUQ886" s="464"/>
      <c r="PUR886" s="464"/>
      <c r="PUS886" s="464"/>
      <c r="PUT886" s="464"/>
      <c r="PUU886" s="464"/>
      <c r="PUV886" s="464"/>
      <c r="PUW886" s="464"/>
      <c r="PUX886" s="464"/>
      <c r="PUY886" s="464"/>
      <c r="PUZ886" s="464"/>
      <c r="PVA886" s="464"/>
      <c r="PVB886" s="464"/>
      <c r="PVC886" s="464"/>
      <c r="PVD886" s="464"/>
      <c r="PVE886" s="464"/>
      <c r="PVF886" s="464"/>
      <c r="PVG886" s="464"/>
      <c r="PVH886" s="464"/>
      <c r="PVI886" s="464"/>
      <c r="PVJ886" s="464"/>
      <c r="PVK886" s="464"/>
      <c r="PVL886" s="464"/>
      <c r="PVM886" s="464"/>
      <c r="PVN886" s="464"/>
      <c r="PVO886" s="464"/>
      <c r="PVP886" s="464"/>
      <c r="PVQ886" s="464"/>
      <c r="PVR886" s="464"/>
      <c r="PVS886" s="464"/>
      <c r="PVT886" s="464"/>
      <c r="PVU886" s="464"/>
      <c r="PVV886" s="464"/>
      <c r="PVW886" s="464"/>
      <c r="PVX886" s="464"/>
      <c r="PVY886" s="464"/>
      <c r="PVZ886" s="464"/>
      <c r="PWA886" s="464"/>
      <c r="PWB886" s="464"/>
      <c r="PWC886" s="464"/>
      <c r="PWD886" s="464"/>
      <c r="PWE886" s="464"/>
      <c r="PWF886" s="464"/>
      <c r="PWG886" s="464"/>
      <c r="PWH886" s="464"/>
      <c r="PWI886" s="464"/>
      <c r="PWJ886" s="464"/>
      <c r="PWK886" s="464"/>
      <c r="PWL886" s="464"/>
      <c r="PWM886" s="464"/>
      <c r="PWN886" s="464"/>
      <c r="PWO886" s="464"/>
      <c r="PWP886" s="464"/>
      <c r="PWQ886" s="464"/>
      <c r="PWR886" s="464"/>
      <c r="PWS886" s="464"/>
      <c r="PWT886" s="464"/>
      <c r="PWU886" s="464"/>
      <c r="PWV886" s="464"/>
      <c r="PWW886" s="464"/>
      <c r="PWX886" s="464"/>
      <c r="PWY886" s="464"/>
      <c r="PWZ886" s="464"/>
      <c r="PXA886" s="464"/>
      <c r="PXB886" s="464"/>
      <c r="PXC886" s="464"/>
      <c r="PXD886" s="464"/>
      <c r="PXE886" s="464"/>
      <c r="PXF886" s="464"/>
      <c r="PXG886" s="464"/>
      <c r="PXH886" s="464"/>
      <c r="PXI886" s="464"/>
      <c r="PXJ886" s="464"/>
      <c r="PXK886" s="464"/>
      <c r="PXL886" s="464"/>
      <c r="PXM886" s="464"/>
      <c r="PXN886" s="464"/>
      <c r="PXO886" s="464"/>
      <c r="PXP886" s="464"/>
      <c r="PXQ886" s="464"/>
      <c r="PXR886" s="464"/>
      <c r="PXS886" s="464"/>
      <c r="PXT886" s="464"/>
      <c r="PXU886" s="464"/>
      <c r="PXV886" s="464"/>
      <c r="PXW886" s="464"/>
      <c r="PXX886" s="464"/>
      <c r="PXY886" s="464"/>
      <c r="PXZ886" s="464"/>
      <c r="PYA886" s="464"/>
      <c r="PYB886" s="464"/>
      <c r="PYC886" s="464"/>
      <c r="PYD886" s="464"/>
      <c r="PYE886" s="464"/>
      <c r="PYF886" s="464"/>
      <c r="PYG886" s="464"/>
      <c r="PYH886" s="464"/>
      <c r="PYI886" s="464"/>
      <c r="PYJ886" s="464"/>
      <c r="PYK886" s="464"/>
      <c r="PYL886" s="464"/>
      <c r="PYM886" s="464"/>
      <c r="PYN886" s="464"/>
      <c r="PYO886" s="464"/>
      <c r="PYP886" s="464"/>
      <c r="PYQ886" s="464"/>
      <c r="PYR886" s="464"/>
      <c r="PYS886" s="464"/>
      <c r="PYT886" s="464"/>
      <c r="PYU886" s="464"/>
      <c r="PYV886" s="464"/>
      <c r="PYW886" s="464"/>
      <c r="PYX886" s="464"/>
      <c r="PYY886" s="464"/>
      <c r="PYZ886" s="464"/>
      <c r="PZA886" s="464"/>
      <c r="PZB886" s="464"/>
      <c r="PZC886" s="464"/>
      <c r="PZD886" s="464"/>
      <c r="PZE886" s="464"/>
      <c r="PZF886" s="464"/>
      <c r="PZG886" s="464"/>
      <c r="PZH886" s="464"/>
      <c r="PZI886" s="464"/>
      <c r="PZJ886" s="464"/>
      <c r="PZK886" s="464"/>
      <c r="PZL886" s="464"/>
      <c r="PZM886" s="464"/>
      <c r="PZN886" s="464"/>
      <c r="PZO886" s="464"/>
      <c r="PZP886" s="464"/>
      <c r="PZQ886" s="464"/>
      <c r="PZR886" s="464"/>
      <c r="PZS886" s="464"/>
      <c r="PZT886" s="464"/>
      <c r="PZU886" s="464"/>
      <c r="PZV886" s="464"/>
      <c r="PZW886" s="464"/>
      <c r="PZX886" s="464"/>
      <c r="PZY886" s="464"/>
      <c r="PZZ886" s="464"/>
      <c r="QAA886" s="464"/>
      <c r="QAB886" s="464"/>
      <c r="QAC886" s="464"/>
      <c r="QAD886" s="464"/>
      <c r="QAE886" s="464"/>
      <c r="QAF886" s="464"/>
      <c r="QAG886" s="464"/>
      <c r="QAH886" s="464"/>
      <c r="QAI886" s="464"/>
      <c r="QAJ886" s="464"/>
      <c r="QAK886" s="464"/>
      <c r="QAL886" s="464"/>
      <c r="QAM886" s="464"/>
      <c r="QAN886" s="464"/>
      <c r="QAO886" s="464"/>
      <c r="QAP886" s="464"/>
      <c r="QAQ886" s="464"/>
      <c r="QAR886" s="464"/>
      <c r="QAS886" s="464"/>
      <c r="QAT886" s="464"/>
      <c r="QAU886" s="464"/>
      <c r="QAV886" s="464"/>
      <c r="QAW886" s="464"/>
      <c r="QAX886" s="464"/>
      <c r="QAY886" s="464"/>
      <c r="QAZ886" s="464"/>
      <c r="QBA886" s="464"/>
      <c r="QBB886" s="464"/>
      <c r="QBC886" s="464"/>
      <c r="QBD886" s="464"/>
      <c r="QBE886" s="464"/>
      <c r="QBF886" s="464"/>
      <c r="QBG886" s="464"/>
      <c r="QBH886" s="464"/>
      <c r="QBI886" s="464"/>
      <c r="QBJ886" s="464"/>
      <c r="QBK886" s="464"/>
      <c r="QBL886" s="464"/>
      <c r="QBM886" s="464"/>
      <c r="QBN886" s="464"/>
      <c r="QBO886" s="464"/>
      <c r="QBP886" s="464"/>
      <c r="QBQ886" s="464"/>
      <c r="QBR886" s="464"/>
      <c r="QBS886" s="464"/>
      <c r="QBT886" s="464"/>
      <c r="QBU886" s="464"/>
      <c r="QBV886" s="464"/>
      <c r="QBW886" s="464"/>
      <c r="QBX886" s="464"/>
      <c r="QBY886" s="464"/>
      <c r="QBZ886" s="464"/>
      <c r="QCA886" s="464"/>
      <c r="QCB886" s="464"/>
      <c r="QCC886" s="464"/>
      <c r="QCD886" s="464"/>
      <c r="QCE886" s="464"/>
      <c r="QCF886" s="464"/>
      <c r="QCG886" s="464"/>
      <c r="QCH886" s="464"/>
      <c r="QCI886" s="464"/>
      <c r="QCJ886" s="464"/>
      <c r="QCK886" s="464"/>
      <c r="QCL886" s="464"/>
      <c r="QCM886" s="464"/>
      <c r="QCN886" s="464"/>
      <c r="QCO886" s="464"/>
      <c r="QCP886" s="464"/>
      <c r="QCQ886" s="464"/>
      <c r="QCR886" s="464"/>
      <c r="QCS886" s="464"/>
      <c r="QCT886" s="464"/>
      <c r="QCU886" s="464"/>
      <c r="QCV886" s="464"/>
      <c r="QCW886" s="464"/>
      <c r="QCX886" s="464"/>
      <c r="QCY886" s="464"/>
      <c r="QCZ886" s="464"/>
      <c r="QDA886" s="464"/>
      <c r="QDB886" s="464"/>
      <c r="QDC886" s="464"/>
      <c r="QDD886" s="464"/>
      <c r="QDE886" s="464"/>
      <c r="QDF886" s="464"/>
      <c r="QDG886" s="464"/>
      <c r="QDH886" s="464"/>
      <c r="QDI886" s="464"/>
      <c r="QDJ886" s="464"/>
      <c r="QDK886" s="464"/>
      <c r="QDL886" s="464"/>
      <c r="QDM886" s="464"/>
      <c r="QDN886" s="464"/>
      <c r="QDO886" s="464"/>
      <c r="QDP886" s="464"/>
      <c r="QDQ886" s="464"/>
      <c r="QDR886" s="464"/>
      <c r="QDS886" s="464"/>
      <c r="QDT886" s="464"/>
      <c r="QDU886" s="464"/>
      <c r="QDV886" s="464"/>
      <c r="QDW886" s="464"/>
      <c r="QDX886" s="464"/>
      <c r="QDY886" s="464"/>
      <c r="QDZ886" s="464"/>
      <c r="QEA886" s="464"/>
      <c r="QEB886" s="464"/>
      <c r="QEC886" s="464"/>
      <c r="QED886" s="464"/>
      <c r="QEE886" s="464"/>
      <c r="QEF886" s="464"/>
      <c r="QEG886" s="464"/>
      <c r="QEH886" s="464"/>
      <c r="QEI886" s="464"/>
      <c r="QEJ886" s="464"/>
      <c r="QEK886" s="464"/>
      <c r="QEL886" s="464"/>
      <c r="QEM886" s="464"/>
      <c r="QEN886" s="464"/>
      <c r="QEO886" s="464"/>
      <c r="QEP886" s="464"/>
      <c r="QEQ886" s="464"/>
      <c r="QER886" s="464"/>
      <c r="QES886" s="464"/>
      <c r="QET886" s="464"/>
      <c r="QEU886" s="464"/>
      <c r="QEV886" s="464"/>
      <c r="QEW886" s="464"/>
      <c r="QEX886" s="464"/>
      <c r="QEY886" s="464"/>
      <c r="QEZ886" s="464"/>
      <c r="QFA886" s="464"/>
      <c r="QFB886" s="464"/>
      <c r="QFC886" s="464"/>
      <c r="QFD886" s="464"/>
      <c r="QFE886" s="464"/>
      <c r="QFF886" s="464"/>
      <c r="QFG886" s="464"/>
      <c r="QFH886" s="464"/>
      <c r="QFI886" s="464"/>
      <c r="QFJ886" s="464"/>
      <c r="QFK886" s="464"/>
      <c r="QFL886" s="464"/>
      <c r="QFM886" s="464"/>
      <c r="QFN886" s="464"/>
      <c r="QFO886" s="464"/>
      <c r="QFP886" s="464"/>
      <c r="QFQ886" s="464"/>
      <c r="QFR886" s="464"/>
      <c r="QFS886" s="464"/>
      <c r="QFT886" s="464"/>
      <c r="QFU886" s="464"/>
      <c r="QFV886" s="464"/>
      <c r="QFW886" s="464"/>
      <c r="QFX886" s="464"/>
      <c r="QFY886" s="464"/>
      <c r="QFZ886" s="464"/>
      <c r="QGA886" s="464"/>
      <c r="QGB886" s="464"/>
      <c r="QGC886" s="464"/>
      <c r="QGD886" s="464"/>
      <c r="QGE886" s="464"/>
      <c r="QGF886" s="464"/>
      <c r="QGG886" s="464"/>
      <c r="QGH886" s="464"/>
      <c r="QGI886" s="464"/>
      <c r="QGJ886" s="464"/>
      <c r="QGK886" s="464"/>
      <c r="QGL886" s="464"/>
      <c r="QGM886" s="464"/>
      <c r="QGN886" s="464"/>
      <c r="QGO886" s="464"/>
      <c r="QGP886" s="464"/>
      <c r="QGQ886" s="464"/>
      <c r="QGR886" s="464"/>
      <c r="QGS886" s="464"/>
      <c r="QGT886" s="464"/>
      <c r="QGU886" s="464"/>
      <c r="QGV886" s="464"/>
      <c r="QGW886" s="464"/>
      <c r="QGX886" s="464"/>
      <c r="QGY886" s="464"/>
      <c r="QGZ886" s="464"/>
      <c r="QHA886" s="464"/>
      <c r="QHB886" s="464"/>
      <c r="QHC886" s="464"/>
      <c r="QHD886" s="464"/>
      <c r="QHE886" s="464"/>
      <c r="QHF886" s="464"/>
      <c r="QHG886" s="464"/>
      <c r="QHH886" s="464"/>
      <c r="QHI886" s="464"/>
      <c r="QHJ886" s="464"/>
      <c r="QHK886" s="464"/>
      <c r="QHL886" s="464"/>
      <c r="QHM886" s="464"/>
      <c r="QHN886" s="464"/>
      <c r="QHO886" s="464"/>
      <c r="QHP886" s="464"/>
      <c r="QHQ886" s="464"/>
      <c r="QHR886" s="464"/>
      <c r="QHS886" s="464"/>
      <c r="QHT886" s="464"/>
      <c r="QHU886" s="464"/>
      <c r="QHV886" s="464"/>
      <c r="QHW886" s="464"/>
      <c r="QHX886" s="464"/>
      <c r="QHY886" s="464"/>
      <c r="QHZ886" s="464"/>
      <c r="QIA886" s="464"/>
      <c r="QIB886" s="464"/>
      <c r="QIC886" s="464"/>
      <c r="QID886" s="464"/>
      <c r="QIE886" s="464"/>
      <c r="QIF886" s="464"/>
      <c r="QIG886" s="464"/>
      <c r="QIH886" s="464"/>
      <c r="QII886" s="464"/>
      <c r="QIJ886" s="464"/>
      <c r="QIK886" s="464"/>
      <c r="QIL886" s="464"/>
      <c r="QIM886" s="464"/>
      <c r="QIN886" s="464"/>
      <c r="QIO886" s="464"/>
      <c r="QIP886" s="464"/>
      <c r="QIQ886" s="464"/>
      <c r="QIR886" s="464"/>
      <c r="QIS886" s="464"/>
      <c r="QIT886" s="464"/>
      <c r="QIU886" s="464"/>
      <c r="QIV886" s="464"/>
      <c r="QIW886" s="464"/>
      <c r="QIX886" s="464"/>
      <c r="QIY886" s="464"/>
      <c r="QIZ886" s="464"/>
      <c r="QJA886" s="464"/>
      <c r="QJB886" s="464"/>
      <c r="QJC886" s="464"/>
      <c r="QJD886" s="464"/>
      <c r="QJE886" s="464"/>
      <c r="QJF886" s="464"/>
      <c r="QJG886" s="464"/>
      <c r="QJH886" s="464"/>
      <c r="QJI886" s="464"/>
      <c r="QJJ886" s="464"/>
      <c r="QJK886" s="464"/>
      <c r="QJL886" s="464"/>
      <c r="QJM886" s="464"/>
      <c r="QJN886" s="464"/>
      <c r="QJO886" s="464"/>
      <c r="QJP886" s="464"/>
      <c r="QJQ886" s="464"/>
      <c r="QJR886" s="464"/>
      <c r="QJS886" s="464"/>
      <c r="QJT886" s="464"/>
      <c r="QJU886" s="464"/>
      <c r="QJV886" s="464"/>
      <c r="QJW886" s="464"/>
      <c r="QJX886" s="464"/>
      <c r="QJY886" s="464"/>
      <c r="QJZ886" s="464"/>
      <c r="QKA886" s="464"/>
      <c r="QKB886" s="464"/>
      <c r="QKC886" s="464"/>
      <c r="QKD886" s="464"/>
      <c r="QKE886" s="464"/>
      <c r="QKF886" s="464"/>
      <c r="QKG886" s="464"/>
      <c r="QKH886" s="464"/>
      <c r="QKI886" s="464"/>
      <c r="QKJ886" s="464"/>
      <c r="QKK886" s="464"/>
      <c r="QKL886" s="464"/>
      <c r="QKM886" s="464"/>
      <c r="QKN886" s="464"/>
      <c r="QKO886" s="464"/>
      <c r="QKP886" s="464"/>
      <c r="QKQ886" s="464"/>
      <c r="QKR886" s="464"/>
      <c r="QKS886" s="464"/>
      <c r="QKT886" s="464"/>
      <c r="QKU886" s="464"/>
      <c r="QKV886" s="464"/>
      <c r="QKW886" s="464"/>
      <c r="QKX886" s="464"/>
      <c r="QKY886" s="464"/>
      <c r="QKZ886" s="464"/>
      <c r="QLA886" s="464"/>
      <c r="QLB886" s="464"/>
      <c r="QLC886" s="464"/>
      <c r="QLD886" s="464"/>
      <c r="QLE886" s="464"/>
      <c r="QLF886" s="464"/>
      <c r="QLG886" s="464"/>
      <c r="QLH886" s="464"/>
      <c r="QLI886" s="464"/>
      <c r="QLJ886" s="464"/>
      <c r="QLK886" s="464"/>
      <c r="QLL886" s="464"/>
      <c r="QLM886" s="464"/>
      <c r="QLN886" s="464"/>
      <c r="QLO886" s="464"/>
      <c r="QLP886" s="464"/>
      <c r="QLQ886" s="464"/>
      <c r="QLR886" s="464"/>
      <c r="QLS886" s="464"/>
      <c r="QLT886" s="464"/>
      <c r="QLU886" s="464"/>
      <c r="QLV886" s="464"/>
      <c r="QLW886" s="464"/>
      <c r="QLX886" s="464"/>
      <c r="QLY886" s="464"/>
      <c r="QLZ886" s="464"/>
      <c r="QMA886" s="464"/>
      <c r="QMB886" s="464"/>
      <c r="QMC886" s="464"/>
      <c r="QMD886" s="464"/>
      <c r="QME886" s="464"/>
      <c r="QMF886" s="464"/>
      <c r="QMG886" s="464"/>
      <c r="QMH886" s="464"/>
      <c r="QMI886" s="464"/>
      <c r="QMJ886" s="464"/>
      <c r="QMK886" s="464"/>
      <c r="QML886" s="464"/>
      <c r="QMM886" s="464"/>
      <c r="QMN886" s="464"/>
      <c r="QMO886" s="464"/>
      <c r="QMP886" s="464"/>
      <c r="QMQ886" s="464"/>
      <c r="QMR886" s="464"/>
      <c r="QMS886" s="464"/>
      <c r="QMT886" s="464"/>
      <c r="QMU886" s="464"/>
      <c r="QMV886" s="464"/>
      <c r="QMW886" s="464"/>
      <c r="QMX886" s="464"/>
      <c r="QMY886" s="464"/>
      <c r="QMZ886" s="464"/>
      <c r="QNA886" s="464"/>
      <c r="QNB886" s="464"/>
      <c r="QNC886" s="464"/>
      <c r="QND886" s="464"/>
      <c r="QNE886" s="464"/>
      <c r="QNF886" s="464"/>
      <c r="QNG886" s="464"/>
      <c r="QNH886" s="464"/>
      <c r="QNI886" s="464"/>
      <c r="QNJ886" s="464"/>
      <c r="QNK886" s="464"/>
      <c r="QNL886" s="464"/>
      <c r="QNM886" s="464"/>
      <c r="QNN886" s="464"/>
      <c r="QNO886" s="464"/>
      <c r="QNP886" s="464"/>
      <c r="QNQ886" s="464"/>
      <c r="QNR886" s="464"/>
      <c r="QNS886" s="464"/>
      <c r="QNT886" s="464"/>
      <c r="QNU886" s="464"/>
      <c r="QNV886" s="464"/>
      <c r="QNW886" s="464"/>
      <c r="QNX886" s="464"/>
      <c r="QNY886" s="464"/>
      <c r="QNZ886" s="464"/>
      <c r="QOA886" s="464"/>
      <c r="QOB886" s="464"/>
      <c r="QOC886" s="464"/>
      <c r="QOD886" s="464"/>
      <c r="QOE886" s="464"/>
      <c r="QOF886" s="464"/>
      <c r="QOG886" s="464"/>
      <c r="QOH886" s="464"/>
      <c r="QOI886" s="464"/>
      <c r="QOJ886" s="464"/>
      <c r="QOK886" s="464"/>
      <c r="QOL886" s="464"/>
      <c r="QOM886" s="464"/>
      <c r="QON886" s="464"/>
      <c r="QOO886" s="464"/>
      <c r="QOP886" s="464"/>
      <c r="QOQ886" s="464"/>
      <c r="QOR886" s="464"/>
      <c r="QOS886" s="464"/>
      <c r="QOT886" s="464"/>
      <c r="QOU886" s="464"/>
      <c r="QOV886" s="464"/>
      <c r="QOW886" s="464"/>
      <c r="QOX886" s="464"/>
      <c r="QOY886" s="464"/>
      <c r="QOZ886" s="464"/>
      <c r="QPA886" s="464"/>
      <c r="QPB886" s="464"/>
      <c r="QPC886" s="464"/>
      <c r="QPD886" s="464"/>
      <c r="QPE886" s="464"/>
      <c r="QPF886" s="464"/>
      <c r="QPG886" s="464"/>
      <c r="QPH886" s="464"/>
      <c r="QPI886" s="464"/>
      <c r="QPJ886" s="464"/>
      <c r="QPK886" s="464"/>
      <c r="QPL886" s="464"/>
      <c r="QPM886" s="464"/>
      <c r="QPN886" s="464"/>
      <c r="QPO886" s="464"/>
      <c r="QPP886" s="464"/>
      <c r="QPQ886" s="464"/>
      <c r="QPR886" s="464"/>
      <c r="QPS886" s="464"/>
      <c r="QPT886" s="464"/>
      <c r="QPU886" s="464"/>
      <c r="QPV886" s="464"/>
      <c r="QPW886" s="464"/>
      <c r="QPX886" s="464"/>
      <c r="QPY886" s="464"/>
      <c r="QPZ886" s="464"/>
      <c r="QQA886" s="464"/>
      <c r="QQB886" s="464"/>
      <c r="QQC886" s="464"/>
      <c r="QQD886" s="464"/>
      <c r="QQE886" s="464"/>
      <c r="QQF886" s="464"/>
      <c r="QQG886" s="464"/>
      <c r="QQH886" s="464"/>
      <c r="QQI886" s="464"/>
      <c r="QQJ886" s="464"/>
      <c r="QQK886" s="464"/>
      <c r="QQL886" s="464"/>
      <c r="QQM886" s="464"/>
      <c r="QQN886" s="464"/>
      <c r="QQO886" s="464"/>
      <c r="QQP886" s="464"/>
      <c r="QQQ886" s="464"/>
      <c r="QQR886" s="464"/>
      <c r="QQS886" s="464"/>
      <c r="QQT886" s="464"/>
      <c r="QQU886" s="464"/>
      <c r="QQV886" s="464"/>
      <c r="QQW886" s="464"/>
      <c r="QQX886" s="464"/>
      <c r="QQY886" s="464"/>
      <c r="QQZ886" s="464"/>
      <c r="QRA886" s="464"/>
      <c r="QRB886" s="464"/>
      <c r="QRC886" s="464"/>
      <c r="QRD886" s="464"/>
      <c r="QRE886" s="464"/>
      <c r="QRF886" s="464"/>
      <c r="QRG886" s="464"/>
      <c r="QRH886" s="464"/>
      <c r="QRI886" s="464"/>
      <c r="QRJ886" s="464"/>
      <c r="QRK886" s="464"/>
      <c r="QRL886" s="464"/>
      <c r="QRM886" s="464"/>
      <c r="QRN886" s="464"/>
      <c r="QRO886" s="464"/>
      <c r="QRP886" s="464"/>
      <c r="QRQ886" s="464"/>
      <c r="QRR886" s="464"/>
      <c r="QRS886" s="464"/>
      <c r="QRT886" s="464"/>
      <c r="QRU886" s="464"/>
      <c r="QRV886" s="464"/>
      <c r="QRW886" s="464"/>
      <c r="QRX886" s="464"/>
      <c r="QRY886" s="464"/>
      <c r="QRZ886" s="464"/>
      <c r="QSA886" s="464"/>
      <c r="QSB886" s="464"/>
      <c r="QSC886" s="464"/>
      <c r="QSD886" s="464"/>
      <c r="QSE886" s="464"/>
      <c r="QSF886" s="464"/>
      <c r="QSG886" s="464"/>
      <c r="QSH886" s="464"/>
      <c r="QSI886" s="464"/>
      <c r="QSJ886" s="464"/>
      <c r="QSK886" s="464"/>
      <c r="QSL886" s="464"/>
      <c r="QSM886" s="464"/>
      <c r="QSN886" s="464"/>
      <c r="QSO886" s="464"/>
      <c r="QSP886" s="464"/>
      <c r="QSQ886" s="464"/>
      <c r="QSR886" s="464"/>
      <c r="QSS886" s="464"/>
      <c r="QST886" s="464"/>
      <c r="QSU886" s="464"/>
      <c r="QSV886" s="464"/>
      <c r="QSW886" s="464"/>
      <c r="QSX886" s="464"/>
      <c r="QSY886" s="464"/>
      <c r="QSZ886" s="464"/>
      <c r="QTA886" s="464"/>
      <c r="QTB886" s="464"/>
      <c r="QTC886" s="464"/>
      <c r="QTD886" s="464"/>
      <c r="QTE886" s="464"/>
      <c r="QTF886" s="464"/>
      <c r="QTG886" s="464"/>
      <c r="QTH886" s="464"/>
      <c r="QTI886" s="464"/>
      <c r="QTJ886" s="464"/>
      <c r="QTK886" s="464"/>
      <c r="QTL886" s="464"/>
      <c r="QTM886" s="464"/>
      <c r="QTN886" s="464"/>
      <c r="QTO886" s="464"/>
      <c r="QTP886" s="464"/>
      <c r="QTQ886" s="464"/>
      <c r="QTR886" s="464"/>
      <c r="QTS886" s="464"/>
      <c r="QTT886" s="464"/>
      <c r="QTU886" s="464"/>
      <c r="QTV886" s="464"/>
      <c r="QTW886" s="464"/>
      <c r="QTX886" s="464"/>
      <c r="QTY886" s="464"/>
      <c r="QTZ886" s="464"/>
      <c r="QUA886" s="464"/>
      <c r="QUB886" s="464"/>
      <c r="QUC886" s="464"/>
      <c r="QUD886" s="464"/>
      <c r="QUE886" s="464"/>
      <c r="QUF886" s="464"/>
      <c r="QUG886" s="464"/>
      <c r="QUH886" s="464"/>
      <c r="QUI886" s="464"/>
      <c r="QUJ886" s="464"/>
      <c r="QUK886" s="464"/>
      <c r="QUL886" s="464"/>
      <c r="QUM886" s="464"/>
      <c r="QUN886" s="464"/>
      <c r="QUO886" s="464"/>
      <c r="QUP886" s="464"/>
      <c r="QUQ886" s="464"/>
      <c r="QUR886" s="464"/>
      <c r="QUS886" s="464"/>
      <c r="QUT886" s="464"/>
      <c r="QUU886" s="464"/>
      <c r="QUV886" s="464"/>
      <c r="QUW886" s="464"/>
      <c r="QUX886" s="464"/>
      <c r="QUY886" s="464"/>
      <c r="QUZ886" s="464"/>
      <c r="QVA886" s="464"/>
      <c r="QVB886" s="464"/>
      <c r="QVC886" s="464"/>
      <c r="QVD886" s="464"/>
      <c r="QVE886" s="464"/>
      <c r="QVF886" s="464"/>
      <c r="QVG886" s="464"/>
      <c r="QVH886" s="464"/>
      <c r="QVI886" s="464"/>
      <c r="QVJ886" s="464"/>
      <c r="QVK886" s="464"/>
      <c r="QVL886" s="464"/>
      <c r="QVM886" s="464"/>
      <c r="QVN886" s="464"/>
      <c r="QVO886" s="464"/>
      <c r="QVP886" s="464"/>
      <c r="QVQ886" s="464"/>
      <c r="QVR886" s="464"/>
      <c r="QVS886" s="464"/>
      <c r="QVT886" s="464"/>
      <c r="QVU886" s="464"/>
      <c r="QVV886" s="464"/>
      <c r="QVW886" s="464"/>
      <c r="QVX886" s="464"/>
      <c r="QVY886" s="464"/>
      <c r="QVZ886" s="464"/>
      <c r="QWA886" s="464"/>
      <c r="QWB886" s="464"/>
      <c r="QWC886" s="464"/>
      <c r="QWD886" s="464"/>
      <c r="QWE886" s="464"/>
      <c r="QWF886" s="464"/>
      <c r="QWG886" s="464"/>
      <c r="QWH886" s="464"/>
      <c r="QWI886" s="464"/>
      <c r="QWJ886" s="464"/>
      <c r="QWK886" s="464"/>
      <c r="QWL886" s="464"/>
      <c r="QWM886" s="464"/>
      <c r="QWN886" s="464"/>
      <c r="QWO886" s="464"/>
      <c r="QWP886" s="464"/>
      <c r="QWQ886" s="464"/>
      <c r="QWR886" s="464"/>
      <c r="QWS886" s="464"/>
      <c r="QWT886" s="464"/>
      <c r="QWU886" s="464"/>
      <c r="QWV886" s="464"/>
      <c r="QWW886" s="464"/>
      <c r="QWX886" s="464"/>
      <c r="QWY886" s="464"/>
      <c r="QWZ886" s="464"/>
      <c r="QXA886" s="464"/>
      <c r="QXB886" s="464"/>
      <c r="QXC886" s="464"/>
      <c r="QXD886" s="464"/>
      <c r="QXE886" s="464"/>
      <c r="QXF886" s="464"/>
      <c r="QXG886" s="464"/>
      <c r="QXH886" s="464"/>
      <c r="QXI886" s="464"/>
      <c r="QXJ886" s="464"/>
      <c r="QXK886" s="464"/>
      <c r="QXL886" s="464"/>
      <c r="QXM886" s="464"/>
      <c r="QXN886" s="464"/>
      <c r="QXO886" s="464"/>
      <c r="QXP886" s="464"/>
      <c r="QXQ886" s="464"/>
      <c r="QXR886" s="464"/>
      <c r="QXS886" s="464"/>
      <c r="QXT886" s="464"/>
      <c r="QXU886" s="464"/>
      <c r="QXV886" s="464"/>
      <c r="QXW886" s="464"/>
      <c r="QXX886" s="464"/>
      <c r="QXY886" s="464"/>
      <c r="QXZ886" s="464"/>
      <c r="QYA886" s="464"/>
      <c r="QYB886" s="464"/>
      <c r="QYC886" s="464"/>
      <c r="QYD886" s="464"/>
      <c r="QYE886" s="464"/>
      <c r="QYF886" s="464"/>
      <c r="QYG886" s="464"/>
      <c r="QYH886" s="464"/>
      <c r="QYI886" s="464"/>
      <c r="QYJ886" s="464"/>
      <c r="QYK886" s="464"/>
      <c r="QYL886" s="464"/>
      <c r="QYM886" s="464"/>
      <c r="QYN886" s="464"/>
      <c r="QYO886" s="464"/>
      <c r="QYP886" s="464"/>
      <c r="QYQ886" s="464"/>
      <c r="QYR886" s="464"/>
      <c r="QYS886" s="464"/>
      <c r="QYT886" s="464"/>
      <c r="QYU886" s="464"/>
      <c r="QYV886" s="464"/>
      <c r="QYW886" s="464"/>
      <c r="QYX886" s="464"/>
      <c r="QYY886" s="464"/>
      <c r="QYZ886" s="464"/>
      <c r="QZA886" s="464"/>
      <c r="QZB886" s="464"/>
      <c r="QZC886" s="464"/>
      <c r="QZD886" s="464"/>
      <c r="QZE886" s="464"/>
      <c r="QZF886" s="464"/>
      <c r="QZG886" s="464"/>
      <c r="QZH886" s="464"/>
      <c r="QZI886" s="464"/>
      <c r="QZJ886" s="464"/>
      <c r="QZK886" s="464"/>
      <c r="QZL886" s="464"/>
      <c r="QZM886" s="464"/>
      <c r="QZN886" s="464"/>
      <c r="QZO886" s="464"/>
      <c r="QZP886" s="464"/>
      <c r="QZQ886" s="464"/>
      <c r="QZR886" s="464"/>
      <c r="QZS886" s="464"/>
      <c r="QZT886" s="464"/>
      <c r="QZU886" s="464"/>
      <c r="QZV886" s="464"/>
      <c r="QZW886" s="464"/>
      <c r="QZX886" s="464"/>
      <c r="QZY886" s="464"/>
      <c r="QZZ886" s="464"/>
      <c r="RAA886" s="464"/>
      <c r="RAB886" s="464"/>
      <c r="RAC886" s="464"/>
      <c r="RAD886" s="464"/>
      <c r="RAE886" s="464"/>
      <c r="RAF886" s="464"/>
      <c r="RAG886" s="464"/>
      <c r="RAH886" s="464"/>
      <c r="RAI886" s="464"/>
      <c r="RAJ886" s="464"/>
      <c r="RAK886" s="464"/>
      <c r="RAL886" s="464"/>
      <c r="RAM886" s="464"/>
      <c r="RAN886" s="464"/>
      <c r="RAO886" s="464"/>
      <c r="RAP886" s="464"/>
      <c r="RAQ886" s="464"/>
      <c r="RAR886" s="464"/>
      <c r="RAS886" s="464"/>
      <c r="RAT886" s="464"/>
      <c r="RAU886" s="464"/>
      <c r="RAV886" s="464"/>
      <c r="RAW886" s="464"/>
      <c r="RAX886" s="464"/>
      <c r="RAY886" s="464"/>
      <c r="RAZ886" s="464"/>
      <c r="RBA886" s="464"/>
      <c r="RBB886" s="464"/>
      <c r="RBC886" s="464"/>
      <c r="RBD886" s="464"/>
      <c r="RBE886" s="464"/>
      <c r="RBF886" s="464"/>
      <c r="RBG886" s="464"/>
      <c r="RBH886" s="464"/>
      <c r="RBI886" s="464"/>
      <c r="RBJ886" s="464"/>
      <c r="RBK886" s="464"/>
      <c r="RBL886" s="464"/>
      <c r="RBM886" s="464"/>
      <c r="RBN886" s="464"/>
      <c r="RBO886" s="464"/>
      <c r="RBP886" s="464"/>
      <c r="RBQ886" s="464"/>
      <c r="RBR886" s="464"/>
      <c r="RBS886" s="464"/>
      <c r="RBT886" s="464"/>
      <c r="RBU886" s="464"/>
      <c r="RBV886" s="464"/>
      <c r="RBW886" s="464"/>
      <c r="RBX886" s="464"/>
      <c r="RBY886" s="464"/>
      <c r="RBZ886" s="464"/>
      <c r="RCA886" s="464"/>
      <c r="RCB886" s="464"/>
      <c r="RCC886" s="464"/>
      <c r="RCD886" s="464"/>
      <c r="RCE886" s="464"/>
      <c r="RCF886" s="464"/>
      <c r="RCG886" s="464"/>
      <c r="RCH886" s="464"/>
      <c r="RCI886" s="464"/>
      <c r="RCJ886" s="464"/>
      <c r="RCK886" s="464"/>
      <c r="RCL886" s="464"/>
      <c r="RCM886" s="464"/>
      <c r="RCN886" s="464"/>
      <c r="RCO886" s="464"/>
      <c r="RCP886" s="464"/>
      <c r="RCQ886" s="464"/>
      <c r="RCR886" s="464"/>
      <c r="RCS886" s="464"/>
      <c r="RCT886" s="464"/>
      <c r="RCU886" s="464"/>
      <c r="RCV886" s="464"/>
      <c r="RCW886" s="464"/>
      <c r="RCX886" s="464"/>
      <c r="RCY886" s="464"/>
      <c r="RCZ886" s="464"/>
      <c r="RDA886" s="464"/>
      <c r="RDB886" s="464"/>
      <c r="RDC886" s="464"/>
      <c r="RDD886" s="464"/>
      <c r="RDE886" s="464"/>
      <c r="RDF886" s="464"/>
      <c r="RDG886" s="464"/>
      <c r="RDH886" s="464"/>
      <c r="RDI886" s="464"/>
      <c r="RDJ886" s="464"/>
      <c r="RDK886" s="464"/>
      <c r="RDL886" s="464"/>
      <c r="RDM886" s="464"/>
      <c r="RDN886" s="464"/>
      <c r="RDO886" s="464"/>
      <c r="RDP886" s="464"/>
      <c r="RDQ886" s="464"/>
      <c r="RDR886" s="464"/>
      <c r="RDS886" s="464"/>
      <c r="RDT886" s="464"/>
      <c r="RDU886" s="464"/>
      <c r="RDV886" s="464"/>
      <c r="RDW886" s="464"/>
      <c r="RDX886" s="464"/>
      <c r="RDY886" s="464"/>
      <c r="RDZ886" s="464"/>
      <c r="REA886" s="464"/>
      <c r="REB886" s="464"/>
      <c r="REC886" s="464"/>
      <c r="RED886" s="464"/>
      <c r="REE886" s="464"/>
      <c r="REF886" s="464"/>
      <c r="REG886" s="464"/>
      <c r="REH886" s="464"/>
      <c r="REI886" s="464"/>
      <c r="REJ886" s="464"/>
      <c r="REK886" s="464"/>
      <c r="REL886" s="464"/>
      <c r="REM886" s="464"/>
      <c r="REN886" s="464"/>
      <c r="REO886" s="464"/>
      <c r="REP886" s="464"/>
      <c r="REQ886" s="464"/>
      <c r="RER886" s="464"/>
      <c r="RES886" s="464"/>
      <c r="RET886" s="464"/>
      <c r="REU886" s="464"/>
      <c r="REV886" s="464"/>
      <c r="REW886" s="464"/>
      <c r="REX886" s="464"/>
      <c r="REY886" s="464"/>
      <c r="REZ886" s="464"/>
      <c r="RFA886" s="464"/>
      <c r="RFB886" s="464"/>
      <c r="RFC886" s="464"/>
      <c r="RFD886" s="464"/>
      <c r="RFE886" s="464"/>
      <c r="RFF886" s="464"/>
      <c r="RFG886" s="464"/>
      <c r="RFH886" s="464"/>
      <c r="RFI886" s="464"/>
      <c r="RFJ886" s="464"/>
      <c r="RFK886" s="464"/>
      <c r="RFL886" s="464"/>
      <c r="RFM886" s="464"/>
      <c r="RFN886" s="464"/>
      <c r="RFO886" s="464"/>
      <c r="RFP886" s="464"/>
      <c r="RFQ886" s="464"/>
      <c r="RFR886" s="464"/>
      <c r="RFS886" s="464"/>
      <c r="RFT886" s="464"/>
      <c r="RFU886" s="464"/>
      <c r="RFV886" s="464"/>
      <c r="RFW886" s="464"/>
      <c r="RFX886" s="464"/>
      <c r="RFY886" s="464"/>
      <c r="RFZ886" s="464"/>
      <c r="RGA886" s="464"/>
      <c r="RGB886" s="464"/>
      <c r="RGC886" s="464"/>
      <c r="RGD886" s="464"/>
      <c r="RGE886" s="464"/>
      <c r="RGF886" s="464"/>
      <c r="RGG886" s="464"/>
      <c r="RGH886" s="464"/>
      <c r="RGI886" s="464"/>
      <c r="RGJ886" s="464"/>
      <c r="RGK886" s="464"/>
      <c r="RGL886" s="464"/>
      <c r="RGM886" s="464"/>
      <c r="RGN886" s="464"/>
      <c r="RGO886" s="464"/>
      <c r="RGP886" s="464"/>
      <c r="RGQ886" s="464"/>
      <c r="RGR886" s="464"/>
      <c r="RGS886" s="464"/>
      <c r="RGT886" s="464"/>
      <c r="RGU886" s="464"/>
      <c r="RGV886" s="464"/>
      <c r="RGW886" s="464"/>
      <c r="RGX886" s="464"/>
      <c r="RGY886" s="464"/>
      <c r="RGZ886" s="464"/>
      <c r="RHA886" s="464"/>
      <c r="RHB886" s="464"/>
      <c r="RHC886" s="464"/>
      <c r="RHD886" s="464"/>
      <c r="RHE886" s="464"/>
      <c r="RHF886" s="464"/>
      <c r="RHG886" s="464"/>
      <c r="RHH886" s="464"/>
      <c r="RHI886" s="464"/>
      <c r="RHJ886" s="464"/>
      <c r="RHK886" s="464"/>
      <c r="RHL886" s="464"/>
      <c r="RHM886" s="464"/>
      <c r="RHN886" s="464"/>
      <c r="RHO886" s="464"/>
      <c r="RHP886" s="464"/>
      <c r="RHQ886" s="464"/>
      <c r="RHR886" s="464"/>
      <c r="RHS886" s="464"/>
      <c r="RHT886" s="464"/>
      <c r="RHU886" s="464"/>
      <c r="RHV886" s="464"/>
      <c r="RHW886" s="464"/>
      <c r="RHX886" s="464"/>
      <c r="RHY886" s="464"/>
      <c r="RHZ886" s="464"/>
      <c r="RIA886" s="464"/>
      <c r="RIB886" s="464"/>
      <c r="RIC886" s="464"/>
      <c r="RID886" s="464"/>
      <c r="RIE886" s="464"/>
      <c r="RIF886" s="464"/>
      <c r="RIG886" s="464"/>
      <c r="RIH886" s="464"/>
      <c r="RII886" s="464"/>
      <c r="RIJ886" s="464"/>
      <c r="RIK886" s="464"/>
      <c r="RIL886" s="464"/>
      <c r="RIM886" s="464"/>
      <c r="RIN886" s="464"/>
      <c r="RIO886" s="464"/>
      <c r="RIP886" s="464"/>
      <c r="RIQ886" s="464"/>
      <c r="RIR886" s="464"/>
      <c r="RIS886" s="464"/>
      <c r="RIT886" s="464"/>
      <c r="RIU886" s="464"/>
      <c r="RIV886" s="464"/>
      <c r="RIW886" s="464"/>
      <c r="RIX886" s="464"/>
      <c r="RIY886" s="464"/>
      <c r="RIZ886" s="464"/>
      <c r="RJA886" s="464"/>
      <c r="RJB886" s="464"/>
      <c r="RJC886" s="464"/>
      <c r="RJD886" s="464"/>
      <c r="RJE886" s="464"/>
      <c r="RJF886" s="464"/>
      <c r="RJG886" s="464"/>
      <c r="RJH886" s="464"/>
      <c r="RJI886" s="464"/>
      <c r="RJJ886" s="464"/>
      <c r="RJK886" s="464"/>
      <c r="RJL886" s="464"/>
      <c r="RJM886" s="464"/>
      <c r="RJN886" s="464"/>
      <c r="RJO886" s="464"/>
      <c r="RJP886" s="464"/>
      <c r="RJQ886" s="464"/>
      <c r="RJR886" s="464"/>
      <c r="RJS886" s="464"/>
      <c r="RJT886" s="464"/>
      <c r="RJU886" s="464"/>
      <c r="RJV886" s="464"/>
      <c r="RJW886" s="464"/>
      <c r="RJX886" s="464"/>
      <c r="RJY886" s="464"/>
      <c r="RJZ886" s="464"/>
      <c r="RKA886" s="464"/>
      <c r="RKB886" s="464"/>
      <c r="RKC886" s="464"/>
      <c r="RKD886" s="464"/>
      <c r="RKE886" s="464"/>
      <c r="RKF886" s="464"/>
      <c r="RKG886" s="464"/>
      <c r="RKH886" s="464"/>
      <c r="RKI886" s="464"/>
      <c r="RKJ886" s="464"/>
      <c r="RKK886" s="464"/>
      <c r="RKL886" s="464"/>
      <c r="RKM886" s="464"/>
      <c r="RKN886" s="464"/>
      <c r="RKO886" s="464"/>
      <c r="RKP886" s="464"/>
      <c r="RKQ886" s="464"/>
      <c r="RKR886" s="464"/>
      <c r="RKS886" s="464"/>
      <c r="RKT886" s="464"/>
      <c r="RKU886" s="464"/>
      <c r="RKV886" s="464"/>
      <c r="RKW886" s="464"/>
      <c r="RKX886" s="464"/>
      <c r="RKY886" s="464"/>
      <c r="RKZ886" s="464"/>
      <c r="RLA886" s="464"/>
      <c r="RLB886" s="464"/>
      <c r="RLC886" s="464"/>
      <c r="RLD886" s="464"/>
      <c r="RLE886" s="464"/>
      <c r="RLF886" s="464"/>
      <c r="RLG886" s="464"/>
      <c r="RLH886" s="464"/>
      <c r="RLI886" s="464"/>
      <c r="RLJ886" s="464"/>
      <c r="RLK886" s="464"/>
      <c r="RLL886" s="464"/>
      <c r="RLM886" s="464"/>
      <c r="RLN886" s="464"/>
      <c r="RLO886" s="464"/>
      <c r="RLP886" s="464"/>
      <c r="RLQ886" s="464"/>
      <c r="RLR886" s="464"/>
      <c r="RLS886" s="464"/>
      <c r="RLT886" s="464"/>
      <c r="RLU886" s="464"/>
      <c r="RLV886" s="464"/>
      <c r="RLW886" s="464"/>
      <c r="RLX886" s="464"/>
      <c r="RLY886" s="464"/>
      <c r="RLZ886" s="464"/>
      <c r="RMA886" s="464"/>
      <c r="RMB886" s="464"/>
      <c r="RMC886" s="464"/>
      <c r="RMD886" s="464"/>
      <c r="RME886" s="464"/>
      <c r="RMF886" s="464"/>
      <c r="RMG886" s="464"/>
      <c r="RMH886" s="464"/>
      <c r="RMI886" s="464"/>
      <c r="RMJ886" s="464"/>
      <c r="RMK886" s="464"/>
      <c r="RML886" s="464"/>
      <c r="RMM886" s="464"/>
      <c r="RMN886" s="464"/>
      <c r="RMO886" s="464"/>
      <c r="RMP886" s="464"/>
      <c r="RMQ886" s="464"/>
      <c r="RMR886" s="464"/>
      <c r="RMS886" s="464"/>
      <c r="RMT886" s="464"/>
      <c r="RMU886" s="464"/>
      <c r="RMV886" s="464"/>
      <c r="RMW886" s="464"/>
      <c r="RMX886" s="464"/>
      <c r="RMY886" s="464"/>
      <c r="RMZ886" s="464"/>
      <c r="RNA886" s="464"/>
      <c r="RNB886" s="464"/>
      <c r="RNC886" s="464"/>
      <c r="RND886" s="464"/>
      <c r="RNE886" s="464"/>
      <c r="RNF886" s="464"/>
      <c r="RNG886" s="464"/>
      <c r="RNH886" s="464"/>
      <c r="RNI886" s="464"/>
      <c r="RNJ886" s="464"/>
      <c r="RNK886" s="464"/>
      <c r="RNL886" s="464"/>
      <c r="RNM886" s="464"/>
      <c r="RNN886" s="464"/>
      <c r="RNO886" s="464"/>
      <c r="RNP886" s="464"/>
      <c r="RNQ886" s="464"/>
      <c r="RNR886" s="464"/>
      <c r="RNS886" s="464"/>
      <c r="RNT886" s="464"/>
      <c r="RNU886" s="464"/>
      <c r="RNV886" s="464"/>
      <c r="RNW886" s="464"/>
      <c r="RNX886" s="464"/>
      <c r="RNY886" s="464"/>
      <c r="RNZ886" s="464"/>
      <c r="ROA886" s="464"/>
      <c r="ROB886" s="464"/>
      <c r="ROC886" s="464"/>
      <c r="ROD886" s="464"/>
      <c r="ROE886" s="464"/>
      <c r="ROF886" s="464"/>
      <c r="ROG886" s="464"/>
      <c r="ROH886" s="464"/>
      <c r="ROI886" s="464"/>
      <c r="ROJ886" s="464"/>
      <c r="ROK886" s="464"/>
      <c r="ROL886" s="464"/>
      <c r="ROM886" s="464"/>
      <c r="RON886" s="464"/>
      <c r="ROO886" s="464"/>
      <c r="ROP886" s="464"/>
      <c r="ROQ886" s="464"/>
      <c r="ROR886" s="464"/>
      <c r="ROS886" s="464"/>
      <c r="ROT886" s="464"/>
      <c r="ROU886" s="464"/>
      <c r="ROV886" s="464"/>
      <c r="ROW886" s="464"/>
      <c r="ROX886" s="464"/>
      <c r="ROY886" s="464"/>
      <c r="ROZ886" s="464"/>
      <c r="RPA886" s="464"/>
      <c r="RPB886" s="464"/>
      <c r="RPC886" s="464"/>
      <c r="RPD886" s="464"/>
      <c r="RPE886" s="464"/>
      <c r="RPF886" s="464"/>
      <c r="RPG886" s="464"/>
      <c r="RPH886" s="464"/>
      <c r="RPI886" s="464"/>
      <c r="RPJ886" s="464"/>
      <c r="RPK886" s="464"/>
      <c r="RPL886" s="464"/>
      <c r="RPM886" s="464"/>
      <c r="RPN886" s="464"/>
      <c r="RPO886" s="464"/>
      <c r="RPP886" s="464"/>
      <c r="RPQ886" s="464"/>
      <c r="RPR886" s="464"/>
      <c r="RPS886" s="464"/>
      <c r="RPT886" s="464"/>
      <c r="RPU886" s="464"/>
      <c r="RPV886" s="464"/>
      <c r="RPW886" s="464"/>
      <c r="RPX886" s="464"/>
      <c r="RPY886" s="464"/>
      <c r="RPZ886" s="464"/>
      <c r="RQA886" s="464"/>
      <c r="RQB886" s="464"/>
      <c r="RQC886" s="464"/>
      <c r="RQD886" s="464"/>
      <c r="RQE886" s="464"/>
      <c r="RQF886" s="464"/>
      <c r="RQG886" s="464"/>
      <c r="RQH886" s="464"/>
      <c r="RQI886" s="464"/>
      <c r="RQJ886" s="464"/>
      <c r="RQK886" s="464"/>
      <c r="RQL886" s="464"/>
      <c r="RQM886" s="464"/>
      <c r="RQN886" s="464"/>
      <c r="RQO886" s="464"/>
      <c r="RQP886" s="464"/>
      <c r="RQQ886" s="464"/>
      <c r="RQR886" s="464"/>
      <c r="RQS886" s="464"/>
      <c r="RQT886" s="464"/>
      <c r="RQU886" s="464"/>
      <c r="RQV886" s="464"/>
      <c r="RQW886" s="464"/>
      <c r="RQX886" s="464"/>
      <c r="RQY886" s="464"/>
      <c r="RQZ886" s="464"/>
      <c r="RRA886" s="464"/>
      <c r="RRB886" s="464"/>
      <c r="RRC886" s="464"/>
      <c r="RRD886" s="464"/>
      <c r="RRE886" s="464"/>
      <c r="RRF886" s="464"/>
      <c r="RRG886" s="464"/>
      <c r="RRH886" s="464"/>
      <c r="RRI886" s="464"/>
      <c r="RRJ886" s="464"/>
      <c r="RRK886" s="464"/>
      <c r="RRL886" s="464"/>
      <c r="RRM886" s="464"/>
      <c r="RRN886" s="464"/>
      <c r="RRO886" s="464"/>
      <c r="RRP886" s="464"/>
      <c r="RRQ886" s="464"/>
      <c r="RRR886" s="464"/>
      <c r="RRS886" s="464"/>
      <c r="RRT886" s="464"/>
      <c r="RRU886" s="464"/>
      <c r="RRV886" s="464"/>
      <c r="RRW886" s="464"/>
      <c r="RRX886" s="464"/>
      <c r="RRY886" s="464"/>
      <c r="RRZ886" s="464"/>
      <c r="RSA886" s="464"/>
      <c r="RSB886" s="464"/>
      <c r="RSC886" s="464"/>
      <c r="RSD886" s="464"/>
      <c r="RSE886" s="464"/>
      <c r="RSF886" s="464"/>
      <c r="RSG886" s="464"/>
      <c r="RSH886" s="464"/>
      <c r="RSI886" s="464"/>
      <c r="RSJ886" s="464"/>
      <c r="RSK886" s="464"/>
      <c r="RSL886" s="464"/>
      <c r="RSM886" s="464"/>
      <c r="RSN886" s="464"/>
      <c r="RSO886" s="464"/>
      <c r="RSP886" s="464"/>
      <c r="RSQ886" s="464"/>
      <c r="RSR886" s="464"/>
      <c r="RSS886" s="464"/>
      <c r="RST886" s="464"/>
      <c r="RSU886" s="464"/>
      <c r="RSV886" s="464"/>
      <c r="RSW886" s="464"/>
      <c r="RSX886" s="464"/>
      <c r="RSY886" s="464"/>
      <c r="RSZ886" s="464"/>
      <c r="RTA886" s="464"/>
      <c r="RTB886" s="464"/>
      <c r="RTC886" s="464"/>
      <c r="RTD886" s="464"/>
      <c r="RTE886" s="464"/>
      <c r="RTF886" s="464"/>
      <c r="RTG886" s="464"/>
      <c r="RTH886" s="464"/>
      <c r="RTI886" s="464"/>
      <c r="RTJ886" s="464"/>
      <c r="RTK886" s="464"/>
      <c r="RTL886" s="464"/>
      <c r="RTM886" s="464"/>
      <c r="RTN886" s="464"/>
      <c r="RTO886" s="464"/>
      <c r="RTP886" s="464"/>
      <c r="RTQ886" s="464"/>
      <c r="RTR886" s="464"/>
      <c r="RTS886" s="464"/>
      <c r="RTT886" s="464"/>
      <c r="RTU886" s="464"/>
      <c r="RTV886" s="464"/>
      <c r="RTW886" s="464"/>
      <c r="RTX886" s="464"/>
      <c r="RTY886" s="464"/>
      <c r="RTZ886" s="464"/>
      <c r="RUA886" s="464"/>
      <c r="RUB886" s="464"/>
      <c r="RUC886" s="464"/>
      <c r="RUD886" s="464"/>
      <c r="RUE886" s="464"/>
      <c r="RUF886" s="464"/>
      <c r="RUG886" s="464"/>
      <c r="RUH886" s="464"/>
      <c r="RUI886" s="464"/>
      <c r="RUJ886" s="464"/>
      <c r="RUK886" s="464"/>
      <c r="RUL886" s="464"/>
      <c r="RUM886" s="464"/>
      <c r="RUN886" s="464"/>
      <c r="RUO886" s="464"/>
      <c r="RUP886" s="464"/>
      <c r="RUQ886" s="464"/>
      <c r="RUR886" s="464"/>
      <c r="RUS886" s="464"/>
      <c r="RUT886" s="464"/>
      <c r="RUU886" s="464"/>
      <c r="RUV886" s="464"/>
      <c r="RUW886" s="464"/>
      <c r="RUX886" s="464"/>
      <c r="RUY886" s="464"/>
      <c r="RUZ886" s="464"/>
      <c r="RVA886" s="464"/>
      <c r="RVB886" s="464"/>
      <c r="RVC886" s="464"/>
      <c r="RVD886" s="464"/>
      <c r="RVE886" s="464"/>
      <c r="RVF886" s="464"/>
      <c r="RVG886" s="464"/>
      <c r="RVH886" s="464"/>
      <c r="RVI886" s="464"/>
      <c r="RVJ886" s="464"/>
      <c r="RVK886" s="464"/>
      <c r="RVL886" s="464"/>
      <c r="RVM886" s="464"/>
      <c r="RVN886" s="464"/>
      <c r="RVO886" s="464"/>
      <c r="RVP886" s="464"/>
      <c r="RVQ886" s="464"/>
      <c r="RVR886" s="464"/>
      <c r="RVS886" s="464"/>
      <c r="RVT886" s="464"/>
      <c r="RVU886" s="464"/>
      <c r="RVV886" s="464"/>
      <c r="RVW886" s="464"/>
      <c r="RVX886" s="464"/>
      <c r="RVY886" s="464"/>
      <c r="RVZ886" s="464"/>
      <c r="RWA886" s="464"/>
      <c r="RWB886" s="464"/>
      <c r="RWC886" s="464"/>
      <c r="RWD886" s="464"/>
      <c r="RWE886" s="464"/>
      <c r="RWF886" s="464"/>
      <c r="RWG886" s="464"/>
      <c r="RWH886" s="464"/>
      <c r="RWI886" s="464"/>
      <c r="RWJ886" s="464"/>
      <c r="RWK886" s="464"/>
      <c r="RWL886" s="464"/>
      <c r="RWM886" s="464"/>
      <c r="RWN886" s="464"/>
      <c r="RWO886" s="464"/>
      <c r="RWP886" s="464"/>
      <c r="RWQ886" s="464"/>
      <c r="RWR886" s="464"/>
      <c r="RWS886" s="464"/>
      <c r="RWT886" s="464"/>
      <c r="RWU886" s="464"/>
      <c r="RWV886" s="464"/>
      <c r="RWW886" s="464"/>
      <c r="RWX886" s="464"/>
      <c r="RWY886" s="464"/>
      <c r="RWZ886" s="464"/>
      <c r="RXA886" s="464"/>
      <c r="RXB886" s="464"/>
      <c r="RXC886" s="464"/>
      <c r="RXD886" s="464"/>
      <c r="RXE886" s="464"/>
      <c r="RXF886" s="464"/>
      <c r="RXG886" s="464"/>
      <c r="RXH886" s="464"/>
      <c r="RXI886" s="464"/>
      <c r="RXJ886" s="464"/>
      <c r="RXK886" s="464"/>
      <c r="RXL886" s="464"/>
      <c r="RXM886" s="464"/>
      <c r="RXN886" s="464"/>
      <c r="RXO886" s="464"/>
      <c r="RXP886" s="464"/>
      <c r="RXQ886" s="464"/>
      <c r="RXR886" s="464"/>
      <c r="RXS886" s="464"/>
      <c r="RXT886" s="464"/>
      <c r="RXU886" s="464"/>
      <c r="RXV886" s="464"/>
      <c r="RXW886" s="464"/>
      <c r="RXX886" s="464"/>
      <c r="RXY886" s="464"/>
      <c r="RXZ886" s="464"/>
      <c r="RYA886" s="464"/>
      <c r="RYB886" s="464"/>
      <c r="RYC886" s="464"/>
      <c r="RYD886" s="464"/>
      <c r="RYE886" s="464"/>
      <c r="RYF886" s="464"/>
      <c r="RYG886" s="464"/>
      <c r="RYH886" s="464"/>
      <c r="RYI886" s="464"/>
      <c r="RYJ886" s="464"/>
      <c r="RYK886" s="464"/>
      <c r="RYL886" s="464"/>
      <c r="RYM886" s="464"/>
      <c r="RYN886" s="464"/>
      <c r="RYO886" s="464"/>
      <c r="RYP886" s="464"/>
      <c r="RYQ886" s="464"/>
      <c r="RYR886" s="464"/>
      <c r="RYS886" s="464"/>
      <c r="RYT886" s="464"/>
      <c r="RYU886" s="464"/>
      <c r="RYV886" s="464"/>
      <c r="RYW886" s="464"/>
      <c r="RYX886" s="464"/>
      <c r="RYY886" s="464"/>
      <c r="RYZ886" s="464"/>
      <c r="RZA886" s="464"/>
      <c r="RZB886" s="464"/>
      <c r="RZC886" s="464"/>
      <c r="RZD886" s="464"/>
      <c r="RZE886" s="464"/>
      <c r="RZF886" s="464"/>
      <c r="RZG886" s="464"/>
      <c r="RZH886" s="464"/>
      <c r="RZI886" s="464"/>
      <c r="RZJ886" s="464"/>
      <c r="RZK886" s="464"/>
      <c r="RZL886" s="464"/>
      <c r="RZM886" s="464"/>
      <c r="RZN886" s="464"/>
      <c r="RZO886" s="464"/>
      <c r="RZP886" s="464"/>
      <c r="RZQ886" s="464"/>
      <c r="RZR886" s="464"/>
      <c r="RZS886" s="464"/>
      <c r="RZT886" s="464"/>
      <c r="RZU886" s="464"/>
      <c r="RZV886" s="464"/>
      <c r="RZW886" s="464"/>
      <c r="RZX886" s="464"/>
      <c r="RZY886" s="464"/>
      <c r="RZZ886" s="464"/>
      <c r="SAA886" s="464"/>
      <c r="SAB886" s="464"/>
      <c r="SAC886" s="464"/>
      <c r="SAD886" s="464"/>
      <c r="SAE886" s="464"/>
      <c r="SAF886" s="464"/>
      <c r="SAG886" s="464"/>
      <c r="SAH886" s="464"/>
      <c r="SAI886" s="464"/>
      <c r="SAJ886" s="464"/>
      <c r="SAK886" s="464"/>
      <c r="SAL886" s="464"/>
      <c r="SAM886" s="464"/>
      <c r="SAN886" s="464"/>
      <c r="SAO886" s="464"/>
      <c r="SAP886" s="464"/>
      <c r="SAQ886" s="464"/>
      <c r="SAR886" s="464"/>
      <c r="SAS886" s="464"/>
      <c r="SAT886" s="464"/>
      <c r="SAU886" s="464"/>
      <c r="SAV886" s="464"/>
      <c r="SAW886" s="464"/>
      <c r="SAX886" s="464"/>
      <c r="SAY886" s="464"/>
      <c r="SAZ886" s="464"/>
      <c r="SBA886" s="464"/>
      <c r="SBB886" s="464"/>
      <c r="SBC886" s="464"/>
      <c r="SBD886" s="464"/>
      <c r="SBE886" s="464"/>
      <c r="SBF886" s="464"/>
      <c r="SBG886" s="464"/>
      <c r="SBH886" s="464"/>
      <c r="SBI886" s="464"/>
      <c r="SBJ886" s="464"/>
      <c r="SBK886" s="464"/>
      <c r="SBL886" s="464"/>
      <c r="SBM886" s="464"/>
      <c r="SBN886" s="464"/>
      <c r="SBO886" s="464"/>
      <c r="SBP886" s="464"/>
      <c r="SBQ886" s="464"/>
      <c r="SBR886" s="464"/>
      <c r="SBS886" s="464"/>
      <c r="SBT886" s="464"/>
      <c r="SBU886" s="464"/>
      <c r="SBV886" s="464"/>
      <c r="SBW886" s="464"/>
      <c r="SBX886" s="464"/>
      <c r="SBY886" s="464"/>
      <c r="SBZ886" s="464"/>
      <c r="SCA886" s="464"/>
      <c r="SCB886" s="464"/>
      <c r="SCC886" s="464"/>
      <c r="SCD886" s="464"/>
      <c r="SCE886" s="464"/>
      <c r="SCF886" s="464"/>
      <c r="SCG886" s="464"/>
      <c r="SCH886" s="464"/>
      <c r="SCI886" s="464"/>
      <c r="SCJ886" s="464"/>
      <c r="SCK886" s="464"/>
      <c r="SCL886" s="464"/>
      <c r="SCM886" s="464"/>
      <c r="SCN886" s="464"/>
      <c r="SCO886" s="464"/>
      <c r="SCP886" s="464"/>
      <c r="SCQ886" s="464"/>
      <c r="SCR886" s="464"/>
      <c r="SCS886" s="464"/>
      <c r="SCT886" s="464"/>
      <c r="SCU886" s="464"/>
      <c r="SCV886" s="464"/>
      <c r="SCW886" s="464"/>
      <c r="SCX886" s="464"/>
      <c r="SCY886" s="464"/>
      <c r="SCZ886" s="464"/>
      <c r="SDA886" s="464"/>
      <c r="SDB886" s="464"/>
      <c r="SDC886" s="464"/>
      <c r="SDD886" s="464"/>
      <c r="SDE886" s="464"/>
      <c r="SDF886" s="464"/>
      <c r="SDG886" s="464"/>
      <c r="SDH886" s="464"/>
      <c r="SDI886" s="464"/>
      <c r="SDJ886" s="464"/>
      <c r="SDK886" s="464"/>
      <c r="SDL886" s="464"/>
      <c r="SDM886" s="464"/>
      <c r="SDN886" s="464"/>
      <c r="SDO886" s="464"/>
      <c r="SDP886" s="464"/>
      <c r="SDQ886" s="464"/>
      <c r="SDR886" s="464"/>
      <c r="SDS886" s="464"/>
      <c r="SDT886" s="464"/>
      <c r="SDU886" s="464"/>
      <c r="SDV886" s="464"/>
      <c r="SDW886" s="464"/>
      <c r="SDX886" s="464"/>
      <c r="SDY886" s="464"/>
      <c r="SDZ886" s="464"/>
      <c r="SEA886" s="464"/>
      <c r="SEB886" s="464"/>
      <c r="SEC886" s="464"/>
      <c r="SED886" s="464"/>
      <c r="SEE886" s="464"/>
      <c r="SEF886" s="464"/>
      <c r="SEG886" s="464"/>
      <c r="SEH886" s="464"/>
      <c r="SEI886" s="464"/>
      <c r="SEJ886" s="464"/>
      <c r="SEK886" s="464"/>
      <c r="SEL886" s="464"/>
      <c r="SEM886" s="464"/>
      <c r="SEN886" s="464"/>
      <c r="SEO886" s="464"/>
      <c r="SEP886" s="464"/>
      <c r="SEQ886" s="464"/>
      <c r="SER886" s="464"/>
      <c r="SES886" s="464"/>
      <c r="SET886" s="464"/>
      <c r="SEU886" s="464"/>
      <c r="SEV886" s="464"/>
      <c r="SEW886" s="464"/>
      <c r="SEX886" s="464"/>
      <c r="SEY886" s="464"/>
      <c r="SEZ886" s="464"/>
      <c r="SFA886" s="464"/>
      <c r="SFB886" s="464"/>
      <c r="SFC886" s="464"/>
      <c r="SFD886" s="464"/>
      <c r="SFE886" s="464"/>
      <c r="SFF886" s="464"/>
      <c r="SFG886" s="464"/>
      <c r="SFH886" s="464"/>
      <c r="SFI886" s="464"/>
      <c r="SFJ886" s="464"/>
      <c r="SFK886" s="464"/>
      <c r="SFL886" s="464"/>
      <c r="SFM886" s="464"/>
      <c r="SFN886" s="464"/>
      <c r="SFO886" s="464"/>
      <c r="SFP886" s="464"/>
      <c r="SFQ886" s="464"/>
      <c r="SFR886" s="464"/>
      <c r="SFS886" s="464"/>
      <c r="SFT886" s="464"/>
      <c r="SFU886" s="464"/>
      <c r="SFV886" s="464"/>
      <c r="SFW886" s="464"/>
      <c r="SFX886" s="464"/>
      <c r="SFY886" s="464"/>
      <c r="SFZ886" s="464"/>
      <c r="SGA886" s="464"/>
      <c r="SGB886" s="464"/>
      <c r="SGC886" s="464"/>
      <c r="SGD886" s="464"/>
      <c r="SGE886" s="464"/>
      <c r="SGF886" s="464"/>
      <c r="SGG886" s="464"/>
      <c r="SGH886" s="464"/>
      <c r="SGI886" s="464"/>
      <c r="SGJ886" s="464"/>
      <c r="SGK886" s="464"/>
      <c r="SGL886" s="464"/>
      <c r="SGM886" s="464"/>
      <c r="SGN886" s="464"/>
      <c r="SGO886" s="464"/>
      <c r="SGP886" s="464"/>
      <c r="SGQ886" s="464"/>
      <c r="SGR886" s="464"/>
      <c r="SGS886" s="464"/>
      <c r="SGT886" s="464"/>
      <c r="SGU886" s="464"/>
      <c r="SGV886" s="464"/>
      <c r="SGW886" s="464"/>
      <c r="SGX886" s="464"/>
      <c r="SGY886" s="464"/>
      <c r="SGZ886" s="464"/>
      <c r="SHA886" s="464"/>
      <c r="SHB886" s="464"/>
      <c r="SHC886" s="464"/>
      <c r="SHD886" s="464"/>
      <c r="SHE886" s="464"/>
      <c r="SHF886" s="464"/>
      <c r="SHG886" s="464"/>
      <c r="SHH886" s="464"/>
      <c r="SHI886" s="464"/>
      <c r="SHJ886" s="464"/>
      <c r="SHK886" s="464"/>
      <c r="SHL886" s="464"/>
      <c r="SHM886" s="464"/>
      <c r="SHN886" s="464"/>
      <c r="SHO886" s="464"/>
      <c r="SHP886" s="464"/>
      <c r="SHQ886" s="464"/>
      <c r="SHR886" s="464"/>
      <c r="SHS886" s="464"/>
      <c r="SHT886" s="464"/>
      <c r="SHU886" s="464"/>
      <c r="SHV886" s="464"/>
      <c r="SHW886" s="464"/>
      <c r="SHX886" s="464"/>
      <c r="SHY886" s="464"/>
      <c r="SHZ886" s="464"/>
      <c r="SIA886" s="464"/>
      <c r="SIB886" s="464"/>
      <c r="SIC886" s="464"/>
      <c r="SID886" s="464"/>
      <c r="SIE886" s="464"/>
      <c r="SIF886" s="464"/>
      <c r="SIG886" s="464"/>
      <c r="SIH886" s="464"/>
      <c r="SII886" s="464"/>
      <c r="SIJ886" s="464"/>
      <c r="SIK886" s="464"/>
      <c r="SIL886" s="464"/>
      <c r="SIM886" s="464"/>
      <c r="SIN886" s="464"/>
      <c r="SIO886" s="464"/>
      <c r="SIP886" s="464"/>
      <c r="SIQ886" s="464"/>
      <c r="SIR886" s="464"/>
      <c r="SIS886" s="464"/>
      <c r="SIT886" s="464"/>
      <c r="SIU886" s="464"/>
      <c r="SIV886" s="464"/>
      <c r="SIW886" s="464"/>
      <c r="SIX886" s="464"/>
      <c r="SIY886" s="464"/>
      <c r="SIZ886" s="464"/>
      <c r="SJA886" s="464"/>
      <c r="SJB886" s="464"/>
      <c r="SJC886" s="464"/>
      <c r="SJD886" s="464"/>
      <c r="SJE886" s="464"/>
      <c r="SJF886" s="464"/>
      <c r="SJG886" s="464"/>
      <c r="SJH886" s="464"/>
      <c r="SJI886" s="464"/>
      <c r="SJJ886" s="464"/>
      <c r="SJK886" s="464"/>
      <c r="SJL886" s="464"/>
      <c r="SJM886" s="464"/>
      <c r="SJN886" s="464"/>
      <c r="SJO886" s="464"/>
      <c r="SJP886" s="464"/>
      <c r="SJQ886" s="464"/>
      <c r="SJR886" s="464"/>
      <c r="SJS886" s="464"/>
      <c r="SJT886" s="464"/>
      <c r="SJU886" s="464"/>
      <c r="SJV886" s="464"/>
      <c r="SJW886" s="464"/>
      <c r="SJX886" s="464"/>
      <c r="SJY886" s="464"/>
      <c r="SJZ886" s="464"/>
      <c r="SKA886" s="464"/>
      <c r="SKB886" s="464"/>
      <c r="SKC886" s="464"/>
      <c r="SKD886" s="464"/>
      <c r="SKE886" s="464"/>
      <c r="SKF886" s="464"/>
      <c r="SKG886" s="464"/>
      <c r="SKH886" s="464"/>
      <c r="SKI886" s="464"/>
      <c r="SKJ886" s="464"/>
      <c r="SKK886" s="464"/>
      <c r="SKL886" s="464"/>
      <c r="SKM886" s="464"/>
      <c r="SKN886" s="464"/>
      <c r="SKO886" s="464"/>
      <c r="SKP886" s="464"/>
      <c r="SKQ886" s="464"/>
      <c r="SKR886" s="464"/>
      <c r="SKS886" s="464"/>
      <c r="SKT886" s="464"/>
      <c r="SKU886" s="464"/>
      <c r="SKV886" s="464"/>
      <c r="SKW886" s="464"/>
      <c r="SKX886" s="464"/>
      <c r="SKY886" s="464"/>
      <c r="SKZ886" s="464"/>
      <c r="SLA886" s="464"/>
      <c r="SLB886" s="464"/>
      <c r="SLC886" s="464"/>
      <c r="SLD886" s="464"/>
      <c r="SLE886" s="464"/>
      <c r="SLF886" s="464"/>
      <c r="SLG886" s="464"/>
      <c r="SLH886" s="464"/>
      <c r="SLI886" s="464"/>
      <c r="SLJ886" s="464"/>
      <c r="SLK886" s="464"/>
      <c r="SLL886" s="464"/>
      <c r="SLM886" s="464"/>
      <c r="SLN886" s="464"/>
      <c r="SLO886" s="464"/>
      <c r="SLP886" s="464"/>
      <c r="SLQ886" s="464"/>
      <c r="SLR886" s="464"/>
      <c r="SLS886" s="464"/>
      <c r="SLT886" s="464"/>
      <c r="SLU886" s="464"/>
      <c r="SLV886" s="464"/>
      <c r="SLW886" s="464"/>
      <c r="SLX886" s="464"/>
      <c r="SLY886" s="464"/>
      <c r="SLZ886" s="464"/>
      <c r="SMA886" s="464"/>
      <c r="SMB886" s="464"/>
      <c r="SMC886" s="464"/>
      <c r="SMD886" s="464"/>
      <c r="SME886" s="464"/>
      <c r="SMF886" s="464"/>
      <c r="SMG886" s="464"/>
      <c r="SMH886" s="464"/>
      <c r="SMI886" s="464"/>
      <c r="SMJ886" s="464"/>
      <c r="SMK886" s="464"/>
      <c r="SML886" s="464"/>
      <c r="SMM886" s="464"/>
      <c r="SMN886" s="464"/>
      <c r="SMO886" s="464"/>
      <c r="SMP886" s="464"/>
      <c r="SMQ886" s="464"/>
      <c r="SMR886" s="464"/>
      <c r="SMS886" s="464"/>
      <c r="SMT886" s="464"/>
      <c r="SMU886" s="464"/>
      <c r="SMV886" s="464"/>
      <c r="SMW886" s="464"/>
      <c r="SMX886" s="464"/>
      <c r="SMY886" s="464"/>
      <c r="SMZ886" s="464"/>
      <c r="SNA886" s="464"/>
      <c r="SNB886" s="464"/>
      <c r="SNC886" s="464"/>
      <c r="SND886" s="464"/>
      <c r="SNE886" s="464"/>
      <c r="SNF886" s="464"/>
      <c r="SNG886" s="464"/>
      <c r="SNH886" s="464"/>
      <c r="SNI886" s="464"/>
      <c r="SNJ886" s="464"/>
      <c r="SNK886" s="464"/>
      <c r="SNL886" s="464"/>
      <c r="SNM886" s="464"/>
      <c r="SNN886" s="464"/>
      <c r="SNO886" s="464"/>
      <c r="SNP886" s="464"/>
      <c r="SNQ886" s="464"/>
      <c r="SNR886" s="464"/>
      <c r="SNS886" s="464"/>
      <c r="SNT886" s="464"/>
      <c r="SNU886" s="464"/>
      <c r="SNV886" s="464"/>
      <c r="SNW886" s="464"/>
      <c r="SNX886" s="464"/>
      <c r="SNY886" s="464"/>
      <c r="SNZ886" s="464"/>
      <c r="SOA886" s="464"/>
      <c r="SOB886" s="464"/>
      <c r="SOC886" s="464"/>
      <c r="SOD886" s="464"/>
      <c r="SOE886" s="464"/>
      <c r="SOF886" s="464"/>
      <c r="SOG886" s="464"/>
      <c r="SOH886" s="464"/>
      <c r="SOI886" s="464"/>
      <c r="SOJ886" s="464"/>
      <c r="SOK886" s="464"/>
      <c r="SOL886" s="464"/>
      <c r="SOM886" s="464"/>
      <c r="SON886" s="464"/>
      <c r="SOO886" s="464"/>
      <c r="SOP886" s="464"/>
      <c r="SOQ886" s="464"/>
      <c r="SOR886" s="464"/>
      <c r="SOS886" s="464"/>
      <c r="SOT886" s="464"/>
      <c r="SOU886" s="464"/>
      <c r="SOV886" s="464"/>
      <c r="SOW886" s="464"/>
      <c r="SOX886" s="464"/>
      <c r="SOY886" s="464"/>
      <c r="SOZ886" s="464"/>
      <c r="SPA886" s="464"/>
      <c r="SPB886" s="464"/>
      <c r="SPC886" s="464"/>
      <c r="SPD886" s="464"/>
      <c r="SPE886" s="464"/>
      <c r="SPF886" s="464"/>
      <c r="SPG886" s="464"/>
      <c r="SPH886" s="464"/>
      <c r="SPI886" s="464"/>
      <c r="SPJ886" s="464"/>
      <c r="SPK886" s="464"/>
      <c r="SPL886" s="464"/>
      <c r="SPM886" s="464"/>
      <c r="SPN886" s="464"/>
      <c r="SPO886" s="464"/>
      <c r="SPP886" s="464"/>
      <c r="SPQ886" s="464"/>
      <c r="SPR886" s="464"/>
      <c r="SPS886" s="464"/>
      <c r="SPT886" s="464"/>
      <c r="SPU886" s="464"/>
      <c r="SPV886" s="464"/>
      <c r="SPW886" s="464"/>
      <c r="SPX886" s="464"/>
      <c r="SPY886" s="464"/>
      <c r="SPZ886" s="464"/>
      <c r="SQA886" s="464"/>
      <c r="SQB886" s="464"/>
      <c r="SQC886" s="464"/>
      <c r="SQD886" s="464"/>
      <c r="SQE886" s="464"/>
      <c r="SQF886" s="464"/>
      <c r="SQG886" s="464"/>
      <c r="SQH886" s="464"/>
      <c r="SQI886" s="464"/>
      <c r="SQJ886" s="464"/>
      <c r="SQK886" s="464"/>
      <c r="SQL886" s="464"/>
      <c r="SQM886" s="464"/>
      <c r="SQN886" s="464"/>
      <c r="SQO886" s="464"/>
      <c r="SQP886" s="464"/>
      <c r="SQQ886" s="464"/>
      <c r="SQR886" s="464"/>
      <c r="SQS886" s="464"/>
      <c r="SQT886" s="464"/>
      <c r="SQU886" s="464"/>
      <c r="SQV886" s="464"/>
      <c r="SQW886" s="464"/>
      <c r="SQX886" s="464"/>
      <c r="SQY886" s="464"/>
      <c r="SQZ886" s="464"/>
      <c r="SRA886" s="464"/>
      <c r="SRB886" s="464"/>
      <c r="SRC886" s="464"/>
      <c r="SRD886" s="464"/>
      <c r="SRE886" s="464"/>
      <c r="SRF886" s="464"/>
      <c r="SRG886" s="464"/>
      <c r="SRH886" s="464"/>
      <c r="SRI886" s="464"/>
      <c r="SRJ886" s="464"/>
      <c r="SRK886" s="464"/>
      <c r="SRL886" s="464"/>
      <c r="SRM886" s="464"/>
      <c r="SRN886" s="464"/>
      <c r="SRO886" s="464"/>
      <c r="SRP886" s="464"/>
      <c r="SRQ886" s="464"/>
      <c r="SRR886" s="464"/>
      <c r="SRS886" s="464"/>
      <c r="SRT886" s="464"/>
      <c r="SRU886" s="464"/>
      <c r="SRV886" s="464"/>
      <c r="SRW886" s="464"/>
      <c r="SRX886" s="464"/>
      <c r="SRY886" s="464"/>
      <c r="SRZ886" s="464"/>
      <c r="SSA886" s="464"/>
      <c r="SSB886" s="464"/>
      <c r="SSC886" s="464"/>
      <c r="SSD886" s="464"/>
      <c r="SSE886" s="464"/>
      <c r="SSF886" s="464"/>
      <c r="SSG886" s="464"/>
      <c r="SSH886" s="464"/>
      <c r="SSI886" s="464"/>
      <c r="SSJ886" s="464"/>
      <c r="SSK886" s="464"/>
      <c r="SSL886" s="464"/>
      <c r="SSM886" s="464"/>
      <c r="SSN886" s="464"/>
      <c r="SSO886" s="464"/>
      <c r="SSP886" s="464"/>
      <c r="SSQ886" s="464"/>
      <c r="SSR886" s="464"/>
      <c r="SSS886" s="464"/>
      <c r="SST886" s="464"/>
      <c r="SSU886" s="464"/>
      <c r="SSV886" s="464"/>
      <c r="SSW886" s="464"/>
      <c r="SSX886" s="464"/>
      <c r="SSY886" s="464"/>
      <c r="SSZ886" s="464"/>
      <c r="STA886" s="464"/>
      <c r="STB886" s="464"/>
      <c r="STC886" s="464"/>
      <c r="STD886" s="464"/>
      <c r="STE886" s="464"/>
      <c r="STF886" s="464"/>
      <c r="STG886" s="464"/>
      <c r="STH886" s="464"/>
      <c r="STI886" s="464"/>
      <c r="STJ886" s="464"/>
      <c r="STK886" s="464"/>
      <c r="STL886" s="464"/>
      <c r="STM886" s="464"/>
      <c r="STN886" s="464"/>
      <c r="STO886" s="464"/>
      <c r="STP886" s="464"/>
      <c r="STQ886" s="464"/>
      <c r="STR886" s="464"/>
      <c r="STS886" s="464"/>
      <c r="STT886" s="464"/>
      <c r="STU886" s="464"/>
      <c r="STV886" s="464"/>
      <c r="STW886" s="464"/>
      <c r="STX886" s="464"/>
      <c r="STY886" s="464"/>
      <c r="STZ886" s="464"/>
      <c r="SUA886" s="464"/>
      <c r="SUB886" s="464"/>
      <c r="SUC886" s="464"/>
      <c r="SUD886" s="464"/>
      <c r="SUE886" s="464"/>
      <c r="SUF886" s="464"/>
      <c r="SUG886" s="464"/>
      <c r="SUH886" s="464"/>
      <c r="SUI886" s="464"/>
      <c r="SUJ886" s="464"/>
      <c r="SUK886" s="464"/>
      <c r="SUL886" s="464"/>
      <c r="SUM886" s="464"/>
      <c r="SUN886" s="464"/>
      <c r="SUO886" s="464"/>
      <c r="SUP886" s="464"/>
      <c r="SUQ886" s="464"/>
      <c r="SUR886" s="464"/>
      <c r="SUS886" s="464"/>
      <c r="SUT886" s="464"/>
      <c r="SUU886" s="464"/>
      <c r="SUV886" s="464"/>
      <c r="SUW886" s="464"/>
      <c r="SUX886" s="464"/>
      <c r="SUY886" s="464"/>
      <c r="SUZ886" s="464"/>
      <c r="SVA886" s="464"/>
      <c r="SVB886" s="464"/>
      <c r="SVC886" s="464"/>
      <c r="SVD886" s="464"/>
      <c r="SVE886" s="464"/>
      <c r="SVF886" s="464"/>
      <c r="SVG886" s="464"/>
      <c r="SVH886" s="464"/>
      <c r="SVI886" s="464"/>
      <c r="SVJ886" s="464"/>
      <c r="SVK886" s="464"/>
      <c r="SVL886" s="464"/>
      <c r="SVM886" s="464"/>
      <c r="SVN886" s="464"/>
      <c r="SVO886" s="464"/>
      <c r="SVP886" s="464"/>
      <c r="SVQ886" s="464"/>
      <c r="SVR886" s="464"/>
      <c r="SVS886" s="464"/>
      <c r="SVT886" s="464"/>
      <c r="SVU886" s="464"/>
      <c r="SVV886" s="464"/>
      <c r="SVW886" s="464"/>
      <c r="SVX886" s="464"/>
      <c r="SVY886" s="464"/>
      <c r="SVZ886" s="464"/>
      <c r="SWA886" s="464"/>
      <c r="SWB886" s="464"/>
      <c r="SWC886" s="464"/>
      <c r="SWD886" s="464"/>
      <c r="SWE886" s="464"/>
      <c r="SWF886" s="464"/>
      <c r="SWG886" s="464"/>
      <c r="SWH886" s="464"/>
      <c r="SWI886" s="464"/>
      <c r="SWJ886" s="464"/>
      <c r="SWK886" s="464"/>
      <c r="SWL886" s="464"/>
      <c r="SWM886" s="464"/>
      <c r="SWN886" s="464"/>
      <c r="SWO886" s="464"/>
      <c r="SWP886" s="464"/>
      <c r="SWQ886" s="464"/>
      <c r="SWR886" s="464"/>
      <c r="SWS886" s="464"/>
      <c r="SWT886" s="464"/>
      <c r="SWU886" s="464"/>
      <c r="SWV886" s="464"/>
      <c r="SWW886" s="464"/>
      <c r="SWX886" s="464"/>
      <c r="SWY886" s="464"/>
      <c r="SWZ886" s="464"/>
      <c r="SXA886" s="464"/>
      <c r="SXB886" s="464"/>
      <c r="SXC886" s="464"/>
      <c r="SXD886" s="464"/>
      <c r="SXE886" s="464"/>
      <c r="SXF886" s="464"/>
      <c r="SXG886" s="464"/>
      <c r="SXH886" s="464"/>
      <c r="SXI886" s="464"/>
      <c r="SXJ886" s="464"/>
      <c r="SXK886" s="464"/>
      <c r="SXL886" s="464"/>
      <c r="SXM886" s="464"/>
      <c r="SXN886" s="464"/>
      <c r="SXO886" s="464"/>
      <c r="SXP886" s="464"/>
      <c r="SXQ886" s="464"/>
      <c r="SXR886" s="464"/>
      <c r="SXS886" s="464"/>
      <c r="SXT886" s="464"/>
      <c r="SXU886" s="464"/>
      <c r="SXV886" s="464"/>
      <c r="SXW886" s="464"/>
      <c r="SXX886" s="464"/>
      <c r="SXY886" s="464"/>
      <c r="SXZ886" s="464"/>
      <c r="SYA886" s="464"/>
      <c r="SYB886" s="464"/>
      <c r="SYC886" s="464"/>
      <c r="SYD886" s="464"/>
      <c r="SYE886" s="464"/>
      <c r="SYF886" s="464"/>
      <c r="SYG886" s="464"/>
      <c r="SYH886" s="464"/>
      <c r="SYI886" s="464"/>
      <c r="SYJ886" s="464"/>
      <c r="SYK886" s="464"/>
      <c r="SYL886" s="464"/>
      <c r="SYM886" s="464"/>
      <c r="SYN886" s="464"/>
      <c r="SYO886" s="464"/>
      <c r="SYP886" s="464"/>
      <c r="SYQ886" s="464"/>
      <c r="SYR886" s="464"/>
      <c r="SYS886" s="464"/>
      <c r="SYT886" s="464"/>
      <c r="SYU886" s="464"/>
      <c r="SYV886" s="464"/>
      <c r="SYW886" s="464"/>
      <c r="SYX886" s="464"/>
      <c r="SYY886" s="464"/>
      <c r="SYZ886" s="464"/>
      <c r="SZA886" s="464"/>
      <c r="SZB886" s="464"/>
      <c r="SZC886" s="464"/>
      <c r="SZD886" s="464"/>
      <c r="SZE886" s="464"/>
      <c r="SZF886" s="464"/>
      <c r="SZG886" s="464"/>
      <c r="SZH886" s="464"/>
      <c r="SZI886" s="464"/>
      <c r="SZJ886" s="464"/>
      <c r="SZK886" s="464"/>
      <c r="SZL886" s="464"/>
      <c r="SZM886" s="464"/>
      <c r="SZN886" s="464"/>
      <c r="SZO886" s="464"/>
      <c r="SZP886" s="464"/>
      <c r="SZQ886" s="464"/>
      <c r="SZR886" s="464"/>
      <c r="SZS886" s="464"/>
      <c r="SZT886" s="464"/>
      <c r="SZU886" s="464"/>
      <c r="SZV886" s="464"/>
      <c r="SZW886" s="464"/>
      <c r="SZX886" s="464"/>
      <c r="SZY886" s="464"/>
      <c r="SZZ886" s="464"/>
      <c r="TAA886" s="464"/>
      <c r="TAB886" s="464"/>
      <c r="TAC886" s="464"/>
      <c r="TAD886" s="464"/>
      <c r="TAE886" s="464"/>
      <c r="TAF886" s="464"/>
      <c r="TAG886" s="464"/>
      <c r="TAH886" s="464"/>
      <c r="TAI886" s="464"/>
      <c r="TAJ886" s="464"/>
      <c r="TAK886" s="464"/>
      <c r="TAL886" s="464"/>
      <c r="TAM886" s="464"/>
      <c r="TAN886" s="464"/>
      <c r="TAO886" s="464"/>
      <c r="TAP886" s="464"/>
      <c r="TAQ886" s="464"/>
      <c r="TAR886" s="464"/>
      <c r="TAS886" s="464"/>
      <c r="TAT886" s="464"/>
      <c r="TAU886" s="464"/>
      <c r="TAV886" s="464"/>
      <c r="TAW886" s="464"/>
      <c r="TAX886" s="464"/>
      <c r="TAY886" s="464"/>
      <c r="TAZ886" s="464"/>
      <c r="TBA886" s="464"/>
      <c r="TBB886" s="464"/>
      <c r="TBC886" s="464"/>
      <c r="TBD886" s="464"/>
      <c r="TBE886" s="464"/>
      <c r="TBF886" s="464"/>
      <c r="TBG886" s="464"/>
      <c r="TBH886" s="464"/>
      <c r="TBI886" s="464"/>
      <c r="TBJ886" s="464"/>
      <c r="TBK886" s="464"/>
      <c r="TBL886" s="464"/>
      <c r="TBM886" s="464"/>
      <c r="TBN886" s="464"/>
      <c r="TBO886" s="464"/>
      <c r="TBP886" s="464"/>
      <c r="TBQ886" s="464"/>
      <c r="TBR886" s="464"/>
      <c r="TBS886" s="464"/>
      <c r="TBT886" s="464"/>
      <c r="TBU886" s="464"/>
      <c r="TBV886" s="464"/>
      <c r="TBW886" s="464"/>
      <c r="TBX886" s="464"/>
      <c r="TBY886" s="464"/>
      <c r="TBZ886" s="464"/>
      <c r="TCA886" s="464"/>
      <c r="TCB886" s="464"/>
      <c r="TCC886" s="464"/>
      <c r="TCD886" s="464"/>
      <c r="TCE886" s="464"/>
      <c r="TCF886" s="464"/>
      <c r="TCG886" s="464"/>
      <c r="TCH886" s="464"/>
      <c r="TCI886" s="464"/>
      <c r="TCJ886" s="464"/>
      <c r="TCK886" s="464"/>
      <c r="TCL886" s="464"/>
      <c r="TCM886" s="464"/>
      <c r="TCN886" s="464"/>
      <c r="TCO886" s="464"/>
      <c r="TCP886" s="464"/>
      <c r="TCQ886" s="464"/>
      <c r="TCR886" s="464"/>
      <c r="TCS886" s="464"/>
      <c r="TCT886" s="464"/>
      <c r="TCU886" s="464"/>
      <c r="TCV886" s="464"/>
      <c r="TCW886" s="464"/>
      <c r="TCX886" s="464"/>
      <c r="TCY886" s="464"/>
      <c r="TCZ886" s="464"/>
      <c r="TDA886" s="464"/>
      <c r="TDB886" s="464"/>
      <c r="TDC886" s="464"/>
      <c r="TDD886" s="464"/>
      <c r="TDE886" s="464"/>
      <c r="TDF886" s="464"/>
      <c r="TDG886" s="464"/>
      <c r="TDH886" s="464"/>
      <c r="TDI886" s="464"/>
      <c r="TDJ886" s="464"/>
      <c r="TDK886" s="464"/>
      <c r="TDL886" s="464"/>
      <c r="TDM886" s="464"/>
      <c r="TDN886" s="464"/>
      <c r="TDO886" s="464"/>
      <c r="TDP886" s="464"/>
      <c r="TDQ886" s="464"/>
      <c r="TDR886" s="464"/>
      <c r="TDS886" s="464"/>
      <c r="TDT886" s="464"/>
      <c r="TDU886" s="464"/>
      <c r="TDV886" s="464"/>
      <c r="TDW886" s="464"/>
      <c r="TDX886" s="464"/>
      <c r="TDY886" s="464"/>
      <c r="TDZ886" s="464"/>
      <c r="TEA886" s="464"/>
      <c r="TEB886" s="464"/>
      <c r="TEC886" s="464"/>
      <c r="TED886" s="464"/>
      <c r="TEE886" s="464"/>
      <c r="TEF886" s="464"/>
      <c r="TEG886" s="464"/>
      <c r="TEH886" s="464"/>
      <c r="TEI886" s="464"/>
      <c r="TEJ886" s="464"/>
      <c r="TEK886" s="464"/>
      <c r="TEL886" s="464"/>
      <c r="TEM886" s="464"/>
      <c r="TEN886" s="464"/>
      <c r="TEO886" s="464"/>
      <c r="TEP886" s="464"/>
      <c r="TEQ886" s="464"/>
      <c r="TER886" s="464"/>
      <c r="TES886" s="464"/>
      <c r="TET886" s="464"/>
      <c r="TEU886" s="464"/>
      <c r="TEV886" s="464"/>
      <c r="TEW886" s="464"/>
      <c r="TEX886" s="464"/>
      <c r="TEY886" s="464"/>
      <c r="TEZ886" s="464"/>
      <c r="TFA886" s="464"/>
      <c r="TFB886" s="464"/>
      <c r="TFC886" s="464"/>
      <c r="TFD886" s="464"/>
      <c r="TFE886" s="464"/>
      <c r="TFF886" s="464"/>
      <c r="TFG886" s="464"/>
      <c r="TFH886" s="464"/>
      <c r="TFI886" s="464"/>
      <c r="TFJ886" s="464"/>
      <c r="TFK886" s="464"/>
      <c r="TFL886" s="464"/>
      <c r="TFM886" s="464"/>
      <c r="TFN886" s="464"/>
      <c r="TFO886" s="464"/>
      <c r="TFP886" s="464"/>
      <c r="TFQ886" s="464"/>
      <c r="TFR886" s="464"/>
      <c r="TFS886" s="464"/>
      <c r="TFT886" s="464"/>
      <c r="TFU886" s="464"/>
      <c r="TFV886" s="464"/>
      <c r="TFW886" s="464"/>
      <c r="TFX886" s="464"/>
      <c r="TFY886" s="464"/>
      <c r="TFZ886" s="464"/>
      <c r="TGA886" s="464"/>
      <c r="TGB886" s="464"/>
      <c r="TGC886" s="464"/>
      <c r="TGD886" s="464"/>
      <c r="TGE886" s="464"/>
      <c r="TGF886" s="464"/>
      <c r="TGG886" s="464"/>
      <c r="TGH886" s="464"/>
      <c r="TGI886" s="464"/>
      <c r="TGJ886" s="464"/>
      <c r="TGK886" s="464"/>
      <c r="TGL886" s="464"/>
      <c r="TGM886" s="464"/>
      <c r="TGN886" s="464"/>
      <c r="TGO886" s="464"/>
      <c r="TGP886" s="464"/>
      <c r="TGQ886" s="464"/>
      <c r="TGR886" s="464"/>
      <c r="TGS886" s="464"/>
      <c r="TGT886" s="464"/>
      <c r="TGU886" s="464"/>
      <c r="TGV886" s="464"/>
      <c r="TGW886" s="464"/>
      <c r="TGX886" s="464"/>
      <c r="TGY886" s="464"/>
      <c r="TGZ886" s="464"/>
      <c r="THA886" s="464"/>
      <c r="THB886" s="464"/>
      <c r="THC886" s="464"/>
      <c r="THD886" s="464"/>
      <c r="THE886" s="464"/>
      <c r="THF886" s="464"/>
      <c r="THG886" s="464"/>
      <c r="THH886" s="464"/>
      <c r="THI886" s="464"/>
      <c r="THJ886" s="464"/>
      <c r="THK886" s="464"/>
      <c r="THL886" s="464"/>
      <c r="THM886" s="464"/>
      <c r="THN886" s="464"/>
      <c r="THO886" s="464"/>
      <c r="THP886" s="464"/>
      <c r="THQ886" s="464"/>
      <c r="THR886" s="464"/>
      <c r="THS886" s="464"/>
      <c r="THT886" s="464"/>
      <c r="THU886" s="464"/>
      <c r="THV886" s="464"/>
      <c r="THW886" s="464"/>
      <c r="THX886" s="464"/>
      <c r="THY886" s="464"/>
      <c r="THZ886" s="464"/>
      <c r="TIA886" s="464"/>
      <c r="TIB886" s="464"/>
      <c r="TIC886" s="464"/>
      <c r="TID886" s="464"/>
      <c r="TIE886" s="464"/>
      <c r="TIF886" s="464"/>
      <c r="TIG886" s="464"/>
      <c r="TIH886" s="464"/>
      <c r="TII886" s="464"/>
      <c r="TIJ886" s="464"/>
      <c r="TIK886" s="464"/>
      <c r="TIL886" s="464"/>
      <c r="TIM886" s="464"/>
      <c r="TIN886" s="464"/>
      <c r="TIO886" s="464"/>
      <c r="TIP886" s="464"/>
      <c r="TIQ886" s="464"/>
      <c r="TIR886" s="464"/>
      <c r="TIS886" s="464"/>
      <c r="TIT886" s="464"/>
      <c r="TIU886" s="464"/>
      <c r="TIV886" s="464"/>
      <c r="TIW886" s="464"/>
      <c r="TIX886" s="464"/>
      <c r="TIY886" s="464"/>
      <c r="TIZ886" s="464"/>
      <c r="TJA886" s="464"/>
      <c r="TJB886" s="464"/>
      <c r="TJC886" s="464"/>
      <c r="TJD886" s="464"/>
      <c r="TJE886" s="464"/>
      <c r="TJF886" s="464"/>
      <c r="TJG886" s="464"/>
      <c r="TJH886" s="464"/>
      <c r="TJI886" s="464"/>
      <c r="TJJ886" s="464"/>
      <c r="TJK886" s="464"/>
      <c r="TJL886" s="464"/>
      <c r="TJM886" s="464"/>
      <c r="TJN886" s="464"/>
      <c r="TJO886" s="464"/>
      <c r="TJP886" s="464"/>
      <c r="TJQ886" s="464"/>
      <c r="TJR886" s="464"/>
      <c r="TJS886" s="464"/>
      <c r="TJT886" s="464"/>
      <c r="TJU886" s="464"/>
      <c r="TJV886" s="464"/>
      <c r="TJW886" s="464"/>
      <c r="TJX886" s="464"/>
      <c r="TJY886" s="464"/>
      <c r="TJZ886" s="464"/>
      <c r="TKA886" s="464"/>
      <c r="TKB886" s="464"/>
      <c r="TKC886" s="464"/>
      <c r="TKD886" s="464"/>
      <c r="TKE886" s="464"/>
      <c r="TKF886" s="464"/>
      <c r="TKG886" s="464"/>
      <c r="TKH886" s="464"/>
      <c r="TKI886" s="464"/>
      <c r="TKJ886" s="464"/>
      <c r="TKK886" s="464"/>
      <c r="TKL886" s="464"/>
      <c r="TKM886" s="464"/>
      <c r="TKN886" s="464"/>
      <c r="TKO886" s="464"/>
      <c r="TKP886" s="464"/>
      <c r="TKQ886" s="464"/>
      <c r="TKR886" s="464"/>
      <c r="TKS886" s="464"/>
      <c r="TKT886" s="464"/>
      <c r="TKU886" s="464"/>
      <c r="TKV886" s="464"/>
      <c r="TKW886" s="464"/>
      <c r="TKX886" s="464"/>
      <c r="TKY886" s="464"/>
      <c r="TKZ886" s="464"/>
      <c r="TLA886" s="464"/>
      <c r="TLB886" s="464"/>
      <c r="TLC886" s="464"/>
      <c r="TLD886" s="464"/>
      <c r="TLE886" s="464"/>
      <c r="TLF886" s="464"/>
      <c r="TLG886" s="464"/>
      <c r="TLH886" s="464"/>
      <c r="TLI886" s="464"/>
      <c r="TLJ886" s="464"/>
      <c r="TLK886" s="464"/>
      <c r="TLL886" s="464"/>
      <c r="TLM886" s="464"/>
      <c r="TLN886" s="464"/>
      <c r="TLO886" s="464"/>
      <c r="TLP886" s="464"/>
      <c r="TLQ886" s="464"/>
      <c r="TLR886" s="464"/>
      <c r="TLS886" s="464"/>
      <c r="TLT886" s="464"/>
      <c r="TLU886" s="464"/>
      <c r="TLV886" s="464"/>
      <c r="TLW886" s="464"/>
      <c r="TLX886" s="464"/>
      <c r="TLY886" s="464"/>
      <c r="TLZ886" s="464"/>
      <c r="TMA886" s="464"/>
      <c r="TMB886" s="464"/>
      <c r="TMC886" s="464"/>
      <c r="TMD886" s="464"/>
      <c r="TME886" s="464"/>
      <c r="TMF886" s="464"/>
      <c r="TMG886" s="464"/>
      <c r="TMH886" s="464"/>
      <c r="TMI886" s="464"/>
      <c r="TMJ886" s="464"/>
      <c r="TMK886" s="464"/>
      <c r="TML886" s="464"/>
      <c r="TMM886" s="464"/>
      <c r="TMN886" s="464"/>
      <c r="TMO886" s="464"/>
      <c r="TMP886" s="464"/>
      <c r="TMQ886" s="464"/>
      <c r="TMR886" s="464"/>
      <c r="TMS886" s="464"/>
      <c r="TMT886" s="464"/>
      <c r="TMU886" s="464"/>
      <c r="TMV886" s="464"/>
      <c r="TMW886" s="464"/>
      <c r="TMX886" s="464"/>
      <c r="TMY886" s="464"/>
      <c r="TMZ886" s="464"/>
      <c r="TNA886" s="464"/>
      <c r="TNB886" s="464"/>
      <c r="TNC886" s="464"/>
      <c r="TND886" s="464"/>
      <c r="TNE886" s="464"/>
      <c r="TNF886" s="464"/>
      <c r="TNG886" s="464"/>
      <c r="TNH886" s="464"/>
      <c r="TNI886" s="464"/>
      <c r="TNJ886" s="464"/>
      <c r="TNK886" s="464"/>
      <c r="TNL886" s="464"/>
      <c r="TNM886" s="464"/>
      <c r="TNN886" s="464"/>
      <c r="TNO886" s="464"/>
      <c r="TNP886" s="464"/>
      <c r="TNQ886" s="464"/>
      <c r="TNR886" s="464"/>
      <c r="TNS886" s="464"/>
      <c r="TNT886" s="464"/>
      <c r="TNU886" s="464"/>
      <c r="TNV886" s="464"/>
      <c r="TNW886" s="464"/>
      <c r="TNX886" s="464"/>
      <c r="TNY886" s="464"/>
      <c r="TNZ886" s="464"/>
      <c r="TOA886" s="464"/>
      <c r="TOB886" s="464"/>
      <c r="TOC886" s="464"/>
      <c r="TOD886" s="464"/>
      <c r="TOE886" s="464"/>
      <c r="TOF886" s="464"/>
      <c r="TOG886" s="464"/>
      <c r="TOH886" s="464"/>
      <c r="TOI886" s="464"/>
      <c r="TOJ886" s="464"/>
      <c r="TOK886" s="464"/>
      <c r="TOL886" s="464"/>
      <c r="TOM886" s="464"/>
      <c r="TON886" s="464"/>
      <c r="TOO886" s="464"/>
      <c r="TOP886" s="464"/>
      <c r="TOQ886" s="464"/>
      <c r="TOR886" s="464"/>
      <c r="TOS886" s="464"/>
      <c r="TOT886" s="464"/>
      <c r="TOU886" s="464"/>
      <c r="TOV886" s="464"/>
      <c r="TOW886" s="464"/>
      <c r="TOX886" s="464"/>
      <c r="TOY886" s="464"/>
      <c r="TOZ886" s="464"/>
      <c r="TPA886" s="464"/>
      <c r="TPB886" s="464"/>
      <c r="TPC886" s="464"/>
      <c r="TPD886" s="464"/>
      <c r="TPE886" s="464"/>
      <c r="TPF886" s="464"/>
      <c r="TPG886" s="464"/>
      <c r="TPH886" s="464"/>
      <c r="TPI886" s="464"/>
      <c r="TPJ886" s="464"/>
      <c r="TPK886" s="464"/>
      <c r="TPL886" s="464"/>
      <c r="TPM886" s="464"/>
      <c r="TPN886" s="464"/>
      <c r="TPO886" s="464"/>
      <c r="TPP886" s="464"/>
      <c r="TPQ886" s="464"/>
      <c r="TPR886" s="464"/>
      <c r="TPS886" s="464"/>
      <c r="TPT886" s="464"/>
      <c r="TPU886" s="464"/>
      <c r="TPV886" s="464"/>
      <c r="TPW886" s="464"/>
      <c r="TPX886" s="464"/>
      <c r="TPY886" s="464"/>
      <c r="TPZ886" s="464"/>
      <c r="TQA886" s="464"/>
      <c r="TQB886" s="464"/>
      <c r="TQC886" s="464"/>
      <c r="TQD886" s="464"/>
      <c r="TQE886" s="464"/>
      <c r="TQF886" s="464"/>
      <c r="TQG886" s="464"/>
      <c r="TQH886" s="464"/>
      <c r="TQI886" s="464"/>
      <c r="TQJ886" s="464"/>
      <c r="TQK886" s="464"/>
      <c r="TQL886" s="464"/>
      <c r="TQM886" s="464"/>
      <c r="TQN886" s="464"/>
      <c r="TQO886" s="464"/>
      <c r="TQP886" s="464"/>
      <c r="TQQ886" s="464"/>
      <c r="TQR886" s="464"/>
      <c r="TQS886" s="464"/>
      <c r="TQT886" s="464"/>
      <c r="TQU886" s="464"/>
      <c r="TQV886" s="464"/>
      <c r="TQW886" s="464"/>
      <c r="TQX886" s="464"/>
      <c r="TQY886" s="464"/>
      <c r="TQZ886" s="464"/>
      <c r="TRA886" s="464"/>
      <c r="TRB886" s="464"/>
      <c r="TRC886" s="464"/>
      <c r="TRD886" s="464"/>
      <c r="TRE886" s="464"/>
      <c r="TRF886" s="464"/>
      <c r="TRG886" s="464"/>
      <c r="TRH886" s="464"/>
      <c r="TRI886" s="464"/>
      <c r="TRJ886" s="464"/>
      <c r="TRK886" s="464"/>
      <c r="TRL886" s="464"/>
      <c r="TRM886" s="464"/>
      <c r="TRN886" s="464"/>
      <c r="TRO886" s="464"/>
      <c r="TRP886" s="464"/>
      <c r="TRQ886" s="464"/>
      <c r="TRR886" s="464"/>
      <c r="TRS886" s="464"/>
      <c r="TRT886" s="464"/>
      <c r="TRU886" s="464"/>
      <c r="TRV886" s="464"/>
      <c r="TRW886" s="464"/>
      <c r="TRX886" s="464"/>
      <c r="TRY886" s="464"/>
      <c r="TRZ886" s="464"/>
      <c r="TSA886" s="464"/>
      <c r="TSB886" s="464"/>
      <c r="TSC886" s="464"/>
      <c r="TSD886" s="464"/>
      <c r="TSE886" s="464"/>
      <c r="TSF886" s="464"/>
      <c r="TSG886" s="464"/>
      <c r="TSH886" s="464"/>
      <c r="TSI886" s="464"/>
      <c r="TSJ886" s="464"/>
      <c r="TSK886" s="464"/>
      <c r="TSL886" s="464"/>
      <c r="TSM886" s="464"/>
      <c r="TSN886" s="464"/>
      <c r="TSO886" s="464"/>
      <c r="TSP886" s="464"/>
      <c r="TSQ886" s="464"/>
      <c r="TSR886" s="464"/>
      <c r="TSS886" s="464"/>
      <c r="TST886" s="464"/>
      <c r="TSU886" s="464"/>
      <c r="TSV886" s="464"/>
      <c r="TSW886" s="464"/>
      <c r="TSX886" s="464"/>
      <c r="TSY886" s="464"/>
      <c r="TSZ886" s="464"/>
      <c r="TTA886" s="464"/>
      <c r="TTB886" s="464"/>
      <c r="TTC886" s="464"/>
      <c r="TTD886" s="464"/>
      <c r="TTE886" s="464"/>
      <c r="TTF886" s="464"/>
      <c r="TTG886" s="464"/>
      <c r="TTH886" s="464"/>
      <c r="TTI886" s="464"/>
      <c r="TTJ886" s="464"/>
      <c r="TTK886" s="464"/>
      <c r="TTL886" s="464"/>
      <c r="TTM886" s="464"/>
      <c r="TTN886" s="464"/>
      <c r="TTO886" s="464"/>
      <c r="TTP886" s="464"/>
      <c r="TTQ886" s="464"/>
      <c r="TTR886" s="464"/>
      <c r="TTS886" s="464"/>
      <c r="TTT886" s="464"/>
      <c r="TTU886" s="464"/>
      <c r="TTV886" s="464"/>
      <c r="TTW886" s="464"/>
      <c r="TTX886" s="464"/>
      <c r="TTY886" s="464"/>
      <c r="TTZ886" s="464"/>
      <c r="TUA886" s="464"/>
      <c r="TUB886" s="464"/>
      <c r="TUC886" s="464"/>
      <c r="TUD886" s="464"/>
      <c r="TUE886" s="464"/>
      <c r="TUF886" s="464"/>
      <c r="TUG886" s="464"/>
      <c r="TUH886" s="464"/>
      <c r="TUI886" s="464"/>
      <c r="TUJ886" s="464"/>
      <c r="TUK886" s="464"/>
      <c r="TUL886" s="464"/>
      <c r="TUM886" s="464"/>
      <c r="TUN886" s="464"/>
      <c r="TUO886" s="464"/>
      <c r="TUP886" s="464"/>
      <c r="TUQ886" s="464"/>
      <c r="TUR886" s="464"/>
      <c r="TUS886" s="464"/>
      <c r="TUT886" s="464"/>
      <c r="TUU886" s="464"/>
      <c r="TUV886" s="464"/>
      <c r="TUW886" s="464"/>
      <c r="TUX886" s="464"/>
      <c r="TUY886" s="464"/>
      <c r="TUZ886" s="464"/>
      <c r="TVA886" s="464"/>
      <c r="TVB886" s="464"/>
      <c r="TVC886" s="464"/>
      <c r="TVD886" s="464"/>
      <c r="TVE886" s="464"/>
      <c r="TVF886" s="464"/>
      <c r="TVG886" s="464"/>
      <c r="TVH886" s="464"/>
      <c r="TVI886" s="464"/>
      <c r="TVJ886" s="464"/>
      <c r="TVK886" s="464"/>
      <c r="TVL886" s="464"/>
      <c r="TVM886" s="464"/>
      <c r="TVN886" s="464"/>
      <c r="TVO886" s="464"/>
      <c r="TVP886" s="464"/>
      <c r="TVQ886" s="464"/>
      <c r="TVR886" s="464"/>
      <c r="TVS886" s="464"/>
      <c r="TVT886" s="464"/>
      <c r="TVU886" s="464"/>
      <c r="TVV886" s="464"/>
      <c r="TVW886" s="464"/>
      <c r="TVX886" s="464"/>
      <c r="TVY886" s="464"/>
      <c r="TVZ886" s="464"/>
      <c r="TWA886" s="464"/>
      <c r="TWB886" s="464"/>
      <c r="TWC886" s="464"/>
      <c r="TWD886" s="464"/>
      <c r="TWE886" s="464"/>
      <c r="TWF886" s="464"/>
      <c r="TWG886" s="464"/>
      <c r="TWH886" s="464"/>
      <c r="TWI886" s="464"/>
      <c r="TWJ886" s="464"/>
      <c r="TWK886" s="464"/>
      <c r="TWL886" s="464"/>
      <c r="TWM886" s="464"/>
      <c r="TWN886" s="464"/>
      <c r="TWO886" s="464"/>
      <c r="TWP886" s="464"/>
      <c r="TWQ886" s="464"/>
      <c r="TWR886" s="464"/>
      <c r="TWS886" s="464"/>
      <c r="TWT886" s="464"/>
      <c r="TWU886" s="464"/>
      <c r="TWV886" s="464"/>
      <c r="TWW886" s="464"/>
      <c r="TWX886" s="464"/>
      <c r="TWY886" s="464"/>
      <c r="TWZ886" s="464"/>
      <c r="TXA886" s="464"/>
      <c r="TXB886" s="464"/>
      <c r="TXC886" s="464"/>
      <c r="TXD886" s="464"/>
      <c r="TXE886" s="464"/>
      <c r="TXF886" s="464"/>
      <c r="TXG886" s="464"/>
      <c r="TXH886" s="464"/>
      <c r="TXI886" s="464"/>
      <c r="TXJ886" s="464"/>
      <c r="TXK886" s="464"/>
      <c r="TXL886" s="464"/>
      <c r="TXM886" s="464"/>
      <c r="TXN886" s="464"/>
      <c r="TXO886" s="464"/>
      <c r="TXP886" s="464"/>
      <c r="TXQ886" s="464"/>
      <c r="TXR886" s="464"/>
      <c r="TXS886" s="464"/>
      <c r="TXT886" s="464"/>
      <c r="TXU886" s="464"/>
      <c r="TXV886" s="464"/>
      <c r="TXW886" s="464"/>
      <c r="TXX886" s="464"/>
      <c r="TXY886" s="464"/>
      <c r="TXZ886" s="464"/>
      <c r="TYA886" s="464"/>
      <c r="TYB886" s="464"/>
      <c r="TYC886" s="464"/>
      <c r="TYD886" s="464"/>
      <c r="TYE886" s="464"/>
      <c r="TYF886" s="464"/>
      <c r="TYG886" s="464"/>
      <c r="TYH886" s="464"/>
      <c r="TYI886" s="464"/>
      <c r="TYJ886" s="464"/>
      <c r="TYK886" s="464"/>
      <c r="TYL886" s="464"/>
      <c r="TYM886" s="464"/>
      <c r="TYN886" s="464"/>
      <c r="TYO886" s="464"/>
      <c r="TYP886" s="464"/>
      <c r="TYQ886" s="464"/>
      <c r="TYR886" s="464"/>
      <c r="TYS886" s="464"/>
      <c r="TYT886" s="464"/>
      <c r="TYU886" s="464"/>
      <c r="TYV886" s="464"/>
      <c r="TYW886" s="464"/>
      <c r="TYX886" s="464"/>
      <c r="TYY886" s="464"/>
      <c r="TYZ886" s="464"/>
      <c r="TZA886" s="464"/>
      <c r="TZB886" s="464"/>
      <c r="TZC886" s="464"/>
      <c r="TZD886" s="464"/>
      <c r="TZE886" s="464"/>
      <c r="TZF886" s="464"/>
      <c r="TZG886" s="464"/>
      <c r="TZH886" s="464"/>
      <c r="TZI886" s="464"/>
      <c r="TZJ886" s="464"/>
      <c r="TZK886" s="464"/>
      <c r="TZL886" s="464"/>
      <c r="TZM886" s="464"/>
      <c r="TZN886" s="464"/>
      <c r="TZO886" s="464"/>
      <c r="TZP886" s="464"/>
      <c r="TZQ886" s="464"/>
      <c r="TZR886" s="464"/>
      <c r="TZS886" s="464"/>
      <c r="TZT886" s="464"/>
      <c r="TZU886" s="464"/>
      <c r="TZV886" s="464"/>
      <c r="TZW886" s="464"/>
      <c r="TZX886" s="464"/>
      <c r="TZY886" s="464"/>
      <c r="TZZ886" s="464"/>
      <c r="UAA886" s="464"/>
      <c r="UAB886" s="464"/>
      <c r="UAC886" s="464"/>
      <c r="UAD886" s="464"/>
      <c r="UAE886" s="464"/>
      <c r="UAF886" s="464"/>
      <c r="UAG886" s="464"/>
      <c r="UAH886" s="464"/>
      <c r="UAI886" s="464"/>
      <c r="UAJ886" s="464"/>
      <c r="UAK886" s="464"/>
      <c r="UAL886" s="464"/>
      <c r="UAM886" s="464"/>
      <c r="UAN886" s="464"/>
      <c r="UAO886" s="464"/>
      <c r="UAP886" s="464"/>
      <c r="UAQ886" s="464"/>
      <c r="UAR886" s="464"/>
      <c r="UAS886" s="464"/>
      <c r="UAT886" s="464"/>
      <c r="UAU886" s="464"/>
      <c r="UAV886" s="464"/>
      <c r="UAW886" s="464"/>
      <c r="UAX886" s="464"/>
      <c r="UAY886" s="464"/>
      <c r="UAZ886" s="464"/>
      <c r="UBA886" s="464"/>
      <c r="UBB886" s="464"/>
      <c r="UBC886" s="464"/>
      <c r="UBD886" s="464"/>
      <c r="UBE886" s="464"/>
      <c r="UBF886" s="464"/>
      <c r="UBG886" s="464"/>
      <c r="UBH886" s="464"/>
      <c r="UBI886" s="464"/>
      <c r="UBJ886" s="464"/>
      <c r="UBK886" s="464"/>
      <c r="UBL886" s="464"/>
      <c r="UBM886" s="464"/>
      <c r="UBN886" s="464"/>
      <c r="UBO886" s="464"/>
      <c r="UBP886" s="464"/>
      <c r="UBQ886" s="464"/>
      <c r="UBR886" s="464"/>
      <c r="UBS886" s="464"/>
      <c r="UBT886" s="464"/>
      <c r="UBU886" s="464"/>
      <c r="UBV886" s="464"/>
      <c r="UBW886" s="464"/>
      <c r="UBX886" s="464"/>
      <c r="UBY886" s="464"/>
      <c r="UBZ886" s="464"/>
      <c r="UCA886" s="464"/>
      <c r="UCB886" s="464"/>
      <c r="UCC886" s="464"/>
      <c r="UCD886" s="464"/>
      <c r="UCE886" s="464"/>
      <c r="UCF886" s="464"/>
      <c r="UCG886" s="464"/>
      <c r="UCH886" s="464"/>
      <c r="UCI886" s="464"/>
      <c r="UCJ886" s="464"/>
      <c r="UCK886" s="464"/>
      <c r="UCL886" s="464"/>
      <c r="UCM886" s="464"/>
      <c r="UCN886" s="464"/>
      <c r="UCO886" s="464"/>
      <c r="UCP886" s="464"/>
      <c r="UCQ886" s="464"/>
      <c r="UCR886" s="464"/>
      <c r="UCS886" s="464"/>
      <c r="UCT886" s="464"/>
      <c r="UCU886" s="464"/>
      <c r="UCV886" s="464"/>
      <c r="UCW886" s="464"/>
      <c r="UCX886" s="464"/>
      <c r="UCY886" s="464"/>
      <c r="UCZ886" s="464"/>
      <c r="UDA886" s="464"/>
      <c r="UDB886" s="464"/>
      <c r="UDC886" s="464"/>
      <c r="UDD886" s="464"/>
      <c r="UDE886" s="464"/>
      <c r="UDF886" s="464"/>
      <c r="UDG886" s="464"/>
      <c r="UDH886" s="464"/>
      <c r="UDI886" s="464"/>
      <c r="UDJ886" s="464"/>
      <c r="UDK886" s="464"/>
      <c r="UDL886" s="464"/>
      <c r="UDM886" s="464"/>
      <c r="UDN886" s="464"/>
      <c r="UDO886" s="464"/>
      <c r="UDP886" s="464"/>
      <c r="UDQ886" s="464"/>
      <c r="UDR886" s="464"/>
      <c r="UDS886" s="464"/>
      <c r="UDT886" s="464"/>
      <c r="UDU886" s="464"/>
      <c r="UDV886" s="464"/>
      <c r="UDW886" s="464"/>
      <c r="UDX886" s="464"/>
      <c r="UDY886" s="464"/>
      <c r="UDZ886" s="464"/>
      <c r="UEA886" s="464"/>
      <c r="UEB886" s="464"/>
      <c r="UEC886" s="464"/>
      <c r="UED886" s="464"/>
      <c r="UEE886" s="464"/>
      <c r="UEF886" s="464"/>
      <c r="UEG886" s="464"/>
      <c r="UEH886" s="464"/>
      <c r="UEI886" s="464"/>
      <c r="UEJ886" s="464"/>
      <c r="UEK886" s="464"/>
      <c r="UEL886" s="464"/>
      <c r="UEM886" s="464"/>
      <c r="UEN886" s="464"/>
      <c r="UEO886" s="464"/>
      <c r="UEP886" s="464"/>
      <c r="UEQ886" s="464"/>
      <c r="UER886" s="464"/>
      <c r="UES886" s="464"/>
      <c r="UET886" s="464"/>
      <c r="UEU886" s="464"/>
      <c r="UEV886" s="464"/>
      <c r="UEW886" s="464"/>
      <c r="UEX886" s="464"/>
      <c r="UEY886" s="464"/>
      <c r="UEZ886" s="464"/>
      <c r="UFA886" s="464"/>
      <c r="UFB886" s="464"/>
      <c r="UFC886" s="464"/>
      <c r="UFD886" s="464"/>
      <c r="UFE886" s="464"/>
      <c r="UFF886" s="464"/>
      <c r="UFG886" s="464"/>
      <c r="UFH886" s="464"/>
      <c r="UFI886" s="464"/>
      <c r="UFJ886" s="464"/>
      <c r="UFK886" s="464"/>
      <c r="UFL886" s="464"/>
      <c r="UFM886" s="464"/>
      <c r="UFN886" s="464"/>
      <c r="UFO886" s="464"/>
      <c r="UFP886" s="464"/>
      <c r="UFQ886" s="464"/>
      <c r="UFR886" s="464"/>
      <c r="UFS886" s="464"/>
      <c r="UFT886" s="464"/>
      <c r="UFU886" s="464"/>
      <c r="UFV886" s="464"/>
      <c r="UFW886" s="464"/>
      <c r="UFX886" s="464"/>
      <c r="UFY886" s="464"/>
      <c r="UFZ886" s="464"/>
      <c r="UGA886" s="464"/>
      <c r="UGB886" s="464"/>
      <c r="UGC886" s="464"/>
      <c r="UGD886" s="464"/>
      <c r="UGE886" s="464"/>
      <c r="UGF886" s="464"/>
      <c r="UGG886" s="464"/>
      <c r="UGH886" s="464"/>
      <c r="UGI886" s="464"/>
      <c r="UGJ886" s="464"/>
      <c r="UGK886" s="464"/>
      <c r="UGL886" s="464"/>
      <c r="UGM886" s="464"/>
      <c r="UGN886" s="464"/>
      <c r="UGO886" s="464"/>
      <c r="UGP886" s="464"/>
      <c r="UGQ886" s="464"/>
      <c r="UGR886" s="464"/>
      <c r="UGS886" s="464"/>
      <c r="UGT886" s="464"/>
      <c r="UGU886" s="464"/>
      <c r="UGV886" s="464"/>
      <c r="UGW886" s="464"/>
      <c r="UGX886" s="464"/>
      <c r="UGY886" s="464"/>
      <c r="UGZ886" s="464"/>
      <c r="UHA886" s="464"/>
      <c r="UHB886" s="464"/>
      <c r="UHC886" s="464"/>
      <c r="UHD886" s="464"/>
      <c r="UHE886" s="464"/>
      <c r="UHF886" s="464"/>
      <c r="UHG886" s="464"/>
      <c r="UHH886" s="464"/>
      <c r="UHI886" s="464"/>
      <c r="UHJ886" s="464"/>
      <c r="UHK886" s="464"/>
      <c r="UHL886" s="464"/>
      <c r="UHM886" s="464"/>
      <c r="UHN886" s="464"/>
      <c r="UHO886" s="464"/>
      <c r="UHP886" s="464"/>
      <c r="UHQ886" s="464"/>
      <c r="UHR886" s="464"/>
      <c r="UHS886" s="464"/>
      <c r="UHT886" s="464"/>
      <c r="UHU886" s="464"/>
      <c r="UHV886" s="464"/>
      <c r="UHW886" s="464"/>
      <c r="UHX886" s="464"/>
      <c r="UHY886" s="464"/>
      <c r="UHZ886" s="464"/>
      <c r="UIA886" s="464"/>
      <c r="UIB886" s="464"/>
      <c r="UIC886" s="464"/>
      <c r="UID886" s="464"/>
      <c r="UIE886" s="464"/>
      <c r="UIF886" s="464"/>
      <c r="UIG886" s="464"/>
      <c r="UIH886" s="464"/>
      <c r="UII886" s="464"/>
      <c r="UIJ886" s="464"/>
      <c r="UIK886" s="464"/>
      <c r="UIL886" s="464"/>
      <c r="UIM886" s="464"/>
      <c r="UIN886" s="464"/>
      <c r="UIO886" s="464"/>
      <c r="UIP886" s="464"/>
      <c r="UIQ886" s="464"/>
      <c r="UIR886" s="464"/>
      <c r="UIS886" s="464"/>
      <c r="UIT886" s="464"/>
      <c r="UIU886" s="464"/>
      <c r="UIV886" s="464"/>
      <c r="UIW886" s="464"/>
      <c r="UIX886" s="464"/>
      <c r="UIY886" s="464"/>
      <c r="UIZ886" s="464"/>
      <c r="UJA886" s="464"/>
      <c r="UJB886" s="464"/>
      <c r="UJC886" s="464"/>
      <c r="UJD886" s="464"/>
      <c r="UJE886" s="464"/>
      <c r="UJF886" s="464"/>
      <c r="UJG886" s="464"/>
      <c r="UJH886" s="464"/>
      <c r="UJI886" s="464"/>
      <c r="UJJ886" s="464"/>
      <c r="UJK886" s="464"/>
      <c r="UJL886" s="464"/>
      <c r="UJM886" s="464"/>
      <c r="UJN886" s="464"/>
      <c r="UJO886" s="464"/>
      <c r="UJP886" s="464"/>
      <c r="UJQ886" s="464"/>
      <c r="UJR886" s="464"/>
      <c r="UJS886" s="464"/>
      <c r="UJT886" s="464"/>
      <c r="UJU886" s="464"/>
      <c r="UJV886" s="464"/>
      <c r="UJW886" s="464"/>
      <c r="UJX886" s="464"/>
      <c r="UJY886" s="464"/>
      <c r="UJZ886" s="464"/>
      <c r="UKA886" s="464"/>
      <c r="UKB886" s="464"/>
      <c r="UKC886" s="464"/>
      <c r="UKD886" s="464"/>
      <c r="UKE886" s="464"/>
      <c r="UKF886" s="464"/>
      <c r="UKG886" s="464"/>
      <c r="UKH886" s="464"/>
      <c r="UKI886" s="464"/>
      <c r="UKJ886" s="464"/>
      <c r="UKK886" s="464"/>
      <c r="UKL886" s="464"/>
      <c r="UKM886" s="464"/>
      <c r="UKN886" s="464"/>
      <c r="UKO886" s="464"/>
      <c r="UKP886" s="464"/>
      <c r="UKQ886" s="464"/>
      <c r="UKR886" s="464"/>
      <c r="UKS886" s="464"/>
      <c r="UKT886" s="464"/>
      <c r="UKU886" s="464"/>
      <c r="UKV886" s="464"/>
      <c r="UKW886" s="464"/>
      <c r="UKX886" s="464"/>
      <c r="UKY886" s="464"/>
      <c r="UKZ886" s="464"/>
      <c r="ULA886" s="464"/>
      <c r="ULB886" s="464"/>
      <c r="ULC886" s="464"/>
      <c r="ULD886" s="464"/>
      <c r="ULE886" s="464"/>
      <c r="ULF886" s="464"/>
      <c r="ULG886" s="464"/>
      <c r="ULH886" s="464"/>
      <c r="ULI886" s="464"/>
      <c r="ULJ886" s="464"/>
      <c r="ULK886" s="464"/>
      <c r="ULL886" s="464"/>
      <c r="ULM886" s="464"/>
      <c r="ULN886" s="464"/>
      <c r="ULO886" s="464"/>
      <c r="ULP886" s="464"/>
      <c r="ULQ886" s="464"/>
      <c r="ULR886" s="464"/>
      <c r="ULS886" s="464"/>
      <c r="ULT886" s="464"/>
      <c r="ULU886" s="464"/>
      <c r="ULV886" s="464"/>
      <c r="ULW886" s="464"/>
      <c r="ULX886" s="464"/>
      <c r="ULY886" s="464"/>
      <c r="ULZ886" s="464"/>
      <c r="UMA886" s="464"/>
      <c r="UMB886" s="464"/>
      <c r="UMC886" s="464"/>
      <c r="UMD886" s="464"/>
      <c r="UME886" s="464"/>
      <c r="UMF886" s="464"/>
      <c r="UMG886" s="464"/>
      <c r="UMH886" s="464"/>
      <c r="UMI886" s="464"/>
      <c r="UMJ886" s="464"/>
      <c r="UMK886" s="464"/>
      <c r="UML886" s="464"/>
      <c r="UMM886" s="464"/>
      <c r="UMN886" s="464"/>
      <c r="UMO886" s="464"/>
      <c r="UMP886" s="464"/>
      <c r="UMQ886" s="464"/>
      <c r="UMR886" s="464"/>
      <c r="UMS886" s="464"/>
      <c r="UMT886" s="464"/>
      <c r="UMU886" s="464"/>
      <c r="UMV886" s="464"/>
      <c r="UMW886" s="464"/>
      <c r="UMX886" s="464"/>
      <c r="UMY886" s="464"/>
      <c r="UMZ886" s="464"/>
      <c r="UNA886" s="464"/>
      <c r="UNB886" s="464"/>
      <c r="UNC886" s="464"/>
      <c r="UND886" s="464"/>
      <c r="UNE886" s="464"/>
      <c r="UNF886" s="464"/>
      <c r="UNG886" s="464"/>
      <c r="UNH886" s="464"/>
      <c r="UNI886" s="464"/>
      <c r="UNJ886" s="464"/>
      <c r="UNK886" s="464"/>
      <c r="UNL886" s="464"/>
      <c r="UNM886" s="464"/>
      <c r="UNN886" s="464"/>
      <c r="UNO886" s="464"/>
      <c r="UNP886" s="464"/>
      <c r="UNQ886" s="464"/>
      <c r="UNR886" s="464"/>
      <c r="UNS886" s="464"/>
      <c r="UNT886" s="464"/>
      <c r="UNU886" s="464"/>
      <c r="UNV886" s="464"/>
      <c r="UNW886" s="464"/>
      <c r="UNX886" s="464"/>
      <c r="UNY886" s="464"/>
      <c r="UNZ886" s="464"/>
      <c r="UOA886" s="464"/>
      <c r="UOB886" s="464"/>
      <c r="UOC886" s="464"/>
      <c r="UOD886" s="464"/>
      <c r="UOE886" s="464"/>
      <c r="UOF886" s="464"/>
      <c r="UOG886" s="464"/>
      <c r="UOH886" s="464"/>
      <c r="UOI886" s="464"/>
      <c r="UOJ886" s="464"/>
      <c r="UOK886" s="464"/>
      <c r="UOL886" s="464"/>
      <c r="UOM886" s="464"/>
      <c r="UON886" s="464"/>
      <c r="UOO886" s="464"/>
      <c r="UOP886" s="464"/>
      <c r="UOQ886" s="464"/>
      <c r="UOR886" s="464"/>
      <c r="UOS886" s="464"/>
      <c r="UOT886" s="464"/>
      <c r="UOU886" s="464"/>
      <c r="UOV886" s="464"/>
      <c r="UOW886" s="464"/>
      <c r="UOX886" s="464"/>
      <c r="UOY886" s="464"/>
      <c r="UOZ886" s="464"/>
      <c r="UPA886" s="464"/>
      <c r="UPB886" s="464"/>
      <c r="UPC886" s="464"/>
      <c r="UPD886" s="464"/>
      <c r="UPE886" s="464"/>
      <c r="UPF886" s="464"/>
      <c r="UPG886" s="464"/>
      <c r="UPH886" s="464"/>
      <c r="UPI886" s="464"/>
      <c r="UPJ886" s="464"/>
      <c r="UPK886" s="464"/>
      <c r="UPL886" s="464"/>
      <c r="UPM886" s="464"/>
      <c r="UPN886" s="464"/>
      <c r="UPO886" s="464"/>
      <c r="UPP886" s="464"/>
      <c r="UPQ886" s="464"/>
      <c r="UPR886" s="464"/>
      <c r="UPS886" s="464"/>
      <c r="UPT886" s="464"/>
      <c r="UPU886" s="464"/>
      <c r="UPV886" s="464"/>
      <c r="UPW886" s="464"/>
      <c r="UPX886" s="464"/>
      <c r="UPY886" s="464"/>
      <c r="UPZ886" s="464"/>
      <c r="UQA886" s="464"/>
      <c r="UQB886" s="464"/>
      <c r="UQC886" s="464"/>
      <c r="UQD886" s="464"/>
      <c r="UQE886" s="464"/>
      <c r="UQF886" s="464"/>
      <c r="UQG886" s="464"/>
      <c r="UQH886" s="464"/>
      <c r="UQI886" s="464"/>
      <c r="UQJ886" s="464"/>
      <c r="UQK886" s="464"/>
      <c r="UQL886" s="464"/>
      <c r="UQM886" s="464"/>
      <c r="UQN886" s="464"/>
      <c r="UQO886" s="464"/>
      <c r="UQP886" s="464"/>
      <c r="UQQ886" s="464"/>
      <c r="UQR886" s="464"/>
      <c r="UQS886" s="464"/>
      <c r="UQT886" s="464"/>
      <c r="UQU886" s="464"/>
      <c r="UQV886" s="464"/>
      <c r="UQW886" s="464"/>
      <c r="UQX886" s="464"/>
      <c r="UQY886" s="464"/>
      <c r="UQZ886" s="464"/>
      <c r="URA886" s="464"/>
      <c r="URB886" s="464"/>
      <c r="URC886" s="464"/>
      <c r="URD886" s="464"/>
      <c r="URE886" s="464"/>
      <c r="URF886" s="464"/>
      <c r="URG886" s="464"/>
      <c r="URH886" s="464"/>
      <c r="URI886" s="464"/>
      <c r="URJ886" s="464"/>
      <c r="URK886" s="464"/>
      <c r="URL886" s="464"/>
      <c r="URM886" s="464"/>
      <c r="URN886" s="464"/>
      <c r="URO886" s="464"/>
      <c r="URP886" s="464"/>
      <c r="URQ886" s="464"/>
      <c r="URR886" s="464"/>
      <c r="URS886" s="464"/>
      <c r="URT886" s="464"/>
      <c r="URU886" s="464"/>
      <c r="URV886" s="464"/>
      <c r="URW886" s="464"/>
      <c r="URX886" s="464"/>
      <c r="URY886" s="464"/>
      <c r="URZ886" s="464"/>
      <c r="USA886" s="464"/>
      <c r="USB886" s="464"/>
      <c r="USC886" s="464"/>
      <c r="USD886" s="464"/>
      <c r="USE886" s="464"/>
      <c r="USF886" s="464"/>
      <c r="USG886" s="464"/>
      <c r="USH886" s="464"/>
      <c r="USI886" s="464"/>
      <c r="USJ886" s="464"/>
      <c r="USK886" s="464"/>
      <c r="USL886" s="464"/>
      <c r="USM886" s="464"/>
      <c r="USN886" s="464"/>
      <c r="USO886" s="464"/>
      <c r="USP886" s="464"/>
      <c r="USQ886" s="464"/>
      <c r="USR886" s="464"/>
      <c r="USS886" s="464"/>
      <c r="UST886" s="464"/>
      <c r="USU886" s="464"/>
      <c r="USV886" s="464"/>
      <c r="USW886" s="464"/>
      <c r="USX886" s="464"/>
      <c r="USY886" s="464"/>
      <c r="USZ886" s="464"/>
      <c r="UTA886" s="464"/>
      <c r="UTB886" s="464"/>
      <c r="UTC886" s="464"/>
      <c r="UTD886" s="464"/>
      <c r="UTE886" s="464"/>
      <c r="UTF886" s="464"/>
      <c r="UTG886" s="464"/>
      <c r="UTH886" s="464"/>
      <c r="UTI886" s="464"/>
      <c r="UTJ886" s="464"/>
      <c r="UTK886" s="464"/>
      <c r="UTL886" s="464"/>
      <c r="UTM886" s="464"/>
      <c r="UTN886" s="464"/>
      <c r="UTO886" s="464"/>
      <c r="UTP886" s="464"/>
      <c r="UTQ886" s="464"/>
      <c r="UTR886" s="464"/>
      <c r="UTS886" s="464"/>
      <c r="UTT886" s="464"/>
      <c r="UTU886" s="464"/>
      <c r="UTV886" s="464"/>
      <c r="UTW886" s="464"/>
      <c r="UTX886" s="464"/>
      <c r="UTY886" s="464"/>
      <c r="UTZ886" s="464"/>
      <c r="UUA886" s="464"/>
      <c r="UUB886" s="464"/>
      <c r="UUC886" s="464"/>
      <c r="UUD886" s="464"/>
      <c r="UUE886" s="464"/>
      <c r="UUF886" s="464"/>
      <c r="UUG886" s="464"/>
      <c r="UUH886" s="464"/>
      <c r="UUI886" s="464"/>
      <c r="UUJ886" s="464"/>
      <c r="UUK886" s="464"/>
      <c r="UUL886" s="464"/>
      <c r="UUM886" s="464"/>
      <c r="UUN886" s="464"/>
      <c r="UUO886" s="464"/>
      <c r="UUP886" s="464"/>
      <c r="UUQ886" s="464"/>
      <c r="UUR886" s="464"/>
      <c r="UUS886" s="464"/>
      <c r="UUT886" s="464"/>
      <c r="UUU886" s="464"/>
      <c r="UUV886" s="464"/>
      <c r="UUW886" s="464"/>
      <c r="UUX886" s="464"/>
      <c r="UUY886" s="464"/>
      <c r="UUZ886" s="464"/>
      <c r="UVA886" s="464"/>
      <c r="UVB886" s="464"/>
      <c r="UVC886" s="464"/>
      <c r="UVD886" s="464"/>
      <c r="UVE886" s="464"/>
      <c r="UVF886" s="464"/>
      <c r="UVG886" s="464"/>
      <c r="UVH886" s="464"/>
      <c r="UVI886" s="464"/>
      <c r="UVJ886" s="464"/>
      <c r="UVK886" s="464"/>
      <c r="UVL886" s="464"/>
      <c r="UVM886" s="464"/>
      <c r="UVN886" s="464"/>
      <c r="UVO886" s="464"/>
      <c r="UVP886" s="464"/>
      <c r="UVQ886" s="464"/>
      <c r="UVR886" s="464"/>
      <c r="UVS886" s="464"/>
      <c r="UVT886" s="464"/>
      <c r="UVU886" s="464"/>
      <c r="UVV886" s="464"/>
      <c r="UVW886" s="464"/>
      <c r="UVX886" s="464"/>
      <c r="UVY886" s="464"/>
      <c r="UVZ886" s="464"/>
      <c r="UWA886" s="464"/>
      <c r="UWB886" s="464"/>
      <c r="UWC886" s="464"/>
      <c r="UWD886" s="464"/>
      <c r="UWE886" s="464"/>
      <c r="UWF886" s="464"/>
      <c r="UWG886" s="464"/>
      <c r="UWH886" s="464"/>
      <c r="UWI886" s="464"/>
      <c r="UWJ886" s="464"/>
      <c r="UWK886" s="464"/>
      <c r="UWL886" s="464"/>
      <c r="UWM886" s="464"/>
      <c r="UWN886" s="464"/>
      <c r="UWO886" s="464"/>
      <c r="UWP886" s="464"/>
      <c r="UWQ886" s="464"/>
      <c r="UWR886" s="464"/>
      <c r="UWS886" s="464"/>
      <c r="UWT886" s="464"/>
      <c r="UWU886" s="464"/>
      <c r="UWV886" s="464"/>
      <c r="UWW886" s="464"/>
      <c r="UWX886" s="464"/>
      <c r="UWY886" s="464"/>
      <c r="UWZ886" s="464"/>
      <c r="UXA886" s="464"/>
      <c r="UXB886" s="464"/>
      <c r="UXC886" s="464"/>
      <c r="UXD886" s="464"/>
      <c r="UXE886" s="464"/>
      <c r="UXF886" s="464"/>
      <c r="UXG886" s="464"/>
      <c r="UXH886" s="464"/>
      <c r="UXI886" s="464"/>
      <c r="UXJ886" s="464"/>
      <c r="UXK886" s="464"/>
      <c r="UXL886" s="464"/>
      <c r="UXM886" s="464"/>
      <c r="UXN886" s="464"/>
      <c r="UXO886" s="464"/>
      <c r="UXP886" s="464"/>
      <c r="UXQ886" s="464"/>
      <c r="UXR886" s="464"/>
      <c r="UXS886" s="464"/>
      <c r="UXT886" s="464"/>
      <c r="UXU886" s="464"/>
      <c r="UXV886" s="464"/>
      <c r="UXW886" s="464"/>
      <c r="UXX886" s="464"/>
      <c r="UXY886" s="464"/>
      <c r="UXZ886" s="464"/>
      <c r="UYA886" s="464"/>
      <c r="UYB886" s="464"/>
      <c r="UYC886" s="464"/>
      <c r="UYD886" s="464"/>
      <c r="UYE886" s="464"/>
      <c r="UYF886" s="464"/>
      <c r="UYG886" s="464"/>
      <c r="UYH886" s="464"/>
      <c r="UYI886" s="464"/>
      <c r="UYJ886" s="464"/>
      <c r="UYK886" s="464"/>
      <c r="UYL886" s="464"/>
      <c r="UYM886" s="464"/>
      <c r="UYN886" s="464"/>
      <c r="UYO886" s="464"/>
      <c r="UYP886" s="464"/>
      <c r="UYQ886" s="464"/>
      <c r="UYR886" s="464"/>
      <c r="UYS886" s="464"/>
      <c r="UYT886" s="464"/>
      <c r="UYU886" s="464"/>
      <c r="UYV886" s="464"/>
      <c r="UYW886" s="464"/>
      <c r="UYX886" s="464"/>
      <c r="UYY886" s="464"/>
      <c r="UYZ886" s="464"/>
      <c r="UZA886" s="464"/>
      <c r="UZB886" s="464"/>
      <c r="UZC886" s="464"/>
      <c r="UZD886" s="464"/>
      <c r="UZE886" s="464"/>
      <c r="UZF886" s="464"/>
      <c r="UZG886" s="464"/>
      <c r="UZH886" s="464"/>
      <c r="UZI886" s="464"/>
      <c r="UZJ886" s="464"/>
      <c r="UZK886" s="464"/>
      <c r="UZL886" s="464"/>
      <c r="UZM886" s="464"/>
      <c r="UZN886" s="464"/>
      <c r="UZO886" s="464"/>
      <c r="UZP886" s="464"/>
      <c r="UZQ886" s="464"/>
      <c r="UZR886" s="464"/>
      <c r="UZS886" s="464"/>
      <c r="UZT886" s="464"/>
      <c r="UZU886" s="464"/>
      <c r="UZV886" s="464"/>
      <c r="UZW886" s="464"/>
      <c r="UZX886" s="464"/>
      <c r="UZY886" s="464"/>
      <c r="UZZ886" s="464"/>
      <c r="VAA886" s="464"/>
      <c r="VAB886" s="464"/>
      <c r="VAC886" s="464"/>
      <c r="VAD886" s="464"/>
      <c r="VAE886" s="464"/>
      <c r="VAF886" s="464"/>
      <c r="VAG886" s="464"/>
      <c r="VAH886" s="464"/>
      <c r="VAI886" s="464"/>
      <c r="VAJ886" s="464"/>
      <c r="VAK886" s="464"/>
      <c r="VAL886" s="464"/>
      <c r="VAM886" s="464"/>
      <c r="VAN886" s="464"/>
      <c r="VAO886" s="464"/>
      <c r="VAP886" s="464"/>
      <c r="VAQ886" s="464"/>
      <c r="VAR886" s="464"/>
      <c r="VAS886" s="464"/>
      <c r="VAT886" s="464"/>
      <c r="VAU886" s="464"/>
      <c r="VAV886" s="464"/>
      <c r="VAW886" s="464"/>
      <c r="VAX886" s="464"/>
      <c r="VAY886" s="464"/>
      <c r="VAZ886" s="464"/>
      <c r="VBA886" s="464"/>
      <c r="VBB886" s="464"/>
      <c r="VBC886" s="464"/>
      <c r="VBD886" s="464"/>
      <c r="VBE886" s="464"/>
      <c r="VBF886" s="464"/>
      <c r="VBG886" s="464"/>
      <c r="VBH886" s="464"/>
      <c r="VBI886" s="464"/>
      <c r="VBJ886" s="464"/>
      <c r="VBK886" s="464"/>
      <c r="VBL886" s="464"/>
      <c r="VBM886" s="464"/>
      <c r="VBN886" s="464"/>
      <c r="VBO886" s="464"/>
      <c r="VBP886" s="464"/>
      <c r="VBQ886" s="464"/>
      <c r="VBR886" s="464"/>
      <c r="VBS886" s="464"/>
      <c r="VBT886" s="464"/>
      <c r="VBU886" s="464"/>
      <c r="VBV886" s="464"/>
      <c r="VBW886" s="464"/>
      <c r="VBX886" s="464"/>
      <c r="VBY886" s="464"/>
      <c r="VBZ886" s="464"/>
      <c r="VCA886" s="464"/>
      <c r="VCB886" s="464"/>
      <c r="VCC886" s="464"/>
      <c r="VCD886" s="464"/>
      <c r="VCE886" s="464"/>
      <c r="VCF886" s="464"/>
      <c r="VCG886" s="464"/>
      <c r="VCH886" s="464"/>
      <c r="VCI886" s="464"/>
      <c r="VCJ886" s="464"/>
      <c r="VCK886" s="464"/>
      <c r="VCL886" s="464"/>
      <c r="VCM886" s="464"/>
      <c r="VCN886" s="464"/>
      <c r="VCO886" s="464"/>
      <c r="VCP886" s="464"/>
      <c r="VCQ886" s="464"/>
      <c r="VCR886" s="464"/>
      <c r="VCS886" s="464"/>
      <c r="VCT886" s="464"/>
      <c r="VCU886" s="464"/>
      <c r="VCV886" s="464"/>
      <c r="VCW886" s="464"/>
      <c r="VCX886" s="464"/>
      <c r="VCY886" s="464"/>
      <c r="VCZ886" s="464"/>
      <c r="VDA886" s="464"/>
      <c r="VDB886" s="464"/>
      <c r="VDC886" s="464"/>
      <c r="VDD886" s="464"/>
      <c r="VDE886" s="464"/>
      <c r="VDF886" s="464"/>
      <c r="VDG886" s="464"/>
      <c r="VDH886" s="464"/>
      <c r="VDI886" s="464"/>
      <c r="VDJ886" s="464"/>
      <c r="VDK886" s="464"/>
      <c r="VDL886" s="464"/>
      <c r="VDM886" s="464"/>
      <c r="VDN886" s="464"/>
      <c r="VDO886" s="464"/>
      <c r="VDP886" s="464"/>
      <c r="VDQ886" s="464"/>
      <c r="VDR886" s="464"/>
      <c r="VDS886" s="464"/>
      <c r="VDT886" s="464"/>
      <c r="VDU886" s="464"/>
      <c r="VDV886" s="464"/>
      <c r="VDW886" s="464"/>
      <c r="VDX886" s="464"/>
      <c r="VDY886" s="464"/>
      <c r="VDZ886" s="464"/>
      <c r="VEA886" s="464"/>
      <c r="VEB886" s="464"/>
      <c r="VEC886" s="464"/>
      <c r="VED886" s="464"/>
      <c r="VEE886" s="464"/>
      <c r="VEF886" s="464"/>
      <c r="VEG886" s="464"/>
      <c r="VEH886" s="464"/>
      <c r="VEI886" s="464"/>
      <c r="VEJ886" s="464"/>
      <c r="VEK886" s="464"/>
      <c r="VEL886" s="464"/>
      <c r="VEM886" s="464"/>
      <c r="VEN886" s="464"/>
      <c r="VEO886" s="464"/>
      <c r="VEP886" s="464"/>
      <c r="VEQ886" s="464"/>
      <c r="VER886" s="464"/>
      <c r="VES886" s="464"/>
      <c r="VET886" s="464"/>
      <c r="VEU886" s="464"/>
      <c r="VEV886" s="464"/>
      <c r="VEW886" s="464"/>
      <c r="VEX886" s="464"/>
      <c r="VEY886" s="464"/>
      <c r="VEZ886" s="464"/>
      <c r="VFA886" s="464"/>
      <c r="VFB886" s="464"/>
      <c r="VFC886" s="464"/>
      <c r="VFD886" s="464"/>
      <c r="VFE886" s="464"/>
      <c r="VFF886" s="464"/>
      <c r="VFG886" s="464"/>
      <c r="VFH886" s="464"/>
      <c r="VFI886" s="464"/>
      <c r="VFJ886" s="464"/>
      <c r="VFK886" s="464"/>
      <c r="VFL886" s="464"/>
      <c r="VFM886" s="464"/>
      <c r="VFN886" s="464"/>
      <c r="VFO886" s="464"/>
      <c r="VFP886" s="464"/>
      <c r="VFQ886" s="464"/>
      <c r="VFR886" s="464"/>
      <c r="VFS886" s="464"/>
      <c r="VFT886" s="464"/>
      <c r="VFU886" s="464"/>
      <c r="VFV886" s="464"/>
      <c r="VFW886" s="464"/>
      <c r="VFX886" s="464"/>
      <c r="VFY886" s="464"/>
      <c r="VFZ886" s="464"/>
      <c r="VGA886" s="464"/>
      <c r="VGB886" s="464"/>
      <c r="VGC886" s="464"/>
      <c r="VGD886" s="464"/>
      <c r="VGE886" s="464"/>
      <c r="VGF886" s="464"/>
      <c r="VGG886" s="464"/>
      <c r="VGH886" s="464"/>
      <c r="VGI886" s="464"/>
      <c r="VGJ886" s="464"/>
      <c r="VGK886" s="464"/>
      <c r="VGL886" s="464"/>
      <c r="VGM886" s="464"/>
      <c r="VGN886" s="464"/>
      <c r="VGO886" s="464"/>
      <c r="VGP886" s="464"/>
      <c r="VGQ886" s="464"/>
      <c r="VGR886" s="464"/>
      <c r="VGS886" s="464"/>
      <c r="VGT886" s="464"/>
      <c r="VGU886" s="464"/>
      <c r="VGV886" s="464"/>
      <c r="VGW886" s="464"/>
      <c r="VGX886" s="464"/>
      <c r="VGY886" s="464"/>
      <c r="VGZ886" s="464"/>
      <c r="VHA886" s="464"/>
      <c r="VHB886" s="464"/>
      <c r="VHC886" s="464"/>
      <c r="VHD886" s="464"/>
      <c r="VHE886" s="464"/>
      <c r="VHF886" s="464"/>
      <c r="VHG886" s="464"/>
      <c r="VHH886" s="464"/>
      <c r="VHI886" s="464"/>
      <c r="VHJ886" s="464"/>
      <c r="VHK886" s="464"/>
      <c r="VHL886" s="464"/>
      <c r="VHM886" s="464"/>
      <c r="VHN886" s="464"/>
      <c r="VHO886" s="464"/>
      <c r="VHP886" s="464"/>
      <c r="VHQ886" s="464"/>
      <c r="VHR886" s="464"/>
      <c r="VHS886" s="464"/>
      <c r="VHT886" s="464"/>
      <c r="VHU886" s="464"/>
      <c r="VHV886" s="464"/>
      <c r="VHW886" s="464"/>
      <c r="VHX886" s="464"/>
      <c r="VHY886" s="464"/>
      <c r="VHZ886" s="464"/>
      <c r="VIA886" s="464"/>
      <c r="VIB886" s="464"/>
      <c r="VIC886" s="464"/>
      <c r="VID886" s="464"/>
      <c r="VIE886" s="464"/>
      <c r="VIF886" s="464"/>
      <c r="VIG886" s="464"/>
      <c r="VIH886" s="464"/>
      <c r="VII886" s="464"/>
      <c r="VIJ886" s="464"/>
      <c r="VIK886" s="464"/>
      <c r="VIL886" s="464"/>
      <c r="VIM886" s="464"/>
      <c r="VIN886" s="464"/>
      <c r="VIO886" s="464"/>
      <c r="VIP886" s="464"/>
      <c r="VIQ886" s="464"/>
      <c r="VIR886" s="464"/>
      <c r="VIS886" s="464"/>
      <c r="VIT886" s="464"/>
      <c r="VIU886" s="464"/>
      <c r="VIV886" s="464"/>
      <c r="VIW886" s="464"/>
      <c r="VIX886" s="464"/>
      <c r="VIY886" s="464"/>
      <c r="VIZ886" s="464"/>
      <c r="VJA886" s="464"/>
      <c r="VJB886" s="464"/>
      <c r="VJC886" s="464"/>
      <c r="VJD886" s="464"/>
      <c r="VJE886" s="464"/>
      <c r="VJF886" s="464"/>
      <c r="VJG886" s="464"/>
      <c r="VJH886" s="464"/>
      <c r="VJI886" s="464"/>
      <c r="VJJ886" s="464"/>
      <c r="VJK886" s="464"/>
      <c r="VJL886" s="464"/>
      <c r="VJM886" s="464"/>
      <c r="VJN886" s="464"/>
      <c r="VJO886" s="464"/>
      <c r="VJP886" s="464"/>
      <c r="VJQ886" s="464"/>
      <c r="VJR886" s="464"/>
      <c r="VJS886" s="464"/>
      <c r="VJT886" s="464"/>
      <c r="VJU886" s="464"/>
      <c r="VJV886" s="464"/>
      <c r="VJW886" s="464"/>
      <c r="VJX886" s="464"/>
      <c r="VJY886" s="464"/>
      <c r="VJZ886" s="464"/>
      <c r="VKA886" s="464"/>
      <c r="VKB886" s="464"/>
      <c r="VKC886" s="464"/>
      <c r="VKD886" s="464"/>
      <c r="VKE886" s="464"/>
      <c r="VKF886" s="464"/>
      <c r="VKG886" s="464"/>
      <c r="VKH886" s="464"/>
      <c r="VKI886" s="464"/>
      <c r="VKJ886" s="464"/>
      <c r="VKK886" s="464"/>
      <c r="VKL886" s="464"/>
      <c r="VKM886" s="464"/>
      <c r="VKN886" s="464"/>
      <c r="VKO886" s="464"/>
      <c r="VKP886" s="464"/>
      <c r="VKQ886" s="464"/>
      <c r="VKR886" s="464"/>
      <c r="VKS886" s="464"/>
      <c r="VKT886" s="464"/>
      <c r="VKU886" s="464"/>
      <c r="VKV886" s="464"/>
      <c r="VKW886" s="464"/>
      <c r="VKX886" s="464"/>
      <c r="VKY886" s="464"/>
      <c r="VKZ886" s="464"/>
      <c r="VLA886" s="464"/>
      <c r="VLB886" s="464"/>
      <c r="VLC886" s="464"/>
      <c r="VLD886" s="464"/>
      <c r="VLE886" s="464"/>
      <c r="VLF886" s="464"/>
      <c r="VLG886" s="464"/>
      <c r="VLH886" s="464"/>
      <c r="VLI886" s="464"/>
      <c r="VLJ886" s="464"/>
      <c r="VLK886" s="464"/>
      <c r="VLL886" s="464"/>
      <c r="VLM886" s="464"/>
      <c r="VLN886" s="464"/>
      <c r="VLO886" s="464"/>
      <c r="VLP886" s="464"/>
      <c r="VLQ886" s="464"/>
      <c r="VLR886" s="464"/>
      <c r="VLS886" s="464"/>
      <c r="VLT886" s="464"/>
      <c r="VLU886" s="464"/>
      <c r="VLV886" s="464"/>
      <c r="VLW886" s="464"/>
      <c r="VLX886" s="464"/>
      <c r="VLY886" s="464"/>
      <c r="VLZ886" s="464"/>
      <c r="VMA886" s="464"/>
      <c r="VMB886" s="464"/>
      <c r="VMC886" s="464"/>
      <c r="VMD886" s="464"/>
      <c r="VME886" s="464"/>
      <c r="VMF886" s="464"/>
      <c r="VMG886" s="464"/>
      <c r="VMH886" s="464"/>
      <c r="VMI886" s="464"/>
      <c r="VMJ886" s="464"/>
      <c r="VMK886" s="464"/>
      <c r="VML886" s="464"/>
      <c r="VMM886" s="464"/>
      <c r="VMN886" s="464"/>
      <c r="VMO886" s="464"/>
      <c r="VMP886" s="464"/>
      <c r="VMQ886" s="464"/>
      <c r="VMR886" s="464"/>
      <c r="VMS886" s="464"/>
      <c r="VMT886" s="464"/>
      <c r="VMU886" s="464"/>
      <c r="VMV886" s="464"/>
      <c r="VMW886" s="464"/>
      <c r="VMX886" s="464"/>
      <c r="VMY886" s="464"/>
      <c r="VMZ886" s="464"/>
      <c r="VNA886" s="464"/>
      <c r="VNB886" s="464"/>
      <c r="VNC886" s="464"/>
      <c r="VND886" s="464"/>
      <c r="VNE886" s="464"/>
      <c r="VNF886" s="464"/>
      <c r="VNG886" s="464"/>
      <c r="VNH886" s="464"/>
      <c r="VNI886" s="464"/>
      <c r="VNJ886" s="464"/>
      <c r="VNK886" s="464"/>
      <c r="VNL886" s="464"/>
      <c r="VNM886" s="464"/>
      <c r="VNN886" s="464"/>
      <c r="VNO886" s="464"/>
      <c r="VNP886" s="464"/>
      <c r="VNQ886" s="464"/>
      <c r="VNR886" s="464"/>
      <c r="VNS886" s="464"/>
      <c r="VNT886" s="464"/>
      <c r="VNU886" s="464"/>
      <c r="VNV886" s="464"/>
      <c r="VNW886" s="464"/>
      <c r="VNX886" s="464"/>
      <c r="VNY886" s="464"/>
      <c r="VNZ886" s="464"/>
      <c r="VOA886" s="464"/>
      <c r="VOB886" s="464"/>
      <c r="VOC886" s="464"/>
      <c r="VOD886" s="464"/>
      <c r="VOE886" s="464"/>
      <c r="VOF886" s="464"/>
      <c r="VOG886" s="464"/>
      <c r="VOH886" s="464"/>
      <c r="VOI886" s="464"/>
      <c r="VOJ886" s="464"/>
      <c r="VOK886" s="464"/>
      <c r="VOL886" s="464"/>
      <c r="VOM886" s="464"/>
      <c r="VON886" s="464"/>
      <c r="VOO886" s="464"/>
      <c r="VOP886" s="464"/>
      <c r="VOQ886" s="464"/>
      <c r="VOR886" s="464"/>
      <c r="VOS886" s="464"/>
      <c r="VOT886" s="464"/>
      <c r="VOU886" s="464"/>
      <c r="VOV886" s="464"/>
      <c r="VOW886" s="464"/>
      <c r="VOX886" s="464"/>
      <c r="VOY886" s="464"/>
      <c r="VOZ886" s="464"/>
      <c r="VPA886" s="464"/>
      <c r="VPB886" s="464"/>
      <c r="VPC886" s="464"/>
      <c r="VPD886" s="464"/>
      <c r="VPE886" s="464"/>
      <c r="VPF886" s="464"/>
      <c r="VPG886" s="464"/>
      <c r="VPH886" s="464"/>
      <c r="VPI886" s="464"/>
      <c r="VPJ886" s="464"/>
      <c r="VPK886" s="464"/>
      <c r="VPL886" s="464"/>
      <c r="VPM886" s="464"/>
      <c r="VPN886" s="464"/>
      <c r="VPO886" s="464"/>
      <c r="VPP886" s="464"/>
      <c r="VPQ886" s="464"/>
      <c r="VPR886" s="464"/>
      <c r="VPS886" s="464"/>
      <c r="VPT886" s="464"/>
      <c r="VPU886" s="464"/>
      <c r="VPV886" s="464"/>
      <c r="VPW886" s="464"/>
      <c r="VPX886" s="464"/>
      <c r="VPY886" s="464"/>
      <c r="VPZ886" s="464"/>
      <c r="VQA886" s="464"/>
      <c r="VQB886" s="464"/>
      <c r="VQC886" s="464"/>
      <c r="VQD886" s="464"/>
      <c r="VQE886" s="464"/>
      <c r="VQF886" s="464"/>
      <c r="VQG886" s="464"/>
      <c r="VQH886" s="464"/>
      <c r="VQI886" s="464"/>
      <c r="VQJ886" s="464"/>
      <c r="VQK886" s="464"/>
      <c r="VQL886" s="464"/>
      <c r="VQM886" s="464"/>
      <c r="VQN886" s="464"/>
      <c r="VQO886" s="464"/>
      <c r="VQP886" s="464"/>
      <c r="VQQ886" s="464"/>
      <c r="VQR886" s="464"/>
      <c r="VQS886" s="464"/>
      <c r="VQT886" s="464"/>
      <c r="VQU886" s="464"/>
      <c r="VQV886" s="464"/>
      <c r="VQW886" s="464"/>
      <c r="VQX886" s="464"/>
      <c r="VQY886" s="464"/>
      <c r="VQZ886" s="464"/>
      <c r="VRA886" s="464"/>
      <c r="VRB886" s="464"/>
      <c r="VRC886" s="464"/>
      <c r="VRD886" s="464"/>
      <c r="VRE886" s="464"/>
      <c r="VRF886" s="464"/>
      <c r="VRG886" s="464"/>
      <c r="VRH886" s="464"/>
      <c r="VRI886" s="464"/>
      <c r="VRJ886" s="464"/>
      <c r="VRK886" s="464"/>
      <c r="VRL886" s="464"/>
      <c r="VRM886" s="464"/>
      <c r="VRN886" s="464"/>
      <c r="VRO886" s="464"/>
      <c r="VRP886" s="464"/>
      <c r="VRQ886" s="464"/>
      <c r="VRR886" s="464"/>
      <c r="VRS886" s="464"/>
      <c r="VRT886" s="464"/>
      <c r="VRU886" s="464"/>
      <c r="VRV886" s="464"/>
      <c r="VRW886" s="464"/>
      <c r="VRX886" s="464"/>
      <c r="VRY886" s="464"/>
      <c r="VRZ886" s="464"/>
      <c r="VSA886" s="464"/>
      <c r="VSB886" s="464"/>
      <c r="VSC886" s="464"/>
      <c r="VSD886" s="464"/>
      <c r="VSE886" s="464"/>
      <c r="VSF886" s="464"/>
      <c r="VSG886" s="464"/>
      <c r="VSH886" s="464"/>
      <c r="VSI886" s="464"/>
      <c r="VSJ886" s="464"/>
      <c r="VSK886" s="464"/>
      <c r="VSL886" s="464"/>
      <c r="VSM886" s="464"/>
      <c r="VSN886" s="464"/>
      <c r="VSO886" s="464"/>
      <c r="VSP886" s="464"/>
      <c r="VSQ886" s="464"/>
      <c r="VSR886" s="464"/>
      <c r="VSS886" s="464"/>
      <c r="VST886" s="464"/>
      <c r="VSU886" s="464"/>
      <c r="VSV886" s="464"/>
      <c r="VSW886" s="464"/>
      <c r="VSX886" s="464"/>
      <c r="VSY886" s="464"/>
      <c r="VSZ886" s="464"/>
      <c r="VTA886" s="464"/>
      <c r="VTB886" s="464"/>
      <c r="VTC886" s="464"/>
      <c r="VTD886" s="464"/>
      <c r="VTE886" s="464"/>
      <c r="VTF886" s="464"/>
      <c r="VTG886" s="464"/>
      <c r="VTH886" s="464"/>
      <c r="VTI886" s="464"/>
      <c r="VTJ886" s="464"/>
      <c r="VTK886" s="464"/>
      <c r="VTL886" s="464"/>
      <c r="VTM886" s="464"/>
      <c r="VTN886" s="464"/>
      <c r="VTO886" s="464"/>
      <c r="VTP886" s="464"/>
      <c r="VTQ886" s="464"/>
      <c r="VTR886" s="464"/>
      <c r="VTS886" s="464"/>
      <c r="VTT886" s="464"/>
      <c r="VTU886" s="464"/>
      <c r="VTV886" s="464"/>
      <c r="VTW886" s="464"/>
      <c r="VTX886" s="464"/>
      <c r="VTY886" s="464"/>
      <c r="VTZ886" s="464"/>
      <c r="VUA886" s="464"/>
      <c r="VUB886" s="464"/>
      <c r="VUC886" s="464"/>
      <c r="VUD886" s="464"/>
      <c r="VUE886" s="464"/>
      <c r="VUF886" s="464"/>
      <c r="VUG886" s="464"/>
      <c r="VUH886" s="464"/>
      <c r="VUI886" s="464"/>
      <c r="VUJ886" s="464"/>
      <c r="VUK886" s="464"/>
      <c r="VUL886" s="464"/>
      <c r="VUM886" s="464"/>
      <c r="VUN886" s="464"/>
      <c r="VUO886" s="464"/>
      <c r="VUP886" s="464"/>
      <c r="VUQ886" s="464"/>
      <c r="VUR886" s="464"/>
      <c r="VUS886" s="464"/>
      <c r="VUT886" s="464"/>
      <c r="VUU886" s="464"/>
      <c r="VUV886" s="464"/>
      <c r="VUW886" s="464"/>
      <c r="VUX886" s="464"/>
      <c r="VUY886" s="464"/>
      <c r="VUZ886" s="464"/>
      <c r="VVA886" s="464"/>
      <c r="VVB886" s="464"/>
      <c r="VVC886" s="464"/>
      <c r="VVD886" s="464"/>
      <c r="VVE886" s="464"/>
      <c r="VVF886" s="464"/>
      <c r="VVG886" s="464"/>
      <c r="VVH886" s="464"/>
      <c r="VVI886" s="464"/>
      <c r="VVJ886" s="464"/>
      <c r="VVK886" s="464"/>
      <c r="VVL886" s="464"/>
      <c r="VVM886" s="464"/>
      <c r="VVN886" s="464"/>
      <c r="VVO886" s="464"/>
      <c r="VVP886" s="464"/>
      <c r="VVQ886" s="464"/>
      <c r="VVR886" s="464"/>
      <c r="VVS886" s="464"/>
      <c r="VVT886" s="464"/>
      <c r="VVU886" s="464"/>
      <c r="VVV886" s="464"/>
      <c r="VVW886" s="464"/>
      <c r="VVX886" s="464"/>
      <c r="VVY886" s="464"/>
      <c r="VVZ886" s="464"/>
      <c r="VWA886" s="464"/>
      <c r="VWB886" s="464"/>
      <c r="VWC886" s="464"/>
      <c r="VWD886" s="464"/>
      <c r="VWE886" s="464"/>
      <c r="VWF886" s="464"/>
      <c r="VWG886" s="464"/>
      <c r="VWH886" s="464"/>
      <c r="VWI886" s="464"/>
      <c r="VWJ886" s="464"/>
      <c r="VWK886" s="464"/>
      <c r="VWL886" s="464"/>
      <c r="VWM886" s="464"/>
      <c r="VWN886" s="464"/>
      <c r="VWO886" s="464"/>
      <c r="VWP886" s="464"/>
      <c r="VWQ886" s="464"/>
      <c r="VWR886" s="464"/>
      <c r="VWS886" s="464"/>
      <c r="VWT886" s="464"/>
      <c r="VWU886" s="464"/>
      <c r="VWV886" s="464"/>
      <c r="VWW886" s="464"/>
      <c r="VWX886" s="464"/>
      <c r="VWY886" s="464"/>
      <c r="VWZ886" s="464"/>
      <c r="VXA886" s="464"/>
      <c r="VXB886" s="464"/>
      <c r="VXC886" s="464"/>
      <c r="VXD886" s="464"/>
      <c r="VXE886" s="464"/>
      <c r="VXF886" s="464"/>
      <c r="VXG886" s="464"/>
      <c r="VXH886" s="464"/>
      <c r="VXI886" s="464"/>
      <c r="VXJ886" s="464"/>
      <c r="VXK886" s="464"/>
      <c r="VXL886" s="464"/>
      <c r="VXM886" s="464"/>
      <c r="VXN886" s="464"/>
      <c r="VXO886" s="464"/>
      <c r="VXP886" s="464"/>
      <c r="VXQ886" s="464"/>
      <c r="VXR886" s="464"/>
      <c r="VXS886" s="464"/>
      <c r="VXT886" s="464"/>
      <c r="VXU886" s="464"/>
      <c r="VXV886" s="464"/>
      <c r="VXW886" s="464"/>
      <c r="VXX886" s="464"/>
      <c r="VXY886" s="464"/>
      <c r="VXZ886" s="464"/>
      <c r="VYA886" s="464"/>
      <c r="VYB886" s="464"/>
      <c r="VYC886" s="464"/>
      <c r="VYD886" s="464"/>
      <c r="VYE886" s="464"/>
      <c r="VYF886" s="464"/>
      <c r="VYG886" s="464"/>
      <c r="VYH886" s="464"/>
      <c r="VYI886" s="464"/>
      <c r="VYJ886" s="464"/>
      <c r="VYK886" s="464"/>
      <c r="VYL886" s="464"/>
      <c r="VYM886" s="464"/>
      <c r="VYN886" s="464"/>
      <c r="VYO886" s="464"/>
      <c r="VYP886" s="464"/>
      <c r="VYQ886" s="464"/>
      <c r="VYR886" s="464"/>
      <c r="VYS886" s="464"/>
      <c r="VYT886" s="464"/>
      <c r="VYU886" s="464"/>
      <c r="VYV886" s="464"/>
      <c r="VYW886" s="464"/>
      <c r="VYX886" s="464"/>
      <c r="VYY886" s="464"/>
      <c r="VYZ886" s="464"/>
      <c r="VZA886" s="464"/>
      <c r="VZB886" s="464"/>
      <c r="VZC886" s="464"/>
      <c r="VZD886" s="464"/>
      <c r="VZE886" s="464"/>
      <c r="VZF886" s="464"/>
      <c r="VZG886" s="464"/>
      <c r="VZH886" s="464"/>
      <c r="VZI886" s="464"/>
      <c r="VZJ886" s="464"/>
      <c r="VZK886" s="464"/>
      <c r="VZL886" s="464"/>
      <c r="VZM886" s="464"/>
      <c r="VZN886" s="464"/>
      <c r="VZO886" s="464"/>
      <c r="VZP886" s="464"/>
      <c r="VZQ886" s="464"/>
      <c r="VZR886" s="464"/>
      <c r="VZS886" s="464"/>
      <c r="VZT886" s="464"/>
      <c r="VZU886" s="464"/>
      <c r="VZV886" s="464"/>
      <c r="VZW886" s="464"/>
      <c r="VZX886" s="464"/>
      <c r="VZY886" s="464"/>
      <c r="VZZ886" s="464"/>
      <c r="WAA886" s="464"/>
      <c r="WAB886" s="464"/>
      <c r="WAC886" s="464"/>
      <c r="WAD886" s="464"/>
      <c r="WAE886" s="464"/>
      <c r="WAF886" s="464"/>
      <c r="WAG886" s="464"/>
      <c r="WAH886" s="464"/>
      <c r="WAI886" s="464"/>
      <c r="WAJ886" s="464"/>
      <c r="WAK886" s="464"/>
      <c r="WAL886" s="464"/>
      <c r="WAM886" s="464"/>
      <c r="WAN886" s="464"/>
      <c r="WAO886" s="464"/>
      <c r="WAP886" s="464"/>
      <c r="WAQ886" s="464"/>
      <c r="WAR886" s="464"/>
      <c r="WAS886" s="464"/>
      <c r="WAT886" s="464"/>
      <c r="WAU886" s="464"/>
      <c r="WAV886" s="464"/>
      <c r="WAW886" s="464"/>
      <c r="WAX886" s="464"/>
      <c r="WAY886" s="464"/>
      <c r="WAZ886" s="464"/>
      <c r="WBA886" s="464"/>
      <c r="WBB886" s="464"/>
      <c r="WBC886" s="464"/>
      <c r="WBD886" s="464"/>
      <c r="WBE886" s="464"/>
      <c r="WBF886" s="464"/>
      <c r="WBG886" s="464"/>
      <c r="WBH886" s="464"/>
      <c r="WBI886" s="464"/>
      <c r="WBJ886" s="464"/>
      <c r="WBK886" s="464"/>
      <c r="WBL886" s="464"/>
      <c r="WBM886" s="464"/>
      <c r="WBN886" s="464"/>
      <c r="WBO886" s="464"/>
      <c r="WBP886" s="464"/>
      <c r="WBQ886" s="464"/>
      <c r="WBR886" s="464"/>
      <c r="WBS886" s="464"/>
      <c r="WBT886" s="464"/>
      <c r="WBU886" s="464"/>
      <c r="WBV886" s="464"/>
      <c r="WBW886" s="464"/>
      <c r="WBX886" s="464"/>
      <c r="WBY886" s="464"/>
      <c r="WBZ886" s="464"/>
      <c r="WCA886" s="464"/>
      <c r="WCB886" s="464"/>
      <c r="WCC886" s="464"/>
      <c r="WCD886" s="464"/>
      <c r="WCE886" s="464"/>
      <c r="WCF886" s="464"/>
      <c r="WCG886" s="464"/>
      <c r="WCH886" s="464"/>
      <c r="WCI886" s="464"/>
      <c r="WCJ886" s="464"/>
      <c r="WCK886" s="464"/>
      <c r="WCL886" s="464"/>
      <c r="WCM886" s="464"/>
      <c r="WCN886" s="464"/>
      <c r="WCO886" s="464"/>
      <c r="WCP886" s="464"/>
      <c r="WCQ886" s="464"/>
      <c r="WCR886" s="464"/>
      <c r="WCS886" s="464"/>
      <c r="WCT886" s="464"/>
      <c r="WCU886" s="464"/>
      <c r="WCV886" s="464"/>
      <c r="WCW886" s="464"/>
      <c r="WCX886" s="464"/>
      <c r="WCY886" s="464"/>
      <c r="WCZ886" s="464"/>
      <c r="WDA886" s="464"/>
      <c r="WDB886" s="464"/>
      <c r="WDC886" s="464"/>
      <c r="WDD886" s="464"/>
      <c r="WDE886" s="464"/>
      <c r="WDF886" s="464"/>
      <c r="WDG886" s="464"/>
      <c r="WDH886" s="464"/>
      <c r="WDI886" s="464"/>
      <c r="WDJ886" s="464"/>
      <c r="WDK886" s="464"/>
      <c r="WDL886" s="464"/>
      <c r="WDM886" s="464"/>
      <c r="WDN886" s="464"/>
      <c r="WDO886" s="464"/>
      <c r="WDP886" s="464"/>
      <c r="WDQ886" s="464"/>
      <c r="WDR886" s="464"/>
      <c r="WDS886" s="464"/>
      <c r="WDT886" s="464"/>
      <c r="WDU886" s="464"/>
      <c r="WDV886" s="464"/>
      <c r="WDW886" s="464"/>
      <c r="WDX886" s="464"/>
      <c r="WDY886" s="464"/>
      <c r="WDZ886" s="464"/>
      <c r="WEA886" s="464"/>
      <c r="WEB886" s="464"/>
      <c r="WEC886" s="464"/>
      <c r="WED886" s="464"/>
      <c r="WEE886" s="464"/>
      <c r="WEF886" s="464"/>
      <c r="WEG886" s="464"/>
      <c r="WEH886" s="464"/>
      <c r="WEI886" s="464"/>
      <c r="WEJ886" s="464"/>
      <c r="WEK886" s="464"/>
      <c r="WEL886" s="464"/>
      <c r="WEM886" s="464"/>
      <c r="WEN886" s="464"/>
      <c r="WEO886" s="464"/>
      <c r="WEP886" s="464"/>
      <c r="WEQ886" s="464"/>
      <c r="WER886" s="464"/>
      <c r="WES886" s="464"/>
      <c r="WET886" s="464"/>
      <c r="WEU886" s="464"/>
      <c r="WEV886" s="464"/>
      <c r="WEW886" s="464"/>
      <c r="WEX886" s="464"/>
      <c r="WEY886" s="464"/>
      <c r="WEZ886" s="464"/>
      <c r="WFA886" s="464"/>
      <c r="WFB886" s="464"/>
      <c r="WFC886" s="464"/>
      <c r="WFD886" s="464"/>
      <c r="WFE886" s="464"/>
      <c r="WFF886" s="464"/>
      <c r="WFG886" s="464"/>
      <c r="WFH886" s="464"/>
      <c r="WFI886" s="464"/>
      <c r="WFJ886" s="464"/>
      <c r="WFK886" s="464"/>
      <c r="WFL886" s="464"/>
      <c r="WFM886" s="464"/>
      <c r="WFN886" s="464"/>
      <c r="WFO886" s="464"/>
      <c r="WFP886" s="464"/>
      <c r="WFQ886" s="464"/>
      <c r="WFR886" s="464"/>
      <c r="WFS886" s="464"/>
      <c r="WFT886" s="464"/>
      <c r="WFU886" s="464"/>
      <c r="WFV886" s="464"/>
      <c r="WFW886" s="464"/>
      <c r="WFX886" s="464"/>
      <c r="WFY886" s="464"/>
      <c r="WFZ886" s="464"/>
      <c r="WGA886" s="464"/>
      <c r="WGB886" s="464"/>
      <c r="WGC886" s="464"/>
      <c r="WGD886" s="464"/>
      <c r="WGE886" s="464"/>
      <c r="WGF886" s="464"/>
      <c r="WGG886" s="464"/>
      <c r="WGH886" s="464"/>
      <c r="WGI886" s="464"/>
      <c r="WGJ886" s="464"/>
      <c r="WGK886" s="464"/>
      <c r="WGL886" s="464"/>
      <c r="WGM886" s="464"/>
      <c r="WGN886" s="464"/>
      <c r="WGO886" s="464"/>
      <c r="WGP886" s="464"/>
      <c r="WGQ886" s="464"/>
      <c r="WGR886" s="464"/>
      <c r="WGS886" s="464"/>
      <c r="WGT886" s="464"/>
      <c r="WGU886" s="464"/>
      <c r="WGV886" s="464"/>
      <c r="WGW886" s="464"/>
      <c r="WGX886" s="464"/>
      <c r="WGY886" s="464"/>
      <c r="WGZ886" s="464"/>
      <c r="WHA886" s="464"/>
      <c r="WHB886" s="464"/>
      <c r="WHC886" s="464"/>
      <c r="WHD886" s="464"/>
      <c r="WHE886" s="464"/>
      <c r="WHF886" s="464"/>
      <c r="WHG886" s="464"/>
      <c r="WHH886" s="464"/>
      <c r="WHI886" s="464"/>
      <c r="WHJ886" s="464"/>
      <c r="WHK886" s="464"/>
      <c r="WHL886" s="464"/>
      <c r="WHM886" s="464"/>
      <c r="WHN886" s="464"/>
      <c r="WHO886" s="464"/>
      <c r="WHP886" s="464"/>
      <c r="WHQ886" s="464"/>
      <c r="WHR886" s="464"/>
      <c r="WHS886" s="464"/>
      <c r="WHT886" s="464"/>
      <c r="WHU886" s="464"/>
      <c r="WHV886" s="464"/>
      <c r="WHW886" s="464"/>
      <c r="WHX886" s="464"/>
      <c r="WHY886" s="464"/>
      <c r="WHZ886" s="464"/>
      <c r="WIA886" s="464"/>
      <c r="WIB886" s="464"/>
      <c r="WIC886" s="464"/>
      <c r="WID886" s="464"/>
      <c r="WIE886" s="464"/>
      <c r="WIF886" s="464"/>
      <c r="WIG886" s="464"/>
      <c r="WIH886" s="464"/>
      <c r="WII886" s="464"/>
      <c r="WIJ886" s="464"/>
      <c r="WIK886" s="464"/>
      <c r="WIL886" s="464"/>
      <c r="WIM886" s="464"/>
      <c r="WIN886" s="464"/>
      <c r="WIO886" s="464"/>
      <c r="WIP886" s="464"/>
      <c r="WIQ886" s="464"/>
      <c r="WIR886" s="464"/>
      <c r="WIS886" s="464"/>
      <c r="WIT886" s="464"/>
      <c r="WIU886" s="464"/>
      <c r="WIV886" s="464"/>
      <c r="WIW886" s="464"/>
      <c r="WIX886" s="464"/>
      <c r="WIY886" s="464"/>
      <c r="WIZ886" s="464"/>
      <c r="WJA886" s="464"/>
      <c r="WJB886" s="464"/>
      <c r="WJC886" s="464"/>
      <c r="WJD886" s="464"/>
      <c r="WJE886" s="464"/>
      <c r="WJF886" s="464"/>
      <c r="WJG886" s="464"/>
      <c r="WJH886" s="464"/>
      <c r="WJI886" s="464"/>
      <c r="WJJ886" s="464"/>
      <c r="WJK886" s="464"/>
      <c r="WJL886" s="464"/>
      <c r="WJM886" s="464"/>
      <c r="WJN886" s="464"/>
      <c r="WJO886" s="464"/>
      <c r="WJP886" s="464"/>
      <c r="WJQ886" s="464"/>
      <c r="WJR886" s="464"/>
      <c r="WJS886" s="464"/>
      <c r="WJT886" s="464"/>
      <c r="WJU886" s="464"/>
      <c r="WJV886" s="464"/>
      <c r="WJW886" s="464"/>
      <c r="WJX886" s="464"/>
      <c r="WJY886" s="464"/>
      <c r="WJZ886" s="464"/>
      <c r="WKA886" s="464"/>
      <c r="WKB886" s="464"/>
      <c r="WKC886" s="464"/>
      <c r="WKD886" s="464"/>
      <c r="WKE886" s="464"/>
      <c r="WKF886" s="464"/>
      <c r="WKG886" s="464"/>
      <c r="WKH886" s="464"/>
      <c r="WKI886" s="464"/>
      <c r="WKJ886" s="464"/>
      <c r="WKK886" s="464"/>
      <c r="WKL886" s="464"/>
      <c r="WKM886" s="464"/>
      <c r="WKN886" s="464"/>
      <c r="WKO886" s="464"/>
      <c r="WKP886" s="464"/>
      <c r="WKQ886" s="464"/>
      <c r="WKR886" s="464"/>
      <c r="WKS886" s="464"/>
      <c r="WKT886" s="464"/>
      <c r="WKU886" s="464"/>
      <c r="WKV886" s="464"/>
      <c r="WKW886" s="464"/>
      <c r="WKX886" s="464"/>
      <c r="WKY886" s="464"/>
      <c r="WKZ886" s="464"/>
      <c r="WLA886" s="464"/>
      <c r="WLB886" s="464"/>
      <c r="WLC886" s="464"/>
      <c r="WLD886" s="464"/>
      <c r="WLE886" s="464"/>
      <c r="WLF886" s="464"/>
      <c r="WLG886" s="464"/>
      <c r="WLH886" s="464"/>
      <c r="WLI886" s="464"/>
      <c r="WLJ886" s="464"/>
      <c r="WLK886" s="464"/>
      <c r="WLL886" s="464"/>
      <c r="WLM886" s="464"/>
      <c r="WLN886" s="464"/>
      <c r="WLO886" s="464"/>
      <c r="WLP886" s="464"/>
      <c r="WLQ886" s="464"/>
      <c r="WLR886" s="464"/>
      <c r="WLS886" s="464"/>
      <c r="WLT886" s="464"/>
      <c r="WLU886" s="464"/>
      <c r="WLV886" s="464"/>
      <c r="WLW886" s="464"/>
      <c r="WLX886" s="464"/>
      <c r="WLY886" s="464"/>
      <c r="WLZ886" s="464"/>
      <c r="WMA886" s="464"/>
      <c r="WMB886" s="464"/>
      <c r="WMC886" s="464"/>
      <c r="WMD886" s="464"/>
      <c r="WME886" s="464"/>
      <c r="WMF886" s="464"/>
      <c r="WMG886" s="464"/>
      <c r="WMH886" s="464"/>
      <c r="WMI886" s="464"/>
      <c r="WMJ886" s="464"/>
      <c r="WMK886" s="464"/>
      <c r="WML886" s="464"/>
      <c r="WMM886" s="464"/>
      <c r="WMN886" s="464"/>
      <c r="WMO886" s="464"/>
      <c r="WMP886" s="464"/>
      <c r="WMQ886" s="464"/>
      <c r="WMR886" s="464"/>
      <c r="WMS886" s="464"/>
      <c r="WMT886" s="464"/>
      <c r="WMU886" s="464"/>
      <c r="WMV886" s="464"/>
      <c r="WMW886" s="464"/>
      <c r="WMX886" s="464"/>
      <c r="WMY886" s="464"/>
      <c r="WMZ886" s="464"/>
      <c r="WNA886" s="464"/>
      <c r="WNB886" s="464"/>
      <c r="WNC886" s="464"/>
      <c r="WND886" s="464"/>
      <c r="WNE886" s="464"/>
      <c r="WNF886" s="464"/>
      <c r="WNG886" s="464"/>
      <c r="WNH886" s="464"/>
      <c r="WNI886" s="464"/>
      <c r="WNJ886" s="464"/>
      <c r="WNK886" s="464"/>
      <c r="WNL886" s="464"/>
      <c r="WNM886" s="464"/>
      <c r="WNN886" s="464"/>
      <c r="WNO886" s="464"/>
      <c r="WNP886" s="464"/>
      <c r="WNQ886" s="464"/>
      <c r="WNR886" s="464"/>
      <c r="WNS886" s="464"/>
      <c r="WNT886" s="464"/>
      <c r="WNU886" s="464"/>
      <c r="WNV886" s="464"/>
      <c r="WNW886" s="464"/>
      <c r="WNX886" s="464"/>
      <c r="WNY886" s="464"/>
      <c r="WNZ886" s="464"/>
      <c r="WOA886" s="464"/>
      <c r="WOB886" s="464"/>
      <c r="WOC886" s="464"/>
      <c r="WOD886" s="464"/>
      <c r="WOE886" s="464"/>
      <c r="WOF886" s="464"/>
      <c r="WOG886" s="464"/>
      <c r="WOH886" s="464"/>
      <c r="WOI886" s="464"/>
      <c r="WOJ886" s="464"/>
      <c r="WOK886" s="464"/>
      <c r="WOL886" s="464"/>
      <c r="WOM886" s="464"/>
      <c r="WON886" s="464"/>
      <c r="WOO886" s="464"/>
      <c r="WOP886" s="464"/>
      <c r="WOQ886" s="464"/>
      <c r="WOR886" s="464"/>
      <c r="WOS886" s="464"/>
      <c r="WOT886" s="464"/>
      <c r="WOU886" s="464"/>
      <c r="WOV886" s="464"/>
      <c r="WOW886" s="464"/>
      <c r="WOX886" s="464"/>
      <c r="WOY886" s="464"/>
      <c r="WOZ886" s="464"/>
      <c r="WPA886" s="464"/>
      <c r="WPB886" s="464"/>
      <c r="WPC886" s="464"/>
      <c r="WPD886" s="464"/>
      <c r="WPE886" s="464"/>
      <c r="WPF886" s="464"/>
      <c r="WPG886" s="464"/>
      <c r="WPH886" s="464"/>
      <c r="WPI886" s="464"/>
      <c r="WPJ886" s="464"/>
      <c r="WPK886" s="464"/>
      <c r="WPL886" s="464"/>
      <c r="WPM886" s="464"/>
      <c r="WPN886" s="464"/>
      <c r="WPO886" s="464"/>
      <c r="WPP886" s="464"/>
      <c r="WPQ886" s="464"/>
      <c r="WPR886" s="464"/>
      <c r="WPS886" s="464"/>
      <c r="WPT886" s="464"/>
      <c r="WPU886" s="464"/>
      <c r="WPV886" s="464"/>
      <c r="WPW886" s="464"/>
      <c r="WPX886" s="464"/>
      <c r="WPY886" s="464"/>
      <c r="WPZ886" s="464"/>
      <c r="WQA886" s="464"/>
      <c r="WQB886" s="464"/>
      <c r="WQC886" s="464"/>
      <c r="WQD886" s="464"/>
      <c r="WQE886" s="464"/>
      <c r="WQF886" s="464"/>
      <c r="WQG886" s="464"/>
      <c r="WQH886" s="464"/>
      <c r="WQI886" s="464"/>
      <c r="WQJ886" s="464"/>
      <c r="WQK886" s="464"/>
      <c r="WQL886" s="464"/>
      <c r="WQM886" s="464"/>
      <c r="WQN886" s="464"/>
      <c r="WQO886" s="464"/>
      <c r="WQP886" s="464"/>
      <c r="WQQ886" s="464"/>
      <c r="WQR886" s="464"/>
      <c r="WQS886" s="464"/>
      <c r="WQT886" s="464"/>
      <c r="WQU886" s="464"/>
      <c r="WQV886" s="464"/>
      <c r="WQW886" s="464"/>
      <c r="WQX886" s="464"/>
      <c r="WQY886" s="464"/>
      <c r="WQZ886" s="464"/>
      <c r="WRA886" s="464"/>
      <c r="WRB886" s="464"/>
      <c r="WRC886" s="464"/>
      <c r="WRD886" s="464"/>
      <c r="WRE886" s="464"/>
      <c r="WRF886" s="464"/>
      <c r="WRG886" s="464"/>
      <c r="WRH886" s="464"/>
      <c r="WRI886" s="464"/>
      <c r="WRJ886" s="464"/>
      <c r="WRK886" s="464"/>
      <c r="WRL886" s="464"/>
      <c r="WRM886" s="464"/>
      <c r="WRN886" s="464"/>
      <c r="WRO886" s="464"/>
      <c r="WRP886" s="464"/>
      <c r="WRQ886" s="464"/>
      <c r="WRR886" s="464"/>
      <c r="WRS886" s="464"/>
      <c r="WRT886" s="464"/>
      <c r="WRU886" s="464"/>
      <c r="WRV886" s="464"/>
      <c r="WRW886" s="464"/>
      <c r="WRX886" s="464"/>
      <c r="WRY886" s="464"/>
      <c r="WRZ886" s="464"/>
      <c r="WSA886" s="464"/>
      <c r="WSB886" s="464"/>
      <c r="WSC886" s="464"/>
      <c r="WSD886" s="464"/>
      <c r="WSE886" s="464"/>
      <c r="WSF886" s="464"/>
      <c r="WSG886" s="464"/>
      <c r="WSH886" s="464"/>
      <c r="WSI886" s="464"/>
      <c r="WSJ886" s="464"/>
      <c r="WSK886" s="464"/>
      <c r="WSL886" s="464"/>
      <c r="WSM886" s="464"/>
      <c r="WSN886" s="464"/>
      <c r="WSO886" s="464"/>
      <c r="WSP886" s="464"/>
      <c r="WSQ886" s="464"/>
      <c r="WSR886" s="464"/>
      <c r="WSS886" s="464"/>
      <c r="WST886" s="464"/>
      <c r="WSU886" s="464"/>
      <c r="WSV886" s="464"/>
      <c r="WSW886" s="464"/>
      <c r="WSX886" s="464"/>
      <c r="WSY886" s="464"/>
      <c r="WSZ886" s="464"/>
      <c r="WTA886" s="464"/>
      <c r="WTB886" s="464"/>
      <c r="WTC886" s="464"/>
      <c r="WTD886" s="464"/>
      <c r="WTE886" s="464"/>
      <c r="WTF886" s="464"/>
      <c r="WTG886" s="464"/>
      <c r="WTH886" s="464"/>
      <c r="WTI886" s="464"/>
      <c r="WTJ886" s="464"/>
      <c r="WTK886" s="464"/>
      <c r="WTL886" s="464"/>
      <c r="WTM886" s="464"/>
      <c r="WTN886" s="464"/>
      <c r="WTO886" s="464"/>
      <c r="WTP886" s="464"/>
      <c r="WTQ886" s="464"/>
      <c r="WTR886" s="464"/>
      <c r="WTS886" s="464"/>
      <c r="WTT886" s="464"/>
      <c r="WTU886" s="464"/>
      <c r="WTV886" s="464"/>
      <c r="WTW886" s="464"/>
      <c r="WTX886" s="464"/>
      <c r="WTY886" s="464"/>
      <c r="WTZ886" s="464"/>
      <c r="WUA886" s="464"/>
      <c r="WUB886" s="464"/>
      <c r="WUC886" s="464"/>
      <c r="WUD886" s="464"/>
      <c r="WUE886" s="464"/>
      <c r="WUF886" s="464"/>
      <c r="WUG886" s="464"/>
      <c r="WUH886" s="464"/>
      <c r="WUI886" s="464"/>
      <c r="WUJ886" s="464"/>
      <c r="WUK886" s="464"/>
      <c r="WUL886" s="464"/>
      <c r="WUM886" s="464"/>
      <c r="WUN886" s="464"/>
      <c r="WUO886" s="464"/>
      <c r="WUP886" s="464"/>
      <c r="WUQ886" s="464"/>
      <c r="WUR886" s="464"/>
      <c r="WUS886" s="464"/>
      <c r="WUT886" s="464"/>
      <c r="WUU886" s="464"/>
      <c r="WUV886" s="464"/>
      <c r="WUW886" s="464"/>
      <c r="WUX886" s="464"/>
      <c r="WUY886" s="464"/>
      <c r="WUZ886" s="464"/>
      <c r="WVA886" s="464"/>
      <c r="WVB886" s="464"/>
      <c r="WVC886" s="464"/>
      <c r="WVD886" s="464"/>
      <c r="WVE886" s="464"/>
      <c r="WVF886" s="464"/>
      <c r="WVG886" s="464"/>
      <c r="WVH886" s="464"/>
      <c r="WVI886" s="464"/>
      <c r="WVJ886" s="464"/>
      <c r="WVK886" s="464"/>
      <c r="WVL886" s="464"/>
      <c r="WVM886" s="464"/>
      <c r="WVN886" s="464"/>
      <c r="WVO886" s="464"/>
      <c r="WVP886" s="464"/>
      <c r="WVQ886" s="464"/>
      <c r="WVR886" s="464"/>
      <c r="WVS886" s="464"/>
      <c r="WVT886" s="464"/>
      <c r="WVU886" s="464"/>
      <c r="WVV886" s="464"/>
      <c r="WVW886" s="464"/>
      <c r="WVX886" s="464"/>
      <c r="WVY886" s="464"/>
      <c r="WVZ886" s="464"/>
      <c r="WWA886" s="464"/>
      <c r="WWB886" s="464"/>
      <c r="WWC886" s="464"/>
      <c r="WWD886" s="464"/>
      <c r="WWE886" s="464"/>
      <c r="WWF886" s="464"/>
      <c r="WWG886" s="464"/>
      <c r="WWH886" s="464"/>
      <c r="WWI886" s="464"/>
      <c r="WWJ886" s="464"/>
      <c r="WWK886" s="464"/>
      <c r="WWL886" s="464"/>
      <c r="WWM886" s="464"/>
      <c r="WWN886" s="464"/>
      <c r="WWO886" s="464"/>
      <c r="WWP886" s="464"/>
      <c r="WWQ886" s="464"/>
      <c r="WWR886" s="464"/>
      <c r="WWS886" s="464"/>
      <c r="WWT886" s="464"/>
      <c r="WWU886" s="464"/>
      <c r="WWV886" s="464"/>
      <c r="WWW886" s="464"/>
      <c r="WWX886" s="464"/>
      <c r="WWY886" s="464"/>
      <c r="WWZ886" s="464"/>
      <c r="WXA886" s="464"/>
      <c r="WXB886" s="464"/>
      <c r="WXC886" s="464"/>
      <c r="WXD886" s="464"/>
      <c r="WXE886" s="464"/>
      <c r="WXF886" s="464"/>
      <c r="WXG886" s="464"/>
      <c r="WXH886" s="464"/>
      <c r="WXI886" s="464"/>
      <c r="WXJ886" s="464"/>
      <c r="WXK886" s="464"/>
      <c r="WXL886" s="464"/>
      <c r="WXM886" s="464"/>
      <c r="WXN886" s="464"/>
      <c r="WXO886" s="464"/>
      <c r="WXP886" s="464"/>
      <c r="WXQ886" s="464"/>
      <c r="WXR886" s="464"/>
      <c r="WXS886" s="464"/>
      <c r="WXT886" s="464"/>
      <c r="WXU886" s="464"/>
      <c r="WXV886" s="464"/>
      <c r="WXW886" s="464"/>
      <c r="WXX886" s="464"/>
      <c r="WXY886" s="464"/>
      <c r="WXZ886" s="464"/>
      <c r="WYA886" s="464"/>
      <c r="WYB886" s="464"/>
      <c r="WYC886" s="464"/>
      <c r="WYD886" s="464"/>
      <c r="WYE886" s="464"/>
      <c r="WYF886" s="464"/>
      <c r="WYG886" s="464"/>
      <c r="WYH886" s="464"/>
      <c r="WYI886" s="464"/>
      <c r="WYJ886" s="464"/>
      <c r="WYK886" s="464"/>
      <c r="WYL886" s="464"/>
      <c r="WYM886" s="464"/>
      <c r="WYN886" s="464"/>
      <c r="WYO886" s="464"/>
      <c r="WYP886" s="464"/>
      <c r="WYQ886" s="464"/>
      <c r="WYR886" s="464"/>
      <c r="WYS886" s="464"/>
      <c r="WYT886" s="464"/>
      <c r="WYU886" s="464"/>
      <c r="WYV886" s="464"/>
      <c r="WYW886" s="464"/>
      <c r="WYX886" s="464"/>
      <c r="WYY886" s="464"/>
      <c r="WYZ886" s="464"/>
      <c r="WZA886" s="464"/>
      <c r="WZB886" s="464"/>
      <c r="WZC886" s="464"/>
      <c r="WZD886" s="464"/>
      <c r="WZE886" s="464"/>
      <c r="WZF886" s="464"/>
      <c r="WZG886" s="464"/>
      <c r="WZH886" s="464"/>
      <c r="WZI886" s="464"/>
      <c r="WZJ886" s="464"/>
      <c r="WZK886" s="464"/>
      <c r="WZL886" s="464"/>
      <c r="WZM886" s="464"/>
      <c r="WZN886" s="464"/>
      <c r="WZO886" s="464"/>
      <c r="WZP886" s="464"/>
      <c r="WZQ886" s="464"/>
      <c r="WZR886" s="464"/>
      <c r="WZS886" s="464"/>
      <c r="WZT886" s="464"/>
      <c r="WZU886" s="464"/>
      <c r="WZV886" s="464"/>
      <c r="WZW886" s="464"/>
      <c r="WZX886" s="464"/>
      <c r="WZY886" s="464"/>
      <c r="WZZ886" s="464"/>
      <c r="XAA886" s="464"/>
      <c r="XAB886" s="464"/>
      <c r="XAC886" s="464"/>
      <c r="XAD886" s="464"/>
      <c r="XAE886" s="464"/>
      <c r="XAF886" s="464"/>
      <c r="XAG886" s="464"/>
      <c r="XAH886" s="464"/>
      <c r="XAI886" s="464"/>
      <c r="XAJ886" s="464"/>
      <c r="XAK886" s="464"/>
      <c r="XAL886" s="464"/>
      <c r="XAM886" s="464"/>
      <c r="XAN886" s="464"/>
      <c r="XAO886" s="464"/>
      <c r="XAP886" s="464"/>
      <c r="XAQ886" s="464"/>
      <c r="XAR886" s="464"/>
      <c r="XAS886" s="464"/>
      <c r="XAT886" s="464"/>
      <c r="XAU886" s="464"/>
      <c r="XAV886" s="464"/>
      <c r="XAW886" s="464"/>
      <c r="XAX886" s="464"/>
      <c r="XAY886" s="464"/>
      <c r="XAZ886" s="464"/>
      <c r="XBA886" s="464"/>
      <c r="XBB886" s="464"/>
      <c r="XBC886" s="464"/>
      <c r="XBD886" s="464"/>
      <c r="XBE886" s="464"/>
      <c r="XBF886" s="464"/>
      <c r="XBG886" s="464"/>
      <c r="XBH886" s="464"/>
      <c r="XBI886" s="464"/>
      <c r="XBJ886" s="464"/>
      <c r="XBK886" s="464"/>
      <c r="XBL886" s="464"/>
      <c r="XBM886" s="464"/>
      <c r="XBN886" s="464"/>
      <c r="XBO886" s="464"/>
      <c r="XBP886" s="464"/>
      <c r="XBQ886" s="464"/>
      <c r="XBR886" s="464"/>
      <c r="XBS886" s="464"/>
      <c r="XBT886" s="464"/>
      <c r="XBU886" s="464"/>
      <c r="XBV886" s="464"/>
      <c r="XBW886" s="464"/>
      <c r="XBX886" s="464"/>
      <c r="XBY886" s="464"/>
      <c r="XBZ886" s="464"/>
      <c r="XCA886" s="464"/>
      <c r="XCB886" s="464"/>
      <c r="XCC886" s="464"/>
      <c r="XCD886" s="464"/>
      <c r="XCE886" s="464"/>
      <c r="XCF886" s="464"/>
      <c r="XCG886" s="464"/>
      <c r="XCH886" s="464"/>
      <c r="XCI886" s="464"/>
      <c r="XCJ886" s="464"/>
      <c r="XCK886" s="464"/>
      <c r="XCL886" s="464"/>
      <c r="XCM886" s="464"/>
      <c r="XCN886" s="464"/>
      <c r="XCO886" s="464"/>
      <c r="XCP886" s="464"/>
      <c r="XCQ886" s="464"/>
      <c r="XCR886" s="464"/>
      <c r="XCS886" s="464"/>
      <c r="XCT886" s="464"/>
      <c r="XCU886" s="464"/>
      <c r="XCV886" s="464"/>
      <c r="XCW886" s="464"/>
      <c r="XCX886" s="464"/>
      <c r="XCY886" s="464"/>
      <c r="XCZ886" s="464"/>
      <c r="XDA886" s="464"/>
      <c r="XDB886" s="464"/>
      <c r="XDC886" s="464"/>
      <c r="XDD886" s="464"/>
      <c r="XDE886" s="464"/>
      <c r="XDF886" s="464"/>
      <c r="XDG886" s="464"/>
      <c r="XDH886" s="464"/>
      <c r="XDI886" s="464"/>
      <c r="XDJ886" s="464"/>
      <c r="XDK886" s="464"/>
      <c r="XDL886" s="464"/>
      <c r="XDM886" s="464"/>
      <c r="XDN886" s="464"/>
      <c r="XDO886" s="464"/>
      <c r="XDP886" s="464"/>
      <c r="XDQ886" s="464"/>
      <c r="XDR886" s="464"/>
      <c r="XDS886" s="464"/>
      <c r="XDT886" s="464"/>
      <c r="XDU886" s="464"/>
      <c r="XDV886" s="464"/>
      <c r="XDW886" s="464"/>
      <c r="XDX886" s="464"/>
      <c r="XDY886" s="464"/>
      <c r="XDZ886" s="464"/>
      <c r="XEA886" s="464"/>
      <c r="XEB886" s="464"/>
      <c r="XEC886" s="464"/>
      <c r="XED886" s="464"/>
      <c r="XEE886" s="464"/>
      <c r="XEF886" s="464"/>
      <c r="XEG886" s="464"/>
      <c r="XEH886" s="464"/>
      <c r="XEI886" s="464"/>
      <c r="XEJ886" s="464"/>
      <c r="XEK886" s="464"/>
      <c r="XEL886" s="464"/>
      <c r="XEM886" s="464"/>
      <c r="XEN886" s="464"/>
      <c r="XEO886" s="464"/>
      <c r="XEP886" s="464"/>
      <c r="XEQ886" s="464"/>
      <c r="XER886" s="464"/>
      <c r="XES886" s="464"/>
      <c r="XET886" s="464"/>
      <c r="XEU886" s="464"/>
      <c r="XEV886" s="464"/>
      <c r="XEW886" s="464"/>
      <c r="XEX886" s="464"/>
      <c r="XEY886" s="464"/>
      <c r="XEZ886" s="464"/>
      <c r="XFA886" s="464"/>
      <c r="XFB886" s="464"/>
    </row>
    <row r="887" spans="1:16382" x14ac:dyDescent="0.25">
      <c r="A887" s="76" t="s">
        <v>917</v>
      </c>
      <c r="B887" s="99"/>
      <c r="C887" s="99"/>
      <c r="D887" s="99"/>
      <c r="E887" s="80" t="s">
        <v>919</v>
      </c>
      <c r="F887" s="81"/>
      <c r="G887" s="320"/>
      <c r="H887" s="81"/>
      <c r="I887" s="321"/>
      <c r="J887" s="24"/>
      <c r="K887" s="276">
        <v>2</v>
      </c>
      <c r="L887" s="504"/>
      <c r="M887" s="391">
        <f t="shared" si="22"/>
        <v>0</v>
      </c>
      <c r="O887" s="253"/>
      <c r="Q887" s="464"/>
      <c r="R887" s="464"/>
      <c r="S887" s="464"/>
      <c r="T887" s="464"/>
      <c r="U887" s="464"/>
      <c r="V887" s="464"/>
      <c r="W887" s="464"/>
      <c r="X887" s="464"/>
      <c r="Y887" s="464"/>
      <c r="Z887" s="464"/>
      <c r="AA887" s="464"/>
      <c r="AB887" s="464"/>
      <c r="AC887" s="464"/>
      <c r="AD887" s="464"/>
      <c r="AE887" s="464"/>
      <c r="AF887" s="464"/>
      <c r="AG887" s="464"/>
      <c r="AH887" s="464"/>
      <c r="AI887" s="464"/>
      <c r="AJ887" s="464"/>
      <c r="AK887" s="464"/>
      <c r="AL887" s="464"/>
      <c r="AM887" s="464"/>
      <c r="AN887" s="464"/>
      <c r="AO887" s="464"/>
      <c r="AP887" s="464"/>
      <c r="AQ887" s="464"/>
      <c r="AR887" s="464"/>
      <c r="AS887" s="464"/>
      <c r="AT887" s="464"/>
      <c r="AU887" s="464"/>
      <c r="AV887" s="464"/>
      <c r="AW887" s="464"/>
      <c r="AX887" s="464"/>
      <c r="AY887" s="464"/>
      <c r="AZ887" s="464"/>
      <c r="BA887" s="464"/>
      <c r="BB887" s="464"/>
      <c r="BC887" s="464"/>
      <c r="BD887" s="464"/>
      <c r="BE887" s="464"/>
      <c r="BF887" s="464"/>
      <c r="BG887" s="464"/>
      <c r="BH887" s="464"/>
      <c r="BI887" s="464"/>
      <c r="BJ887" s="464"/>
      <c r="BK887" s="464"/>
      <c r="BL887" s="464"/>
      <c r="BM887" s="464"/>
      <c r="BN887" s="464"/>
      <c r="BO887" s="464"/>
      <c r="BP887" s="464"/>
      <c r="BQ887" s="464"/>
      <c r="BR887" s="464"/>
      <c r="BS887" s="464"/>
      <c r="BT887" s="464"/>
      <c r="BU887" s="464"/>
      <c r="BV887" s="464"/>
      <c r="BW887" s="464"/>
      <c r="BX887" s="464"/>
      <c r="BY887" s="464"/>
      <c r="BZ887" s="464"/>
      <c r="CA887" s="464"/>
      <c r="CB887" s="464"/>
      <c r="CC887" s="464"/>
      <c r="CD887" s="464"/>
      <c r="CE887" s="464"/>
      <c r="CF887" s="464"/>
      <c r="CG887" s="464"/>
      <c r="CH887" s="464"/>
      <c r="CI887" s="464"/>
      <c r="CJ887" s="464"/>
      <c r="CK887" s="464"/>
      <c r="CL887" s="464"/>
      <c r="CM887" s="464"/>
      <c r="CN887" s="464"/>
      <c r="CO887" s="464"/>
      <c r="CP887" s="464"/>
      <c r="CQ887" s="464"/>
      <c r="CR887" s="464"/>
      <c r="CS887" s="464"/>
      <c r="CT887" s="464"/>
      <c r="CU887" s="464"/>
      <c r="CV887" s="464"/>
      <c r="CW887" s="464"/>
      <c r="CX887" s="464"/>
      <c r="CY887" s="464"/>
      <c r="CZ887" s="464"/>
      <c r="DA887" s="464"/>
      <c r="DB887" s="464"/>
      <c r="DC887" s="464"/>
      <c r="DD887" s="464"/>
      <c r="DE887" s="464"/>
      <c r="DF887" s="464"/>
      <c r="DG887" s="464"/>
      <c r="DH887" s="464"/>
      <c r="DI887" s="464"/>
      <c r="DJ887" s="464"/>
      <c r="DK887" s="464"/>
      <c r="DL887" s="464"/>
      <c r="DM887" s="464"/>
      <c r="DN887" s="464"/>
      <c r="DO887" s="464"/>
      <c r="DP887" s="464"/>
      <c r="DQ887" s="464"/>
      <c r="DR887" s="464"/>
      <c r="DS887" s="464"/>
      <c r="DT887" s="464"/>
      <c r="DU887" s="464"/>
      <c r="DV887" s="464"/>
      <c r="DW887" s="464"/>
      <c r="DX887" s="464"/>
      <c r="DY887" s="464"/>
      <c r="DZ887" s="464"/>
      <c r="EA887" s="464"/>
      <c r="EB887" s="464"/>
      <c r="EC887" s="464"/>
      <c r="ED887" s="464"/>
      <c r="EE887" s="464"/>
      <c r="EF887" s="464"/>
      <c r="EG887" s="464"/>
      <c r="EH887" s="464"/>
      <c r="EI887" s="464"/>
      <c r="EJ887" s="464"/>
      <c r="EK887" s="464"/>
      <c r="EL887" s="464"/>
      <c r="EM887" s="464"/>
      <c r="EN887" s="464"/>
      <c r="EO887" s="464"/>
      <c r="EP887" s="464"/>
      <c r="EQ887" s="464"/>
      <c r="ER887" s="464"/>
      <c r="ES887" s="464"/>
      <c r="ET887" s="464"/>
      <c r="EU887" s="464"/>
      <c r="EV887" s="464"/>
      <c r="EW887" s="464"/>
      <c r="EX887" s="464"/>
      <c r="EY887" s="464"/>
      <c r="EZ887" s="464"/>
      <c r="FA887" s="464"/>
      <c r="FB887" s="464"/>
      <c r="FC887" s="464"/>
      <c r="FD887" s="464"/>
      <c r="FE887" s="464"/>
      <c r="FF887" s="464"/>
      <c r="FG887" s="464"/>
      <c r="FH887" s="464"/>
      <c r="FI887" s="464"/>
      <c r="FJ887" s="464"/>
      <c r="FK887" s="464"/>
      <c r="FL887" s="464"/>
      <c r="FM887" s="464"/>
      <c r="FN887" s="464"/>
      <c r="FO887" s="464"/>
      <c r="FP887" s="464"/>
      <c r="FQ887" s="464"/>
      <c r="FR887" s="464"/>
      <c r="FS887" s="464"/>
      <c r="FT887" s="464"/>
      <c r="FU887" s="464"/>
      <c r="FV887" s="464"/>
      <c r="FW887" s="464"/>
      <c r="FX887" s="464"/>
      <c r="FY887" s="464"/>
      <c r="FZ887" s="464"/>
      <c r="GA887" s="464"/>
      <c r="GB887" s="464"/>
      <c r="GC887" s="464"/>
      <c r="GD887" s="464"/>
      <c r="GE887" s="464"/>
      <c r="GF887" s="464"/>
      <c r="GG887" s="464"/>
      <c r="GH887" s="464"/>
      <c r="GI887" s="464"/>
      <c r="GJ887" s="464"/>
      <c r="GK887" s="464"/>
      <c r="GL887" s="464"/>
      <c r="GM887" s="464"/>
      <c r="GN887" s="464"/>
      <c r="GO887" s="464"/>
      <c r="GP887" s="464"/>
      <c r="GQ887" s="464"/>
      <c r="GR887" s="464"/>
      <c r="GS887" s="464"/>
      <c r="GT887" s="464"/>
      <c r="GU887" s="464"/>
      <c r="GV887" s="464"/>
      <c r="GW887" s="464"/>
      <c r="GX887" s="464"/>
      <c r="GY887" s="464"/>
      <c r="GZ887" s="464"/>
      <c r="HA887" s="464"/>
      <c r="HB887" s="464"/>
      <c r="HC887" s="464"/>
      <c r="HD887" s="464"/>
      <c r="HE887" s="464"/>
      <c r="HF887" s="464"/>
      <c r="HG887" s="464"/>
      <c r="HH887" s="464"/>
      <c r="HI887" s="464"/>
      <c r="HJ887" s="464"/>
      <c r="HK887" s="464"/>
      <c r="HL887" s="464"/>
      <c r="HM887" s="464"/>
      <c r="HN887" s="464"/>
      <c r="HO887" s="464"/>
      <c r="HP887" s="464"/>
      <c r="HQ887" s="464"/>
      <c r="HR887" s="464"/>
      <c r="HS887" s="464"/>
      <c r="HT887" s="464"/>
      <c r="HU887" s="464"/>
      <c r="HV887" s="464"/>
      <c r="HW887" s="464"/>
      <c r="HX887" s="464"/>
      <c r="HY887" s="464"/>
      <c r="HZ887" s="464"/>
      <c r="IA887" s="464"/>
      <c r="IB887" s="464"/>
      <c r="IC887" s="464"/>
      <c r="ID887" s="464"/>
      <c r="IE887" s="464"/>
      <c r="IF887" s="464"/>
      <c r="IG887" s="464"/>
      <c r="IH887" s="464"/>
      <c r="II887" s="464"/>
      <c r="IJ887" s="464"/>
      <c r="IK887" s="464"/>
      <c r="IL887" s="464"/>
      <c r="IM887" s="464"/>
      <c r="IN887" s="464"/>
      <c r="IO887" s="464"/>
      <c r="IP887" s="464"/>
      <c r="IQ887" s="464"/>
      <c r="IR887" s="464"/>
      <c r="IS887" s="464"/>
      <c r="IT887" s="464"/>
      <c r="IU887" s="464"/>
      <c r="IV887" s="464"/>
      <c r="IW887" s="464"/>
      <c r="IX887" s="464"/>
      <c r="IY887" s="464"/>
      <c r="IZ887" s="464"/>
      <c r="JA887" s="464"/>
      <c r="JB887" s="464"/>
      <c r="JC887" s="464"/>
      <c r="JD887" s="464"/>
      <c r="JE887" s="464"/>
      <c r="JF887" s="464"/>
      <c r="JG887" s="464"/>
      <c r="JH887" s="464"/>
      <c r="JI887" s="464"/>
      <c r="JJ887" s="464"/>
      <c r="JK887" s="464"/>
      <c r="JL887" s="464"/>
      <c r="JM887" s="464"/>
      <c r="JN887" s="464"/>
      <c r="JO887" s="464"/>
      <c r="JP887" s="464"/>
      <c r="JQ887" s="464"/>
      <c r="JR887" s="464"/>
      <c r="JS887" s="464"/>
      <c r="JT887" s="464"/>
      <c r="JU887" s="464"/>
      <c r="JV887" s="464"/>
      <c r="JW887" s="464"/>
      <c r="JX887" s="464"/>
      <c r="JY887" s="464"/>
      <c r="JZ887" s="464"/>
      <c r="KA887" s="464"/>
      <c r="KB887" s="464"/>
      <c r="KC887" s="464"/>
      <c r="KD887" s="464"/>
      <c r="KE887" s="464"/>
      <c r="KF887" s="464"/>
      <c r="KG887" s="464"/>
      <c r="KH887" s="464"/>
      <c r="KI887" s="464"/>
      <c r="KJ887" s="464"/>
      <c r="KK887" s="464"/>
      <c r="KL887" s="464"/>
      <c r="KM887" s="464"/>
      <c r="KN887" s="464"/>
      <c r="KO887" s="464"/>
      <c r="KP887" s="464"/>
      <c r="KQ887" s="464"/>
      <c r="KR887" s="464"/>
      <c r="KS887" s="464"/>
      <c r="KT887" s="464"/>
      <c r="KU887" s="464"/>
      <c r="KV887" s="464"/>
      <c r="KW887" s="464"/>
      <c r="KX887" s="464"/>
      <c r="KY887" s="464"/>
      <c r="KZ887" s="464"/>
      <c r="LA887" s="464"/>
      <c r="LB887" s="464"/>
      <c r="LC887" s="464"/>
      <c r="LD887" s="464"/>
      <c r="LE887" s="464"/>
      <c r="LF887" s="464"/>
      <c r="LG887" s="464"/>
      <c r="LH887" s="464"/>
      <c r="LI887" s="464"/>
      <c r="LJ887" s="464"/>
      <c r="LK887" s="464"/>
      <c r="LL887" s="464"/>
      <c r="LM887" s="464"/>
      <c r="LN887" s="464"/>
      <c r="LO887" s="464"/>
      <c r="LP887" s="464"/>
      <c r="LQ887" s="464"/>
      <c r="LR887" s="464"/>
      <c r="LS887" s="464"/>
      <c r="LT887" s="464"/>
      <c r="LU887" s="464"/>
      <c r="LV887" s="464"/>
      <c r="LW887" s="464"/>
      <c r="LX887" s="464"/>
      <c r="LY887" s="464"/>
      <c r="LZ887" s="464"/>
      <c r="MA887" s="464"/>
      <c r="MB887" s="464"/>
      <c r="MC887" s="464"/>
      <c r="MD887" s="464"/>
      <c r="ME887" s="464"/>
      <c r="MF887" s="464"/>
      <c r="MG887" s="464"/>
      <c r="MH887" s="464"/>
      <c r="MI887" s="464"/>
      <c r="MJ887" s="464"/>
      <c r="MK887" s="464"/>
      <c r="ML887" s="464"/>
      <c r="MM887" s="464"/>
      <c r="MN887" s="464"/>
      <c r="MO887" s="464"/>
      <c r="MP887" s="464"/>
      <c r="MQ887" s="464"/>
      <c r="MR887" s="464"/>
      <c r="MS887" s="464"/>
      <c r="MT887" s="464"/>
      <c r="MU887" s="464"/>
      <c r="MV887" s="464"/>
      <c r="MW887" s="464"/>
      <c r="MX887" s="464"/>
      <c r="MY887" s="464"/>
      <c r="MZ887" s="464"/>
      <c r="NA887" s="464"/>
      <c r="NB887" s="464"/>
      <c r="NC887" s="464"/>
      <c r="ND887" s="464"/>
      <c r="NE887" s="464"/>
      <c r="NF887" s="464"/>
      <c r="NG887" s="464"/>
      <c r="NH887" s="464"/>
      <c r="NI887" s="464"/>
      <c r="NJ887" s="464"/>
      <c r="NK887" s="464"/>
      <c r="NL887" s="464"/>
      <c r="NM887" s="464"/>
      <c r="NN887" s="464"/>
      <c r="NO887" s="464"/>
      <c r="NP887" s="464"/>
      <c r="NQ887" s="464"/>
      <c r="NR887" s="464"/>
      <c r="NS887" s="464"/>
      <c r="NT887" s="464"/>
      <c r="NU887" s="464"/>
      <c r="NV887" s="464"/>
      <c r="NW887" s="464"/>
      <c r="NX887" s="464"/>
      <c r="NY887" s="464"/>
      <c r="NZ887" s="464"/>
      <c r="OA887" s="464"/>
      <c r="OB887" s="464"/>
      <c r="OC887" s="464"/>
      <c r="OD887" s="464"/>
      <c r="OE887" s="464"/>
      <c r="OF887" s="464"/>
      <c r="OG887" s="464"/>
      <c r="OH887" s="464"/>
      <c r="OI887" s="464"/>
      <c r="OJ887" s="464"/>
      <c r="OK887" s="464"/>
      <c r="OL887" s="464"/>
      <c r="OM887" s="464"/>
      <c r="ON887" s="464"/>
      <c r="OO887" s="464"/>
      <c r="OP887" s="464"/>
      <c r="OQ887" s="464"/>
      <c r="OR887" s="464"/>
      <c r="OS887" s="464"/>
      <c r="OT887" s="464"/>
      <c r="OU887" s="464"/>
      <c r="OV887" s="464"/>
      <c r="OW887" s="464"/>
      <c r="OX887" s="464"/>
      <c r="OY887" s="464"/>
      <c r="OZ887" s="464"/>
      <c r="PA887" s="464"/>
      <c r="PB887" s="464"/>
      <c r="PC887" s="464"/>
      <c r="PD887" s="464"/>
      <c r="PE887" s="464"/>
      <c r="PF887" s="464"/>
      <c r="PG887" s="464"/>
      <c r="PH887" s="464"/>
      <c r="PI887" s="464"/>
      <c r="PJ887" s="464"/>
      <c r="PK887" s="464"/>
      <c r="PL887" s="464"/>
      <c r="PM887" s="464"/>
      <c r="PN887" s="464"/>
      <c r="PO887" s="464"/>
      <c r="PP887" s="464"/>
      <c r="PQ887" s="464"/>
      <c r="PR887" s="464"/>
      <c r="PS887" s="464"/>
      <c r="PT887" s="464"/>
      <c r="PU887" s="464"/>
      <c r="PV887" s="464"/>
      <c r="PW887" s="464"/>
      <c r="PX887" s="464"/>
      <c r="PY887" s="464"/>
      <c r="PZ887" s="464"/>
      <c r="QA887" s="464"/>
      <c r="QB887" s="464"/>
      <c r="QC887" s="464"/>
      <c r="QD887" s="464"/>
      <c r="QE887" s="464"/>
      <c r="QF887" s="464"/>
      <c r="QG887" s="464"/>
      <c r="QH887" s="464"/>
      <c r="QI887" s="464"/>
      <c r="QJ887" s="464"/>
      <c r="QK887" s="464"/>
      <c r="QL887" s="464"/>
      <c r="QM887" s="464"/>
      <c r="QN887" s="464"/>
      <c r="QO887" s="464"/>
      <c r="QP887" s="464"/>
      <c r="QQ887" s="464"/>
      <c r="QR887" s="464"/>
      <c r="QS887" s="464"/>
      <c r="QT887" s="464"/>
      <c r="QU887" s="464"/>
      <c r="QV887" s="464"/>
      <c r="QW887" s="464"/>
      <c r="QX887" s="464"/>
      <c r="QY887" s="464"/>
      <c r="QZ887" s="464"/>
      <c r="RA887" s="464"/>
      <c r="RB887" s="464"/>
      <c r="RC887" s="464"/>
      <c r="RD887" s="464"/>
      <c r="RE887" s="464"/>
      <c r="RF887" s="464"/>
      <c r="RG887" s="464"/>
      <c r="RH887" s="464"/>
      <c r="RI887" s="464"/>
      <c r="RJ887" s="464"/>
      <c r="RK887" s="464"/>
      <c r="RL887" s="464"/>
      <c r="RM887" s="464"/>
      <c r="RN887" s="464"/>
      <c r="RO887" s="464"/>
      <c r="RP887" s="464"/>
      <c r="RQ887" s="464"/>
      <c r="RR887" s="464"/>
      <c r="RS887" s="464"/>
      <c r="RT887" s="464"/>
      <c r="RU887" s="464"/>
      <c r="RV887" s="464"/>
      <c r="RW887" s="464"/>
      <c r="RX887" s="464"/>
      <c r="RY887" s="464"/>
      <c r="RZ887" s="464"/>
      <c r="SA887" s="464"/>
      <c r="SB887" s="464"/>
      <c r="SC887" s="464"/>
      <c r="SD887" s="464"/>
      <c r="SE887" s="464"/>
      <c r="SF887" s="464"/>
      <c r="SG887" s="464"/>
      <c r="SH887" s="464"/>
      <c r="SI887" s="464"/>
      <c r="SJ887" s="464"/>
      <c r="SK887" s="464"/>
      <c r="SL887" s="464"/>
      <c r="SM887" s="464"/>
      <c r="SN887" s="464"/>
      <c r="SO887" s="464"/>
      <c r="SP887" s="464"/>
      <c r="SQ887" s="464"/>
      <c r="SR887" s="464"/>
      <c r="SS887" s="464"/>
      <c r="ST887" s="464"/>
      <c r="SU887" s="464"/>
      <c r="SV887" s="464"/>
      <c r="SW887" s="464"/>
      <c r="SX887" s="464"/>
      <c r="SY887" s="464"/>
      <c r="SZ887" s="464"/>
      <c r="TA887" s="464"/>
      <c r="TB887" s="464"/>
      <c r="TC887" s="464"/>
      <c r="TD887" s="464"/>
      <c r="TE887" s="464"/>
      <c r="TF887" s="464"/>
      <c r="TG887" s="464"/>
      <c r="TH887" s="464"/>
      <c r="TI887" s="464"/>
      <c r="TJ887" s="464"/>
      <c r="TK887" s="464"/>
      <c r="TL887" s="464"/>
      <c r="TM887" s="464"/>
      <c r="TN887" s="464"/>
      <c r="TO887" s="464"/>
      <c r="TP887" s="464"/>
      <c r="TQ887" s="464"/>
      <c r="TR887" s="464"/>
      <c r="TS887" s="464"/>
      <c r="TT887" s="464"/>
      <c r="TU887" s="464"/>
      <c r="TV887" s="464"/>
      <c r="TW887" s="464"/>
      <c r="TX887" s="464"/>
      <c r="TY887" s="464"/>
      <c r="TZ887" s="464"/>
      <c r="UA887" s="464"/>
      <c r="UB887" s="464"/>
      <c r="UC887" s="464"/>
      <c r="UD887" s="464"/>
      <c r="UE887" s="464"/>
      <c r="UF887" s="464"/>
      <c r="UG887" s="464"/>
      <c r="UH887" s="464"/>
      <c r="UI887" s="464"/>
      <c r="UJ887" s="464"/>
      <c r="UK887" s="464"/>
      <c r="UL887" s="464"/>
      <c r="UM887" s="464"/>
      <c r="UN887" s="464"/>
      <c r="UO887" s="464"/>
      <c r="UP887" s="464"/>
      <c r="UQ887" s="464"/>
      <c r="UR887" s="464"/>
      <c r="US887" s="464"/>
      <c r="UT887" s="464"/>
      <c r="UU887" s="464"/>
      <c r="UV887" s="464"/>
      <c r="UW887" s="464"/>
      <c r="UX887" s="464"/>
      <c r="UY887" s="464"/>
      <c r="UZ887" s="464"/>
      <c r="VA887" s="464"/>
      <c r="VB887" s="464"/>
      <c r="VC887" s="464"/>
      <c r="VD887" s="464"/>
      <c r="VE887" s="464"/>
      <c r="VF887" s="464"/>
      <c r="VG887" s="464"/>
      <c r="VH887" s="464"/>
      <c r="VI887" s="464"/>
      <c r="VJ887" s="464"/>
      <c r="VK887" s="464"/>
      <c r="VL887" s="464"/>
      <c r="VM887" s="464"/>
      <c r="VN887" s="464"/>
      <c r="VO887" s="464"/>
      <c r="VP887" s="464"/>
      <c r="VQ887" s="464"/>
      <c r="VR887" s="464"/>
      <c r="VS887" s="464"/>
      <c r="VT887" s="464"/>
      <c r="VU887" s="464"/>
      <c r="VV887" s="464"/>
      <c r="VW887" s="464"/>
      <c r="VX887" s="464"/>
      <c r="VY887" s="464"/>
      <c r="VZ887" s="464"/>
      <c r="WA887" s="464"/>
      <c r="WB887" s="464"/>
      <c r="WC887" s="464"/>
      <c r="WD887" s="464"/>
      <c r="WE887" s="464"/>
      <c r="WF887" s="464"/>
      <c r="WG887" s="464"/>
      <c r="WH887" s="464"/>
      <c r="WI887" s="464"/>
      <c r="WJ887" s="464"/>
      <c r="WK887" s="464"/>
      <c r="WL887" s="464"/>
      <c r="WM887" s="464"/>
      <c r="WN887" s="464"/>
      <c r="WO887" s="464"/>
      <c r="WP887" s="464"/>
      <c r="WQ887" s="464"/>
      <c r="WR887" s="464"/>
      <c r="WS887" s="464"/>
      <c r="WT887" s="464"/>
      <c r="WU887" s="464"/>
      <c r="WV887" s="464"/>
      <c r="WW887" s="464"/>
      <c r="WX887" s="464"/>
      <c r="WY887" s="464"/>
      <c r="WZ887" s="464"/>
      <c r="XA887" s="464"/>
      <c r="XB887" s="464"/>
      <c r="XC887" s="464"/>
      <c r="XD887" s="464"/>
      <c r="XE887" s="464"/>
      <c r="XF887" s="464"/>
      <c r="XG887" s="464"/>
      <c r="XH887" s="464"/>
      <c r="XI887" s="464"/>
      <c r="XJ887" s="464"/>
      <c r="XK887" s="464"/>
      <c r="XL887" s="464"/>
      <c r="XM887" s="464"/>
      <c r="XN887" s="464"/>
      <c r="XO887" s="464"/>
      <c r="XP887" s="464"/>
      <c r="XQ887" s="464"/>
      <c r="XR887" s="464"/>
      <c r="XS887" s="464"/>
      <c r="XT887" s="464"/>
      <c r="XU887" s="464"/>
      <c r="XV887" s="464"/>
      <c r="XW887" s="464"/>
      <c r="XX887" s="464"/>
      <c r="XY887" s="464"/>
      <c r="XZ887" s="464"/>
      <c r="YA887" s="464"/>
      <c r="YB887" s="464"/>
      <c r="YC887" s="464"/>
      <c r="YD887" s="464"/>
      <c r="YE887" s="464"/>
      <c r="YF887" s="464"/>
      <c r="YG887" s="464"/>
      <c r="YH887" s="464"/>
      <c r="YI887" s="464"/>
      <c r="YJ887" s="464"/>
      <c r="YK887" s="464"/>
      <c r="YL887" s="464"/>
      <c r="YM887" s="464"/>
      <c r="YN887" s="464"/>
      <c r="YO887" s="464"/>
      <c r="YP887" s="464"/>
      <c r="YQ887" s="464"/>
      <c r="YR887" s="464"/>
      <c r="YS887" s="464"/>
      <c r="YT887" s="464"/>
      <c r="YU887" s="464"/>
      <c r="YV887" s="464"/>
      <c r="YW887" s="464"/>
      <c r="YX887" s="464"/>
      <c r="YY887" s="464"/>
      <c r="YZ887" s="464"/>
      <c r="ZA887" s="464"/>
      <c r="ZB887" s="464"/>
      <c r="ZC887" s="464"/>
      <c r="ZD887" s="464"/>
      <c r="ZE887" s="464"/>
      <c r="ZF887" s="464"/>
      <c r="ZG887" s="464"/>
      <c r="ZH887" s="464"/>
      <c r="ZI887" s="464"/>
      <c r="ZJ887" s="464"/>
      <c r="ZK887" s="464"/>
      <c r="ZL887" s="464"/>
      <c r="ZM887" s="464"/>
      <c r="ZN887" s="464"/>
      <c r="ZO887" s="464"/>
      <c r="ZP887" s="464"/>
      <c r="ZQ887" s="464"/>
      <c r="ZR887" s="464"/>
      <c r="ZS887" s="464"/>
      <c r="ZT887" s="464"/>
      <c r="ZU887" s="464"/>
      <c r="ZV887" s="464"/>
      <c r="ZW887" s="464"/>
      <c r="ZX887" s="464"/>
      <c r="ZY887" s="464"/>
      <c r="ZZ887" s="464"/>
      <c r="AAA887" s="464"/>
      <c r="AAB887" s="464"/>
      <c r="AAC887" s="464"/>
      <c r="AAD887" s="464"/>
      <c r="AAE887" s="464"/>
      <c r="AAF887" s="464"/>
      <c r="AAG887" s="464"/>
      <c r="AAH887" s="464"/>
      <c r="AAI887" s="464"/>
      <c r="AAJ887" s="464"/>
      <c r="AAK887" s="464"/>
      <c r="AAL887" s="464"/>
      <c r="AAM887" s="464"/>
      <c r="AAN887" s="464"/>
      <c r="AAO887" s="464"/>
      <c r="AAP887" s="464"/>
      <c r="AAQ887" s="464"/>
      <c r="AAR887" s="464"/>
      <c r="AAS887" s="464"/>
      <c r="AAT887" s="464"/>
      <c r="AAU887" s="464"/>
      <c r="AAV887" s="464"/>
      <c r="AAW887" s="464"/>
      <c r="AAX887" s="464"/>
      <c r="AAY887" s="464"/>
      <c r="AAZ887" s="464"/>
      <c r="ABA887" s="464"/>
      <c r="ABB887" s="464"/>
      <c r="ABC887" s="464"/>
      <c r="ABD887" s="464"/>
      <c r="ABE887" s="464"/>
      <c r="ABF887" s="464"/>
      <c r="ABG887" s="464"/>
      <c r="ABH887" s="464"/>
      <c r="ABI887" s="464"/>
      <c r="ABJ887" s="464"/>
      <c r="ABK887" s="464"/>
      <c r="ABL887" s="464"/>
      <c r="ABM887" s="464"/>
      <c r="ABN887" s="464"/>
      <c r="ABO887" s="464"/>
      <c r="ABP887" s="464"/>
      <c r="ABQ887" s="464"/>
      <c r="ABR887" s="464"/>
      <c r="ABS887" s="464"/>
      <c r="ABT887" s="464"/>
      <c r="ABU887" s="464"/>
      <c r="ABV887" s="464"/>
      <c r="ABW887" s="464"/>
      <c r="ABX887" s="464"/>
      <c r="ABY887" s="464"/>
      <c r="ABZ887" s="464"/>
      <c r="ACA887" s="464"/>
      <c r="ACB887" s="464"/>
      <c r="ACC887" s="464"/>
      <c r="ACD887" s="464"/>
      <c r="ACE887" s="464"/>
      <c r="ACF887" s="464"/>
      <c r="ACG887" s="464"/>
      <c r="ACH887" s="464"/>
      <c r="ACI887" s="464"/>
      <c r="ACJ887" s="464"/>
      <c r="ACK887" s="464"/>
      <c r="ACL887" s="464"/>
      <c r="ACM887" s="464"/>
      <c r="ACN887" s="464"/>
      <c r="ACO887" s="464"/>
      <c r="ACP887" s="464"/>
      <c r="ACQ887" s="464"/>
      <c r="ACR887" s="464"/>
      <c r="ACS887" s="464"/>
      <c r="ACT887" s="464"/>
      <c r="ACU887" s="464"/>
      <c r="ACV887" s="464"/>
      <c r="ACW887" s="464"/>
      <c r="ACX887" s="464"/>
      <c r="ACY887" s="464"/>
      <c r="ACZ887" s="464"/>
      <c r="ADA887" s="464"/>
      <c r="ADB887" s="464"/>
      <c r="ADC887" s="464"/>
      <c r="ADD887" s="464"/>
      <c r="ADE887" s="464"/>
      <c r="ADF887" s="464"/>
      <c r="ADG887" s="464"/>
      <c r="ADH887" s="464"/>
      <c r="ADI887" s="464"/>
      <c r="ADJ887" s="464"/>
      <c r="ADK887" s="464"/>
      <c r="ADL887" s="464"/>
      <c r="ADM887" s="464"/>
      <c r="ADN887" s="464"/>
      <c r="ADO887" s="464"/>
      <c r="ADP887" s="464"/>
      <c r="ADQ887" s="464"/>
      <c r="ADR887" s="464"/>
      <c r="ADS887" s="464"/>
      <c r="ADT887" s="464"/>
      <c r="ADU887" s="464"/>
      <c r="ADV887" s="464"/>
      <c r="ADW887" s="464"/>
      <c r="ADX887" s="464"/>
      <c r="ADY887" s="464"/>
      <c r="ADZ887" s="464"/>
      <c r="AEA887" s="464"/>
      <c r="AEB887" s="464"/>
      <c r="AEC887" s="464"/>
      <c r="AED887" s="464"/>
      <c r="AEE887" s="464"/>
      <c r="AEF887" s="464"/>
      <c r="AEG887" s="464"/>
      <c r="AEH887" s="464"/>
      <c r="AEI887" s="464"/>
      <c r="AEJ887" s="464"/>
      <c r="AEK887" s="464"/>
      <c r="AEL887" s="464"/>
      <c r="AEM887" s="464"/>
      <c r="AEN887" s="464"/>
      <c r="AEO887" s="464"/>
      <c r="AEP887" s="464"/>
      <c r="AEQ887" s="464"/>
      <c r="AER887" s="464"/>
      <c r="AES887" s="464"/>
      <c r="AET887" s="464"/>
      <c r="AEU887" s="464"/>
      <c r="AEV887" s="464"/>
      <c r="AEW887" s="464"/>
      <c r="AEX887" s="464"/>
      <c r="AEY887" s="464"/>
      <c r="AEZ887" s="464"/>
      <c r="AFA887" s="464"/>
      <c r="AFB887" s="464"/>
      <c r="AFC887" s="464"/>
      <c r="AFD887" s="464"/>
      <c r="AFE887" s="464"/>
      <c r="AFF887" s="464"/>
      <c r="AFG887" s="464"/>
      <c r="AFH887" s="464"/>
      <c r="AFI887" s="464"/>
      <c r="AFJ887" s="464"/>
      <c r="AFK887" s="464"/>
      <c r="AFL887" s="464"/>
      <c r="AFM887" s="464"/>
      <c r="AFN887" s="464"/>
      <c r="AFO887" s="464"/>
      <c r="AFP887" s="464"/>
      <c r="AFQ887" s="464"/>
      <c r="AFR887" s="464"/>
      <c r="AFS887" s="464"/>
      <c r="AFT887" s="464"/>
      <c r="AFU887" s="464"/>
      <c r="AFV887" s="464"/>
      <c r="AFW887" s="464"/>
      <c r="AFX887" s="464"/>
      <c r="AFY887" s="464"/>
      <c r="AFZ887" s="464"/>
      <c r="AGA887" s="464"/>
      <c r="AGB887" s="464"/>
      <c r="AGC887" s="464"/>
      <c r="AGD887" s="464"/>
      <c r="AGE887" s="464"/>
      <c r="AGF887" s="464"/>
      <c r="AGG887" s="464"/>
      <c r="AGH887" s="464"/>
      <c r="AGI887" s="464"/>
      <c r="AGJ887" s="464"/>
      <c r="AGK887" s="464"/>
      <c r="AGL887" s="464"/>
      <c r="AGM887" s="464"/>
      <c r="AGN887" s="464"/>
      <c r="AGO887" s="464"/>
      <c r="AGP887" s="464"/>
      <c r="AGQ887" s="464"/>
      <c r="AGR887" s="464"/>
      <c r="AGS887" s="464"/>
      <c r="AGT887" s="464"/>
      <c r="AGU887" s="464"/>
      <c r="AGV887" s="464"/>
      <c r="AGW887" s="464"/>
      <c r="AGX887" s="464"/>
      <c r="AGY887" s="464"/>
      <c r="AGZ887" s="464"/>
      <c r="AHA887" s="464"/>
      <c r="AHB887" s="464"/>
      <c r="AHC887" s="464"/>
      <c r="AHD887" s="464"/>
      <c r="AHE887" s="464"/>
      <c r="AHF887" s="464"/>
      <c r="AHG887" s="464"/>
      <c r="AHH887" s="464"/>
      <c r="AHI887" s="464"/>
      <c r="AHJ887" s="464"/>
      <c r="AHK887" s="464"/>
      <c r="AHL887" s="464"/>
      <c r="AHM887" s="464"/>
      <c r="AHN887" s="464"/>
      <c r="AHO887" s="464"/>
      <c r="AHP887" s="464"/>
      <c r="AHQ887" s="464"/>
      <c r="AHR887" s="464"/>
      <c r="AHS887" s="464"/>
      <c r="AHT887" s="464"/>
      <c r="AHU887" s="464"/>
      <c r="AHV887" s="464"/>
      <c r="AHW887" s="464"/>
      <c r="AHX887" s="464"/>
      <c r="AHY887" s="464"/>
      <c r="AHZ887" s="464"/>
      <c r="AIA887" s="464"/>
      <c r="AIB887" s="464"/>
      <c r="AIC887" s="464"/>
      <c r="AID887" s="464"/>
      <c r="AIE887" s="464"/>
      <c r="AIF887" s="464"/>
      <c r="AIG887" s="464"/>
      <c r="AIH887" s="464"/>
      <c r="AII887" s="464"/>
      <c r="AIJ887" s="464"/>
      <c r="AIK887" s="464"/>
      <c r="AIL887" s="464"/>
      <c r="AIM887" s="464"/>
      <c r="AIN887" s="464"/>
      <c r="AIO887" s="464"/>
      <c r="AIP887" s="464"/>
      <c r="AIQ887" s="464"/>
      <c r="AIR887" s="464"/>
      <c r="AIS887" s="464"/>
      <c r="AIT887" s="464"/>
      <c r="AIU887" s="464"/>
      <c r="AIV887" s="464"/>
      <c r="AIW887" s="464"/>
      <c r="AIX887" s="464"/>
      <c r="AIY887" s="464"/>
      <c r="AIZ887" s="464"/>
      <c r="AJA887" s="464"/>
      <c r="AJB887" s="464"/>
      <c r="AJC887" s="464"/>
      <c r="AJD887" s="464"/>
      <c r="AJE887" s="464"/>
      <c r="AJF887" s="464"/>
      <c r="AJG887" s="464"/>
      <c r="AJH887" s="464"/>
      <c r="AJI887" s="464"/>
      <c r="AJJ887" s="464"/>
      <c r="AJK887" s="464"/>
      <c r="AJL887" s="464"/>
      <c r="AJM887" s="464"/>
      <c r="AJN887" s="464"/>
      <c r="AJO887" s="464"/>
      <c r="AJP887" s="464"/>
      <c r="AJQ887" s="464"/>
      <c r="AJR887" s="464"/>
      <c r="AJS887" s="464"/>
      <c r="AJT887" s="464"/>
      <c r="AJU887" s="464"/>
      <c r="AJV887" s="464"/>
      <c r="AJW887" s="464"/>
      <c r="AJX887" s="464"/>
      <c r="AJY887" s="464"/>
      <c r="AJZ887" s="464"/>
      <c r="AKA887" s="464"/>
      <c r="AKB887" s="464"/>
      <c r="AKC887" s="464"/>
      <c r="AKD887" s="464"/>
      <c r="AKE887" s="464"/>
      <c r="AKF887" s="464"/>
      <c r="AKG887" s="464"/>
      <c r="AKH887" s="464"/>
      <c r="AKI887" s="464"/>
      <c r="AKJ887" s="464"/>
      <c r="AKK887" s="464"/>
      <c r="AKL887" s="464"/>
      <c r="AKM887" s="464"/>
      <c r="AKN887" s="464"/>
      <c r="AKO887" s="464"/>
      <c r="AKP887" s="464"/>
      <c r="AKQ887" s="464"/>
      <c r="AKR887" s="464"/>
      <c r="AKS887" s="464"/>
      <c r="AKT887" s="464"/>
      <c r="AKU887" s="464"/>
      <c r="AKV887" s="464"/>
      <c r="AKW887" s="464"/>
      <c r="AKX887" s="464"/>
      <c r="AKY887" s="464"/>
      <c r="AKZ887" s="464"/>
      <c r="ALA887" s="464"/>
      <c r="ALB887" s="464"/>
      <c r="ALC887" s="464"/>
      <c r="ALD887" s="464"/>
      <c r="ALE887" s="464"/>
      <c r="ALF887" s="464"/>
      <c r="ALG887" s="464"/>
      <c r="ALH887" s="464"/>
      <c r="ALI887" s="464"/>
      <c r="ALJ887" s="464"/>
      <c r="ALK887" s="464"/>
      <c r="ALL887" s="464"/>
      <c r="ALM887" s="464"/>
      <c r="ALN887" s="464"/>
      <c r="ALO887" s="464"/>
      <c r="ALP887" s="464"/>
      <c r="ALQ887" s="464"/>
      <c r="ALR887" s="464"/>
      <c r="ALS887" s="464"/>
      <c r="ALT887" s="464"/>
      <c r="ALU887" s="464"/>
      <c r="ALV887" s="464"/>
      <c r="ALW887" s="464"/>
      <c r="ALX887" s="464"/>
      <c r="ALY887" s="464"/>
      <c r="ALZ887" s="464"/>
      <c r="AMA887" s="464"/>
      <c r="AMB887" s="464"/>
      <c r="AMC887" s="464"/>
      <c r="AMD887" s="464"/>
      <c r="AME887" s="464"/>
      <c r="AMF887" s="464"/>
      <c r="AMG887" s="464"/>
      <c r="AMH887" s="464"/>
      <c r="AMI887" s="464"/>
      <c r="AMJ887" s="464"/>
      <c r="AMK887" s="464"/>
      <c r="AML887" s="464"/>
      <c r="AMM887" s="464"/>
      <c r="AMN887" s="464"/>
      <c r="AMO887" s="464"/>
      <c r="AMP887" s="464"/>
      <c r="AMQ887" s="464"/>
      <c r="AMR887" s="464"/>
      <c r="AMS887" s="464"/>
      <c r="AMT887" s="464"/>
      <c r="AMU887" s="464"/>
      <c r="AMV887" s="464"/>
      <c r="AMW887" s="464"/>
      <c r="AMX887" s="464"/>
      <c r="AMY887" s="464"/>
      <c r="AMZ887" s="464"/>
      <c r="ANA887" s="464"/>
      <c r="ANB887" s="464"/>
      <c r="ANC887" s="464"/>
      <c r="AND887" s="464"/>
      <c r="ANE887" s="464"/>
      <c r="ANF887" s="464"/>
      <c r="ANG887" s="464"/>
      <c r="ANH887" s="464"/>
      <c r="ANI887" s="464"/>
      <c r="ANJ887" s="464"/>
      <c r="ANK887" s="464"/>
      <c r="ANL887" s="464"/>
      <c r="ANM887" s="464"/>
      <c r="ANN887" s="464"/>
      <c r="ANO887" s="464"/>
      <c r="ANP887" s="464"/>
      <c r="ANQ887" s="464"/>
      <c r="ANR887" s="464"/>
      <c r="ANS887" s="464"/>
      <c r="ANT887" s="464"/>
      <c r="ANU887" s="464"/>
      <c r="ANV887" s="464"/>
      <c r="ANW887" s="464"/>
      <c r="ANX887" s="464"/>
      <c r="ANY887" s="464"/>
      <c r="ANZ887" s="464"/>
      <c r="AOA887" s="464"/>
      <c r="AOB887" s="464"/>
      <c r="AOC887" s="464"/>
      <c r="AOD887" s="464"/>
      <c r="AOE887" s="464"/>
      <c r="AOF887" s="464"/>
      <c r="AOG887" s="464"/>
      <c r="AOH887" s="464"/>
      <c r="AOI887" s="464"/>
      <c r="AOJ887" s="464"/>
      <c r="AOK887" s="464"/>
      <c r="AOL887" s="464"/>
      <c r="AOM887" s="464"/>
      <c r="AON887" s="464"/>
      <c r="AOO887" s="464"/>
      <c r="AOP887" s="464"/>
      <c r="AOQ887" s="464"/>
      <c r="AOR887" s="464"/>
      <c r="AOS887" s="464"/>
      <c r="AOT887" s="464"/>
      <c r="AOU887" s="464"/>
      <c r="AOV887" s="464"/>
      <c r="AOW887" s="464"/>
      <c r="AOX887" s="464"/>
      <c r="AOY887" s="464"/>
      <c r="AOZ887" s="464"/>
      <c r="APA887" s="464"/>
      <c r="APB887" s="464"/>
      <c r="APC887" s="464"/>
      <c r="APD887" s="464"/>
      <c r="APE887" s="464"/>
      <c r="APF887" s="464"/>
      <c r="APG887" s="464"/>
      <c r="APH887" s="464"/>
      <c r="API887" s="464"/>
      <c r="APJ887" s="464"/>
      <c r="APK887" s="464"/>
      <c r="APL887" s="464"/>
      <c r="APM887" s="464"/>
      <c r="APN887" s="464"/>
      <c r="APO887" s="464"/>
      <c r="APP887" s="464"/>
      <c r="APQ887" s="464"/>
      <c r="APR887" s="464"/>
      <c r="APS887" s="464"/>
      <c r="APT887" s="464"/>
      <c r="APU887" s="464"/>
      <c r="APV887" s="464"/>
      <c r="APW887" s="464"/>
      <c r="APX887" s="464"/>
      <c r="APY887" s="464"/>
      <c r="APZ887" s="464"/>
      <c r="AQA887" s="464"/>
      <c r="AQB887" s="464"/>
      <c r="AQC887" s="464"/>
      <c r="AQD887" s="464"/>
      <c r="AQE887" s="464"/>
      <c r="AQF887" s="464"/>
      <c r="AQG887" s="464"/>
      <c r="AQH887" s="464"/>
      <c r="AQI887" s="464"/>
      <c r="AQJ887" s="464"/>
      <c r="AQK887" s="464"/>
      <c r="AQL887" s="464"/>
      <c r="AQM887" s="464"/>
      <c r="AQN887" s="464"/>
      <c r="AQO887" s="464"/>
      <c r="AQP887" s="464"/>
      <c r="AQQ887" s="464"/>
      <c r="AQR887" s="464"/>
      <c r="AQS887" s="464"/>
      <c r="AQT887" s="464"/>
      <c r="AQU887" s="464"/>
      <c r="AQV887" s="464"/>
      <c r="AQW887" s="464"/>
      <c r="AQX887" s="464"/>
      <c r="AQY887" s="464"/>
      <c r="AQZ887" s="464"/>
      <c r="ARA887" s="464"/>
      <c r="ARB887" s="464"/>
      <c r="ARC887" s="464"/>
      <c r="ARD887" s="464"/>
      <c r="ARE887" s="464"/>
      <c r="ARF887" s="464"/>
      <c r="ARG887" s="464"/>
      <c r="ARH887" s="464"/>
      <c r="ARI887" s="464"/>
      <c r="ARJ887" s="464"/>
      <c r="ARK887" s="464"/>
      <c r="ARL887" s="464"/>
      <c r="ARM887" s="464"/>
      <c r="ARN887" s="464"/>
      <c r="ARO887" s="464"/>
      <c r="ARP887" s="464"/>
      <c r="ARQ887" s="464"/>
      <c r="ARR887" s="464"/>
      <c r="ARS887" s="464"/>
      <c r="ART887" s="464"/>
      <c r="ARU887" s="464"/>
      <c r="ARV887" s="464"/>
      <c r="ARW887" s="464"/>
      <c r="ARX887" s="464"/>
      <c r="ARY887" s="464"/>
      <c r="ARZ887" s="464"/>
      <c r="ASA887" s="464"/>
      <c r="ASB887" s="464"/>
      <c r="ASC887" s="464"/>
      <c r="ASD887" s="464"/>
      <c r="ASE887" s="464"/>
      <c r="ASF887" s="464"/>
      <c r="ASG887" s="464"/>
      <c r="ASH887" s="464"/>
      <c r="ASI887" s="464"/>
      <c r="ASJ887" s="464"/>
      <c r="ASK887" s="464"/>
      <c r="ASL887" s="464"/>
      <c r="ASM887" s="464"/>
      <c r="ASN887" s="464"/>
      <c r="ASO887" s="464"/>
      <c r="ASP887" s="464"/>
      <c r="ASQ887" s="464"/>
      <c r="ASR887" s="464"/>
      <c r="ASS887" s="464"/>
      <c r="AST887" s="464"/>
      <c r="ASU887" s="464"/>
      <c r="ASV887" s="464"/>
      <c r="ASW887" s="464"/>
      <c r="ASX887" s="464"/>
      <c r="ASY887" s="464"/>
      <c r="ASZ887" s="464"/>
      <c r="ATA887" s="464"/>
      <c r="ATB887" s="464"/>
      <c r="ATC887" s="464"/>
      <c r="ATD887" s="464"/>
      <c r="ATE887" s="464"/>
      <c r="ATF887" s="464"/>
      <c r="ATG887" s="464"/>
      <c r="ATH887" s="464"/>
      <c r="ATI887" s="464"/>
      <c r="ATJ887" s="464"/>
      <c r="ATK887" s="464"/>
      <c r="ATL887" s="464"/>
      <c r="ATM887" s="464"/>
      <c r="ATN887" s="464"/>
      <c r="ATO887" s="464"/>
      <c r="ATP887" s="464"/>
      <c r="ATQ887" s="464"/>
      <c r="ATR887" s="464"/>
      <c r="ATS887" s="464"/>
      <c r="ATT887" s="464"/>
      <c r="ATU887" s="464"/>
      <c r="ATV887" s="464"/>
      <c r="ATW887" s="464"/>
      <c r="ATX887" s="464"/>
      <c r="ATY887" s="464"/>
      <c r="ATZ887" s="464"/>
      <c r="AUA887" s="464"/>
      <c r="AUB887" s="464"/>
      <c r="AUC887" s="464"/>
      <c r="AUD887" s="464"/>
      <c r="AUE887" s="464"/>
      <c r="AUF887" s="464"/>
      <c r="AUG887" s="464"/>
      <c r="AUH887" s="464"/>
      <c r="AUI887" s="464"/>
      <c r="AUJ887" s="464"/>
      <c r="AUK887" s="464"/>
      <c r="AUL887" s="464"/>
      <c r="AUM887" s="464"/>
      <c r="AUN887" s="464"/>
      <c r="AUO887" s="464"/>
      <c r="AUP887" s="464"/>
      <c r="AUQ887" s="464"/>
      <c r="AUR887" s="464"/>
      <c r="AUS887" s="464"/>
      <c r="AUT887" s="464"/>
      <c r="AUU887" s="464"/>
      <c r="AUV887" s="464"/>
      <c r="AUW887" s="464"/>
      <c r="AUX887" s="464"/>
      <c r="AUY887" s="464"/>
      <c r="AUZ887" s="464"/>
      <c r="AVA887" s="464"/>
      <c r="AVB887" s="464"/>
      <c r="AVC887" s="464"/>
      <c r="AVD887" s="464"/>
      <c r="AVE887" s="464"/>
      <c r="AVF887" s="464"/>
      <c r="AVG887" s="464"/>
      <c r="AVH887" s="464"/>
      <c r="AVI887" s="464"/>
      <c r="AVJ887" s="464"/>
      <c r="AVK887" s="464"/>
      <c r="AVL887" s="464"/>
      <c r="AVM887" s="464"/>
      <c r="AVN887" s="464"/>
      <c r="AVO887" s="464"/>
      <c r="AVP887" s="464"/>
      <c r="AVQ887" s="464"/>
      <c r="AVR887" s="464"/>
      <c r="AVS887" s="464"/>
      <c r="AVT887" s="464"/>
      <c r="AVU887" s="464"/>
      <c r="AVV887" s="464"/>
      <c r="AVW887" s="464"/>
      <c r="AVX887" s="464"/>
      <c r="AVY887" s="464"/>
      <c r="AVZ887" s="464"/>
      <c r="AWA887" s="464"/>
      <c r="AWB887" s="464"/>
      <c r="AWC887" s="464"/>
      <c r="AWD887" s="464"/>
      <c r="AWE887" s="464"/>
      <c r="AWF887" s="464"/>
      <c r="AWG887" s="464"/>
      <c r="AWH887" s="464"/>
      <c r="AWI887" s="464"/>
      <c r="AWJ887" s="464"/>
      <c r="AWK887" s="464"/>
      <c r="AWL887" s="464"/>
      <c r="AWM887" s="464"/>
      <c r="AWN887" s="464"/>
      <c r="AWO887" s="464"/>
      <c r="AWP887" s="464"/>
      <c r="AWQ887" s="464"/>
      <c r="AWR887" s="464"/>
      <c r="AWS887" s="464"/>
      <c r="AWT887" s="464"/>
      <c r="AWU887" s="464"/>
      <c r="AWV887" s="464"/>
      <c r="AWW887" s="464"/>
      <c r="AWX887" s="464"/>
      <c r="AWY887" s="464"/>
      <c r="AWZ887" s="464"/>
      <c r="AXA887" s="464"/>
      <c r="AXB887" s="464"/>
      <c r="AXC887" s="464"/>
      <c r="AXD887" s="464"/>
      <c r="AXE887" s="464"/>
      <c r="AXF887" s="464"/>
      <c r="AXG887" s="464"/>
      <c r="AXH887" s="464"/>
      <c r="AXI887" s="464"/>
      <c r="AXJ887" s="464"/>
      <c r="AXK887" s="464"/>
      <c r="AXL887" s="464"/>
      <c r="AXM887" s="464"/>
      <c r="AXN887" s="464"/>
      <c r="AXO887" s="464"/>
      <c r="AXP887" s="464"/>
      <c r="AXQ887" s="464"/>
      <c r="AXR887" s="464"/>
      <c r="AXS887" s="464"/>
      <c r="AXT887" s="464"/>
      <c r="AXU887" s="464"/>
      <c r="AXV887" s="464"/>
      <c r="AXW887" s="464"/>
      <c r="AXX887" s="464"/>
      <c r="AXY887" s="464"/>
      <c r="AXZ887" s="464"/>
      <c r="AYA887" s="464"/>
      <c r="AYB887" s="464"/>
      <c r="AYC887" s="464"/>
      <c r="AYD887" s="464"/>
      <c r="AYE887" s="464"/>
      <c r="AYF887" s="464"/>
      <c r="AYG887" s="464"/>
      <c r="AYH887" s="464"/>
      <c r="AYI887" s="464"/>
      <c r="AYJ887" s="464"/>
      <c r="AYK887" s="464"/>
      <c r="AYL887" s="464"/>
      <c r="AYM887" s="464"/>
      <c r="AYN887" s="464"/>
      <c r="AYO887" s="464"/>
      <c r="AYP887" s="464"/>
      <c r="AYQ887" s="464"/>
      <c r="AYR887" s="464"/>
      <c r="AYS887" s="464"/>
      <c r="AYT887" s="464"/>
      <c r="AYU887" s="464"/>
      <c r="AYV887" s="464"/>
      <c r="AYW887" s="464"/>
      <c r="AYX887" s="464"/>
      <c r="AYY887" s="464"/>
      <c r="AYZ887" s="464"/>
      <c r="AZA887" s="464"/>
      <c r="AZB887" s="464"/>
      <c r="AZC887" s="464"/>
      <c r="AZD887" s="464"/>
      <c r="AZE887" s="464"/>
      <c r="AZF887" s="464"/>
      <c r="AZG887" s="464"/>
      <c r="AZH887" s="464"/>
      <c r="AZI887" s="464"/>
      <c r="AZJ887" s="464"/>
      <c r="AZK887" s="464"/>
      <c r="AZL887" s="464"/>
      <c r="AZM887" s="464"/>
      <c r="AZN887" s="464"/>
      <c r="AZO887" s="464"/>
      <c r="AZP887" s="464"/>
      <c r="AZQ887" s="464"/>
      <c r="AZR887" s="464"/>
      <c r="AZS887" s="464"/>
      <c r="AZT887" s="464"/>
      <c r="AZU887" s="464"/>
      <c r="AZV887" s="464"/>
      <c r="AZW887" s="464"/>
      <c r="AZX887" s="464"/>
      <c r="AZY887" s="464"/>
      <c r="AZZ887" s="464"/>
      <c r="BAA887" s="464"/>
      <c r="BAB887" s="464"/>
      <c r="BAC887" s="464"/>
      <c r="BAD887" s="464"/>
      <c r="BAE887" s="464"/>
      <c r="BAF887" s="464"/>
      <c r="BAG887" s="464"/>
      <c r="BAH887" s="464"/>
      <c r="BAI887" s="464"/>
      <c r="BAJ887" s="464"/>
      <c r="BAK887" s="464"/>
      <c r="BAL887" s="464"/>
      <c r="BAM887" s="464"/>
      <c r="BAN887" s="464"/>
      <c r="BAO887" s="464"/>
      <c r="BAP887" s="464"/>
      <c r="BAQ887" s="464"/>
      <c r="BAR887" s="464"/>
      <c r="BAS887" s="464"/>
      <c r="BAT887" s="464"/>
      <c r="BAU887" s="464"/>
      <c r="BAV887" s="464"/>
      <c r="BAW887" s="464"/>
      <c r="BAX887" s="464"/>
      <c r="BAY887" s="464"/>
      <c r="BAZ887" s="464"/>
      <c r="BBA887" s="464"/>
      <c r="BBB887" s="464"/>
      <c r="BBC887" s="464"/>
      <c r="BBD887" s="464"/>
      <c r="BBE887" s="464"/>
      <c r="BBF887" s="464"/>
      <c r="BBG887" s="464"/>
      <c r="BBH887" s="464"/>
      <c r="BBI887" s="464"/>
      <c r="BBJ887" s="464"/>
      <c r="BBK887" s="464"/>
      <c r="BBL887" s="464"/>
      <c r="BBM887" s="464"/>
      <c r="BBN887" s="464"/>
      <c r="BBO887" s="464"/>
      <c r="BBP887" s="464"/>
      <c r="BBQ887" s="464"/>
      <c r="BBR887" s="464"/>
      <c r="BBS887" s="464"/>
      <c r="BBT887" s="464"/>
      <c r="BBU887" s="464"/>
      <c r="BBV887" s="464"/>
      <c r="BBW887" s="464"/>
      <c r="BBX887" s="464"/>
      <c r="BBY887" s="464"/>
      <c r="BBZ887" s="464"/>
      <c r="BCA887" s="464"/>
      <c r="BCB887" s="464"/>
      <c r="BCC887" s="464"/>
      <c r="BCD887" s="464"/>
      <c r="BCE887" s="464"/>
      <c r="BCF887" s="464"/>
      <c r="BCG887" s="464"/>
      <c r="BCH887" s="464"/>
      <c r="BCI887" s="464"/>
      <c r="BCJ887" s="464"/>
      <c r="BCK887" s="464"/>
      <c r="BCL887" s="464"/>
      <c r="BCM887" s="464"/>
      <c r="BCN887" s="464"/>
      <c r="BCO887" s="464"/>
      <c r="BCP887" s="464"/>
      <c r="BCQ887" s="464"/>
      <c r="BCR887" s="464"/>
      <c r="BCS887" s="464"/>
      <c r="BCT887" s="464"/>
      <c r="BCU887" s="464"/>
      <c r="BCV887" s="464"/>
      <c r="BCW887" s="464"/>
      <c r="BCX887" s="464"/>
      <c r="BCY887" s="464"/>
      <c r="BCZ887" s="464"/>
      <c r="BDA887" s="464"/>
      <c r="BDB887" s="464"/>
      <c r="BDC887" s="464"/>
      <c r="BDD887" s="464"/>
      <c r="BDE887" s="464"/>
      <c r="BDF887" s="464"/>
      <c r="BDG887" s="464"/>
      <c r="BDH887" s="464"/>
      <c r="BDI887" s="464"/>
      <c r="BDJ887" s="464"/>
      <c r="BDK887" s="464"/>
      <c r="BDL887" s="464"/>
      <c r="BDM887" s="464"/>
      <c r="BDN887" s="464"/>
      <c r="BDO887" s="464"/>
      <c r="BDP887" s="464"/>
      <c r="BDQ887" s="464"/>
      <c r="BDR887" s="464"/>
      <c r="BDS887" s="464"/>
      <c r="BDT887" s="464"/>
      <c r="BDU887" s="464"/>
      <c r="BDV887" s="464"/>
      <c r="BDW887" s="464"/>
      <c r="BDX887" s="464"/>
      <c r="BDY887" s="464"/>
      <c r="BDZ887" s="464"/>
      <c r="BEA887" s="464"/>
      <c r="BEB887" s="464"/>
      <c r="BEC887" s="464"/>
      <c r="BED887" s="464"/>
      <c r="BEE887" s="464"/>
      <c r="BEF887" s="464"/>
      <c r="BEG887" s="464"/>
      <c r="BEH887" s="464"/>
      <c r="BEI887" s="464"/>
      <c r="BEJ887" s="464"/>
      <c r="BEK887" s="464"/>
      <c r="BEL887" s="464"/>
      <c r="BEM887" s="464"/>
      <c r="BEN887" s="464"/>
      <c r="BEO887" s="464"/>
      <c r="BEP887" s="464"/>
      <c r="BEQ887" s="464"/>
      <c r="BER887" s="464"/>
      <c r="BES887" s="464"/>
      <c r="BET887" s="464"/>
      <c r="BEU887" s="464"/>
      <c r="BEV887" s="464"/>
      <c r="BEW887" s="464"/>
      <c r="BEX887" s="464"/>
      <c r="BEY887" s="464"/>
      <c r="BEZ887" s="464"/>
      <c r="BFA887" s="464"/>
      <c r="BFB887" s="464"/>
      <c r="BFC887" s="464"/>
      <c r="BFD887" s="464"/>
      <c r="BFE887" s="464"/>
      <c r="BFF887" s="464"/>
      <c r="BFG887" s="464"/>
      <c r="BFH887" s="464"/>
      <c r="BFI887" s="464"/>
      <c r="BFJ887" s="464"/>
      <c r="BFK887" s="464"/>
      <c r="BFL887" s="464"/>
      <c r="BFM887" s="464"/>
      <c r="BFN887" s="464"/>
      <c r="BFO887" s="464"/>
      <c r="BFP887" s="464"/>
      <c r="BFQ887" s="464"/>
      <c r="BFR887" s="464"/>
      <c r="BFS887" s="464"/>
      <c r="BFT887" s="464"/>
      <c r="BFU887" s="464"/>
      <c r="BFV887" s="464"/>
      <c r="BFW887" s="464"/>
      <c r="BFX887" s="464"/>
      <c r="BFY887" s="464"/>
      <c r="BFZ887" s="464"/>
      <c r="BGA887" s="464"/>
      <c r="BGB887" s="464"/>
      <c r="BGC887" s="464"/>
      <c r="BGD887" s="464"/>
      <c r="BGE887" s="464"/>
      <c r="BGF887" s="464"/>
      <c r="BGG887" s="464"/>
      <c r="BGH887" s="464"/>
      <c r="BGI887" s="464"/>
      <c r="BGJ887" s="464"/>
      <c r="BGK887" s="464"/>
      <c r="BGL887" s="464"/>
      <c r="BGM887" s="464"/>
      <c r="BGN887" s="464"/>
      <c r="BGO887" s="464"/>
      <c r="BGP887" s="464"/>
      <c r="BGQ887" s="464"/>
      <c r="BGR887" s="464"/>
      <c r="BGS887" s="464"/>
      <c r="BGT887" s="464"/>
      <c r="BGU887" s="464"/>
      <c r="BGV887" s="464"/>
      <c r="BGW887" s="464"/>
      <c r="BGX887" s="464"/>
      <c r="BGY887" s="464"/>
      <c r="BGZ887" s="464"/>
      <c r="BHA887" s="464"/>
      <c r="BHB887" s="464"/>
      <c r="BHC887" s="464"/>
      <c r="BHD887" s="464"/>
      <c r="BHE887" s="464"/>
      <c r="BHF887" s="464"/>
      <c r="BHG887" s="464"/>
      <c r="BHH887" s="464"/>
      <c r="BHI887" s="464"/>
      <c r="BHJ887" s="464"/>
      <c r="BHK887" s="464"/>
      <c r="BHL887" s="464"/>
      <c r="BHM887" s="464"/>
      <c r="BHN887" s="464"/>
      <c r="BHO887" s="464"/>
      <c r="BHP887" s="464"/>
      <c r="BHQ887" s="464"/>
      <c r="BHR887" s="464"/>
      <c r="BHS887" s="464"/>
      <c r="BHT887" s="464"/>
      <c r="BHU887" s="464"/>
      <c r="BHV887" s="464"/>
      <c r="BHW887" s="464"/>
      <c r="BHX887" s="464"/>
      <c r="BHY887" s="464"/>
      <c r="BHZ887" s="464"/>
      <c r="BIA887" s="464"/>
      <c r="BIB887" s="464"/>
      <c r="BIC887" s="464"/>
      <c r="BID887" s="464"/>
      <c r="BIE887" s="464"/>
      <c r="BIF887" s="464"/>
      <c r="BIG887" s="464"/>
      <c r="BIH887" s="464"/>
      <c r="BII887" s="464"/>
      <c r="BIJ887" s="464"/>
      <c r="BIK887" s="464"/>
      <c r="BIL887" s="464"/>
      <c r="BIM887" s="464"/>
      <c r="BIN887" s="464"/>
      <c r="BIO887" s="464"/>
      <c r="BIP887" s="464"/>
      <c r="BIQ887" s="464"/>
      <c r="BIR887" s="464"/>
      <c r="BIS887" s="464"/>
      <c r="BIT887" s="464"/>
      <c r="BIU887" s="464"/>
      <c r="BIV887" s="464"/>
      <c r="BIW887" s="464"/>
      <c r="BIX887" s="464"/>
      <c r="BIY887" s="464"/>
      <c r="BIZ887" s="464"/>
      <c r="BJA887" s="464"/>
      <c r="BJB887" s="464"/>
      <c r="BJC887" s="464"/>
      <c r="BJD887" s="464"/>
      <c r="BJE887" s="464"/>
      <c r="BJF887" s="464"/>
      <c r="BJG887" s="464"/>
      <c r="BJH887" s="464"/>
      <c r="BJI887" s="464"/>
      <c r="BJJ887" s="464"/>
      <c r="BJK887" s="464"/>
      <c r="BJL887" s="464"/>
      <c r="BJM887" s="464"/>
      <c r="BJN887" s="464"/>
      <c r="BJO887" s="464"/>
      <c r="BJP887" s="464"/>
      <c r="BJQ887" s="464"/>
      <c r="BJR887" s="464"/>
      <c r="BJS887" s="464"/>
      <c r="BJT887" s="464"/>
      <c r="BJU887" s="464"/>
      <c r="BJV887" s="464"/>
      <c r="BJW887" s="464"/>
      <c r="BJX887" s="464"/>
      <c r="BJY887" s="464"/>
      <c r="BJZ887" s="464"/>
      <c r="BKA887" s="464"/>
      <c r="BKB887" s="464"/>
      <c r="BKC887" s="464"/>
      <c r="BKD887" s="464"/>
      <c r="BKE887" s="464"/>
      <c r="BKF887" s="464"/>
      <c r="BKG887" s="464"/>
      <c r="BKH887" s="464"/>
      <c r="BKI887" s="464"/>
      <c r="BKJ887" s="464"/>
      <c r="BKK887" s="464"/>
      <c r="BKL887" s="464"/>
      <c r="BKM887" s="464"/>
      <c r="BKN887" s="464"/>
      <c r="BKO887" s="464"/>
      <c r="BKP887" s="464"/>
      <c r="BKQ887" s="464"/>
      <c r="BKR887" s="464"/>
      <c r="BKS887" s="464"/>
      <c r="BKT887" s="464"/>
      <c r="BKU887" s="464"/>
      <c r="BKV887" s="464"/>
      <c r="BKW887" s="464"/>
      <c r="BKX887" s="464"/>
      <c r="BKY887" s="464"/>
      <c r="BKZ887" s="464"/>
      <c r="BLA887" s="464"/>
      <c r="BLB887" s="464"/>
      <c r="BLC887" s="464"/>
      <c r="BLD887" s="464"/>
      <c r="BLE887" s="464"/>
      <c r="BLF887" s="464"/>
      <c r="BLG887" s="464"/>
      <c r="BLH887" s="464"/>
      <c r="BLI887" s="464"/>
      <c r="BLJ887" s="464"/>
      <c r="BLK887" s="464"/>
      <c r="BLL887" s="464"/>
      <c r="BLM887" s="464"/>
      <c r="BLN887" s="464"/>
      <c r="BLO887" s="464"/>
      <c r="BLP887" s="464"/>
      <c r="BLQ887" s="464"/>
      <c r="BLR887" s="464"/>
      <c r="BLS887" s="464"/>
      <c r="BLT887" s="464"/>
      <c r="BLU887" s="464"/>
      <c r="BLV887" s="464"/>
      <c r="BLW887" s="464"/>
      <c r="BLX887" s="464"/>
      <c r="BLY887" s="464"/>
      <c r="BLZ887" s="464"/>
      <c r="BMA887" s="464"/>
      <c r="BMB887" s="464"/>
      <c r="BMC887" s="464"/>
      <c r="BMD887" s="464"/>
      <c r="BME887" s="464"/>
      <c r="BMF887" s="464"/>
      <c r="BMG887" s="464"/>
      <c r="BMH887" s="464"/>
      <c r="BMI887" s="464"/>
      <c r="BMJ887" s="464"/>
      <c r="BMK887" s="464"/>
      <c r="BML887" s="464"/>
      <c r="BMM887" s="464"/>
      <c r="BMN887" s="464"/>
      <c r="BMO887" s="464"/>
      <c r="BMP887" s="464"/>
      <c r="BMQ887" s="464"/>
      <c r="BMR887" s="464"/>
      <c r="BMS887" s="464"/>
      <c r="BMT887" s="464"/>
      <c r="BMU887" s="464"/>
      <c r="BMV887" s="464"/>
      <c r="BMW887" s="464"/>
      <c r="BMX887" s="464"/>
      <c r="BMY887" s="464"/>
      <c r="BMZ887" s="464"/>
      <c r="BNA887" s="464"/>
      <c r="BNB887" s="464"/>
      <c r="BNC887" s="464"/>
      <c r="BND887" s="464"/>
      <c r="BNE887" s="464"/>
      <c r="BNF887" s="464"/>
      <c r="BNG887" s="464"/>
      <c r="BNH887" s="464"/>
      <c r="BNI887" s="464"/>
      <c r="BNJ887" s="464"/>
      <c r="BNK887" s="464"/>
      <c r="BNL887" s="464"/>
      <c r="BNM887" s="464"/>
      <c r="BNN887" s="464"/>
      <c r="BNO887" s="464"/>
      <c r="BNP887" s="464"/>
      <c r="BNQ887" s="464"/>
      <c r="BNR887" s="464"/>
      <c r="BNS887" s="464"/>
      <c r="BNT887" s="464"/>
      <c r="BNU887" s="464"/>
      <c r="BNV887" s="464"/>
      <c r="BNW887" s="464"/>
      <c r="BNX887" s="464"/>
      <c r="BNY887" s="464"/>
      <c r="BNZ887" s="464"/>
      <c r="BOA887" s="464"/>
      <c r="BOB887" s="464"/>
      <c r="BOC887" s="464"/>
      <c r="BOD887" s="464"/>
      <c r="BOE887" s="464"/>
      <c r="BOF887" s="464"/>
      <c r="BOG887" s="464"/>
      <c r="BOH887" s="464"/>
      <c r="BOI887" s="464"/>
      <c r="BOJ887" s="464"/>
      <c r="BOK887" s="464"/>
      <c r="BOL887" s="464"/>
      <c r="BOM887" s="464"/>
      <c r="BON887" s="464"/>
      <c r="BOO887" s="464"/>
      <c r="BOP887" s="464"/>
      <c r="BOQ887" s="464"/>
      <c r="BOR887" s="464"/>
      <c r="BOS887" s="464"/>
      <c r="BOT887" s="464"/>
      <c r="BOU887" s="464"/>
      <c r="BOV887" s="464"/>
      <c r="BOW887" s="464"/>
      <c r="BOX887" s="464"/>
      <c r="BOY887" s="464"/>
      <c r="BOZ887" s="464"/>
      <c r="BPA887" s="464"/>
      <c r="BPB887" s="464"/>
      <c r="BPC887" s="464"/>
      <c r="BPD887" s="464"/>
      <c r="BPE887" s="464"/>
      <c r="BPF887" s="464"/>
      <c r="BPG887" s="464"/>
      <c r="BPH887" s="464"/>
      <c r="BPI887" s="464"/>
      <c r="BPJ887" s="464"/>
      <c r="BPK887" s="464"/>
      <c r="BPL887" s="464"/>
      <c r="BPM887" s="464"/>
      <c r="BPN887" s="464"/>
      <c r="BPO887" s="464"/>
      <c r="BPP887" s="464"/>
      <c r="BPQ887" s="464"/>
      <c r="BPR887" s="464"/>
      <c r="BPS887" s="464"/>
      <c r="BPT887" s="464"/>
      <c r="BPU887" s="464"/>
      <c r="BPV887" s="464"/>
      <c r="BPW887" s="464"/>
      <c r="BPX887" s="464"/>
      <c r="BPY887" s="464"/>
      <c r="BPZ887" s="464"/>
      <c r="BQA887" s="464"/>
      <c r="BQB887" s="464"/>
      <c r="BQC887" s="464"/>
      <c r="BQD887" s="464"/>
      <c r="BQE887" s="464"/>
      <c r="BQF887" s="464"/>
      <c r="BQG887" s="464"/>
      <c r="BQH887" s="464"/>
      <c r="BQI887" s="464"/>
      <c r="BQJ887" s="464"/>
      <c r="BQK887" s="464"/>
      <c r="BQL887" s="464"/>
      <c r="BQM887" s="464"/>
      <c r="BQN887" s="464"/>
      <c r="BQO887" s="464"/>
      <c r="BQP887" s="464"/>
      <c r="BQQ887" s="464"/>
      <c r="BQR887" s="464"/>
      <c r="BQS887" s="464"/>
      <c r="BQT887" s="464"/>
      <c r="BQU887" s="464"/>
      <c r="BQV887" s="464"/>
      <c r="BQW887" s="464"/>
      <c r="BQX887" s="464"/>
      <c r="BQY887" s="464"/>
      <c r="BQZ887" s="464"/>
      <c r="BRA887" s="464"/>
      <c r="BRB887" s="464"/>
      <c r="BRC887" s="464"/>
      <c r="BRD887" s="464"/>
      <c r="BRE887" s="464"/>
      <c r="BRF887" s="464"/>
      <c r="BRG887" s="464"/>
      <c r="BRH887" s="464"/>
      <c r="BRI887" s="464"/>
      <c r="BRJ887" s="464"/>
      <c r="BRK887" s="464"/>
      <c r="BRL887" s="464"/>
      <c r="BRM887" s="464"/>
      <c r="BRN887" s="464"/>
      <c r="BRO887" s="464"/>
      <c r="BRP887" s="464"/>
      <c r="BRQ887" s="464"/>
      <c r="BRR887" s="464"/>
      <c r="BRS887" s="464"/>
      <c r="BRT887" s="464"/>
      <c r="BRU887" s="464"/>
      <c r="BRV887" s="464"/>
      <c r="BRW887" s="464"/>
      <c r="BRX887" s="464"/>
      <c r="BRY887" s="464"/>
      <c r="BRZ887" s="464"/>
      <c r="BSA887" s="464"/>
      <c r="BSB887" s="464"/>
      <c r="BSC887" s="464"/>
      <c r="BSD887" s="464"/>
      <c r="BSE887" s="464"/>
      <c r="BSF887" s="464"/>
      <c r="BSG887" s="464"/>
      <c r="BSH887" s="464"/>
      <c r="BSI887" s="464"/>
      <c r="BSJ887" s="464"/>
      <c r="BSK887" s="464"/>
      <c r="BSL887" s="464"/>
      <c r="BSM887" s="464"/>
      <c r="BSN887" s="464"/>
      <c r="BSO887" s="464"/>
      <c r="BSP887" s="464"/>
      <c r="BSQ887" s="464"/>
      <c r="BSR887" s="464"/>
      <c r="BSS887" s="464"/>
      <c r="BST887" s="464"/>
      <c r="BSU887" s="464"/>
      <c r="BSV887" s="464"/>
      <c r="BSW887" s="464"/>
      <c r="BSX887" s="464"/>
      <c r="BSY887" s="464"/>
      <c r="BSZ887" s="464"/>
      <c r="BTA887" s="464"/>
      <c r="BTB887" s="464"/>
      <c r="BTC887" s="464"/>
      <c r="BTD887" s="464"/>
      <c r="BTE887" s="464"/>
      <c r="BTF887" s="464"/>
      <c r="BTG887" s="464"/>
      <c r="BTH887" s="464"/>
      <c r="BTI887" s="464"/>
      <c r="BTJ887" s="464"/>
      <c r="BTK887" s="464"/>
      <c r="BTL887" s="464"/>
      <c r="BTM887" s="464"/>
      <c r="BTN887" s="464"/>
      <c r="BTO887" s="464"/>
      <c r="BTP887" s="464"/>
      <c r="BTQ887" s="464"/>
      <c r="BTR887" s="464"/>
      <c r="BTS887" s="464"/>
      <c r="BTT887" s="464"/>
      <c r="BTU887" s="464"/>
      <c r="BTV887" s="464"/>
      <c r="BTW887" s="464"/>
      <c r="BTX887" s="464"/>
      <c r="BTY887" s="464"/>
      <c r="BTZ887" s="464"/>
      <c r="BUA887" s="464"/>
      <c r="BUB887" s="464"/>
      <c r="BUC887" s="464"/>
      <c r="BUD887" s="464"/>
      <c r="BUE887" s="464"/>
      <c r="BUF887" s="464"/>
      <c r="BUG887" s="464"/>
      <c r="BUH887" s="464"/>
      <c r="BUI887" s="464"/>
      <c r="BUJ887" s="464"/>
      <c r="BUK887" s="464"/>
      <c r="BUL887" s="464"/>
      <c r="BUM887" s="464"/>
      <c r="BUN887" s="464"/>
      <c r="BUO887" s="464"/>
      <c r="BUP887" s="464"/>
      <c r="BUQ887" s="464"/>
      <c r="BUR887" s="464"/>
      <c r="BUS887" s="464"/>
      <c r="BUT887" s="464"/>
      <c r="BUU887" s="464"/>
      <c r="BUV887" s="464"/>
      <c r="BUW887" s="464"/>
      <c r="BUX887" s="464"/>
      <c r="BUY887" s="464"/>
      <c r="BUZ887" s="464"/>
      <c r="BVA887" s="464"/>
      <c r="BVB887" s="464"/>
      <c r="BVC887" s="464"/>
      <c r="BVD887" s="464"/>
      <c r="BVE887" s="464"/>
      <c r="BVF887" s="464"/>
      <c r="BVG887" s="464"/>
      <c r="BVH887" s="464"/>
      <c r="BVI887" s="464"/>
      <c r="BVJ887" s="464"/>
      <c r="BVK887" s="464"/>
      <c r="BVL887" s="464"/>
      <c r="BVM887" s="464"/>
      <c r="BVN887" s="464"/>
      <c r="BVO887" s="464"/>
      <c r="BVP887" s="464"/>
      <c r="BVQ887" s="464"/>
      <c r="BVR887" s="464"/>
      <c r="BVS887" s="464"/>
      <c r="BVT887" s="464"/>
      <c r="BVU887" s="464"/>
      <c r="BVV887" s="464"/>
      <c r="BVW887" s="464"/>
      <c r="BVX887" s="464"/>
      <c r="BVY887" s="464"/>
      <c r="BVZ887" s="464"/>
      <c r="BWA887" s="464"/>
      <c r="BWB887" s="464"/>
      <c r="BWC887" s="464"/>
      <c r="BWD887" s="464"/>
      <c r="BWE887" s="464"/>
      <c r="BWF887" s="464"/>
      <c r="BWG887" s="464"/>
      <c r="BWH887" s="464"/>
      <c r="BWI887" s="464"/>
      <c r="BWJ887" s="464"/>
      <c r="BWK887" s="464"/>
      <c r="BWL887" s="464"/>
      <c r="BWM887" s="464"/>
      <c r="BWN887" s="464"/>
      <c r="BWO887" s="464"/>
      <c r="BWP887" s="464"/>
      <c r="BWQ887" s="464"/>
      <c r="BWR887" s="464"/>
      <c r="BWS887" s="464"/>
      <c r="BWT887" s="464"/>
      <c r="BWU887" s="464"/>
      <c r="BWV887" s="464"/>
      <c r="BWW887" s="464"/>
      <c r="BWX887" s="464"/>
      <c r="BWY887" s="464"/>
      <c r="BWZ887" s="464"/>
      <c r="BXA887" s="464"/>
      <c r="BXB887" s="464"/>
      <c r="BXC887" s="464"/>
      <c r="BXD887" s="464"/>
      <c r="BXE887" s="464"/>
      <c r="BXF887" s="464"/>
      <c r="BXG887" s="464"/>
      <c r="BXH887" s="464"/>
      <c r="BXI887" s="464"/>
      <c r="BXJ887" s="464"/>
      <c r="BXK887" s="464"/>
      <c r="BXL887" s="464"/>
      <c r="BXM887" s="464"/>
      <c r="BXN887" s="464"/>
      <c r="BXO887" s="464"/>
      <c r="BXP887" s="464"/>
      <c r="BXQ887" s="464"/>
      <c r="BXR887" s="464"/>
      <c r="BXS887" s="464"/>
      <c r="BXT887" s="464"/>
      <c r="BXU887" s="464"/>
      <c r="BXV887" s="464"/>
      <c r="BXW887" s="464"/>
      <c r="BXX887" s="464"/>
      <c r="BXY887" s="464"/>
      <c r="BXZ887" s="464"/>
      <c r="BYA887" s="464"/>
      <c r="BYB887" s="464"/>
      <c r="BYC887" s="464"/>
      <c r="BYD887" s="464"/>
      <c r="BYE887" s="464"/>
      <c r="BYF887" s="464"/>
      <c r="BYG887" s="464"/>
      <c r="BYH887" s="464"/>
      <c r="BYI887" s="464"/>
      <c r="BYJ887" s="464"/>
      <c r="BYK887" s="464"/>
      <c r="BYL887" s="464"/>
      <c r="BYM887" s="464"/>
      <c r="BYN887" s="464"/>
      <c r="BYO887" s="464"/>
      <c r="BYP887" s="464"/>
      <c r="BYQ887" s="464"/>
      <c r="BYR887" s="464"/>
      <c r="BYS887" s="464"/>
      <c r="BYT887" s="464"/>
      <c r="BYU887" s="464"/>
      <c r="BYV887" s="464"/>
      <c r="BYW887" s="464"/>
      <c r="BYX887" s="464"/>
      <c r="BYY887" s="464"/>
      <c r="BYZ887" s="464"/>
      <c r="BZA887" s="464"/>
      <c r="BZB887" s="464"/>
      <c r="BZC887" s="464"/>
      <c r="BZD887" s="464"/>
      <c r="BZE887" s="464"/>
      <c r="BZF887" s="464"/>
      <c r="BZG887" s="464"/>
      <c r="BZH887" s="464"/>
      <c r="BZI887" s="464"/>
      <c r="BZJ887" s="464"/>
      <c r="BZK887" s="464"/>
      <c r="BZL887" s="464"/>
      <c r="BZM887" s="464"/>
      <c r="BZN887" s="464"/>
      <c r="BZO887" s="464"/>
      <c r="BZP887" s="464"/>
      <c r="BZQ887" s="464"/>
      <c r="BZR887" s="464"/>
      <c r="BZS887" s="464"/>
      <c r="BZT887" s="464"/>
      <c r="BZU887" s="464"/>
      <c r="BZV887" s="464"/>
      <c r="BZW887" s="464"/>
      <c r="BZX887" s="464"/>
      <c r="BZY887" s="464"/>
      <c r="BZZ887" s="464"/>
      <c r="CAA887" s="464"/>
      <c r="CAB887" s="464"/>
      <c r="CAC887" s="464"/>
      <c r="CAD887" s="464"/>
      <c r="CAE887" s="464"/>
      <c r="CAF887" s="464"/>
      <c r="CAG887" s="464"/>
      <c r="CAH887" s="464"/>
      <c r="CAI887" s="464"/>
      <c r="CAJ887" s="464"/>
      <c r="CAK887" s="464"/>
      <c r="CAL887" s="464"/>
      <c r="CAM887" s="464"/>
      <c r="CAN887" s="464"/>
      <c r="CAO887" s="464"/>
      <c r="CAP887" s="464"/>
      <c r="CAQ887" s="464"/>
      <c r="CAR887" s="464"/>
      <c r="CAS887" s="464"/>
      <c r="CAT887" s="464"/>
      <c r="CAU887" s="464"/>
      <c r="CAV887" s="464"/>
      <c r="CAW887" s="464"/>
      <c r="CAX887" s="464"/>
      <c r="CAY887" s="464"/>
      <c r="CAZ887" s="464"/>
      <c r="CBA887" s="464"/>
      <c r="CBB887" s="464"/>
      <c r="CBC887" s="464"/>
      <c r="CBD887" s="464"/>
      <c r="CBE887" s="464"/>
      <c r="CBF887" s="464"/>
      <c r="CBG887" s="464"/>
      <c r="CBH887" s="464"/>
      <c r="CBI887" s="464"/>
      <c r="CBJ887" s="464"/>
      <c r="CBK887" s="464"/>
      <c r="CBL887" s="464"/>
      <c r="CBM887" s="464"/>
      <c r="CBN887" s="464"/>
      <c r="CBO887" s="464"/>
      <c r="CBP887" s="464"/>
      <c r="CBQ887" s="464"/>
      <c r="CBR887" s="464"/>
      <c r="CBS887" s="464"/>
      <c r="CBT887" s="464"/>
      <c r="CBU887" s="464"/>
      <c r="CBV887" s="464"/>
      <c r="CBW887" s="464"/>
      <c r="CBX887" s="464"/>
      <c r="CBY887" s="464"/>
      <c r="CBZ887" s="464"/>
      <c r="CCA887" s="464"/>
      <c r="CCB887" s="464"/>
      <c r="CCC887" s="464"/>
      <c r="CCD887" s="464"/>
      <c r="CCE887" s="464"/>
      <c r="CCF887" s="464"/>
      <c r="CCG887" s="464"/>
      <c r="CCH887" s="464"/>
      <c r="CCI887" s="464"/>
      <c r="CCJ887" s="464"/>
      <c r="CCK887" s="464"/>
      <c r="CCL887" s="464"/>
      <c r="CCM887" s="464"/>
      <c r="CCN887" s="464"/>
      <c r="CCO887" s="464"/>
      <c r="CCP887" s="464"/>
      <c r="CCQ887" s="464"/>
      <c r="CCR887" s="464"/>
      <c r="CCS887" s="464"/>
      <c r="CCT887" s="464"/>
      <c r="CCU887" s="464"/>
      <c r="CCV887" s="464"/>
      <c r="CCW887" s="464"/>
      <c r="CCX887" s="464"/>
      <c r="CCY887" s="464"/>
      <c r="CCZ887" s="464"/>
      <c r="CDA887" s="464"/>
      <c r="CDB887" s="464"/>
      <c r="CDC887" s="464"/>
      <c r="CDD887" s="464"/>
      <c r="CDE887" s="464"/>
      <c r="CDF887" s="464"/>
      <c r="CDG887" s="464"/>
      <c r="CDH887" s="464"/>
      <c r="CDI887" s="464"/>
      <c r="CDJ887" s="464"/>
      <c r="CDK887" s="464"/>
      <c r="CDL887" s="464"/>
      <c r="CDM887" s="464"/>
      <c r="CDN887" s="464"/>
      <c r="CDO887" s="464"/>
      <c r="CDP887" s="464"/>
      <c r="CDQ887" s="464"/>
      <c r="CDR887" s="464"/>
      <c r="CDS887" s="464"/>
      <c r="CDT887" s="464"/>
      <c r="CDU887" s="464"/>
      <c r="CDV887" s="464"/>
      <c r="CDW887" s="464"/>
      <c r="CDX887" s="464"/>
      <c r="CDY887" s="464"/>
      <c r="CDZ887" s="464"/>
      <c r="CEA887" s="464"/>
      <c r="CEB887" s="464"/>
      <c r="CEC887" s="464"/>
      <c r="CED887" s="464"/>
      <c r="CEE887" s="464"/>
      <c r="CEF887" s="464"/>
      <c r="CEG887" s="464"/>
      <c r="CEH887" s="464"/>
      <c r="CEI887" s="464"/>
      <c r="CEJ887" s="464"/>
      <c r="CEK887" s="464"/>
      <c r="CEL887" s="464"/>
      <c r="CEM887" s="464"/>
      <c r="CEN887" s="464"/>
      <c r="CEO887" s="464"/>
      <c r="CEP887" s="464"/>
      <c r="CEQ887" s="464"/>
      <c r="CER887" s="464"/>
      <c r="CES887" s="464"/>
      <c r="CET887" s="464"/>
      <c r="CEU887" s="464"/>
      <c r="CEV887" s="464"/>
      <c r="CEW887" s="464"/>
      <c r="CEX887" s="464"/>
      <c r="CEY887" s="464"/>
      <c r="CEZ887" s="464"/>
      <c r="CFA887" s="464"/>
      <c r="CFB887" s="464"/>
      <c r="CFC887" s="464"/>
      <c r="CFD887" s="464"/>
      <c r="CFE887" s="464"/>
      <c r="CFF887" s="464"/>
      <c r="CFG887" s="464"/>
      <c r="CFH887" s="464"/>
      <c r="CFI887" s="464"/>
      <c r="CFJ887" s="464"/>
      <c r="CFK887" s="464"/>
      <c r="CFL887" s="464"/>
      <c r="CFM887" s="464"/>
      <c r="CFN887" s="464"/>
      <c r="CFO887" s="464"/>
      <c r="CFP887" s="464"/>
      <c r="CFQ887" s="464"/>
      <c r="CFR887" s="464"/>
      <c r="CFS887" s="464"/>
      <c r="CFT887" s="464"/>
      <c r="CFU887" s="464"/>
      <c r="CFV887" s="464"/>
      <c r="CFW887" s="464"/>
      <c r="CFX887" s="464"/>
      <c r="CFY887" s="464"/>
      <c r="CFZ887" s="464"/>
      <c r="CGA887" s="464"/>
      <c r="CGB887" s="464"/>
      <c r="CGC887" s="464"/>
      <c r="CGD887" s="464"/>
      <c r="CGE887" s="464"/>
      <c r="CGF887" s="464"/>
      <c r="CGG887" s="464"/>
      <c r="CGH887" s="464"/>
      <c r="CGI887" s="464"/>
      <c r="CGJ887" s="464"/>
      <c r="CGK887" s="464"/>
      <c r="CGL887" s="464"/>
      <c r="CGM887" s="464"/>
      <c r="CGN887" s="464"/>
      <c r="CGO887" s="464"/>
      <c r="CGP887" s="464"/>
      <c r="CGQ887" s="464"/>
      <c r="CGR887" s="464"/>
      <c r="CGS887" s="464"/>
      <c r="CGT887" s="464"/>
      <c r="CGU887" s="464"/>
      <c r="CGV887" s="464"/>
      <c r="CGW887" s="464"/>
      <c r="CGX887" s="464"/>
      <c r="CGY887" s="464"/>
      <c r="CGZ887" s="464"/>
      <c r="CHA887" s="464"/>
      <c r="CHB887" s="464"/>
      <c r="CHC887" s="464"/>
      <c r="CHD887" s="464"/>
      <c r="CHE887" s="464"/>
      <c r="CHF887" s="464"/>
      <c r="CHG887" s="464"/>
      <c r="CHH887" s="464"/>
      <c r="CHI887" s="464"/>
      <c r="CHJ887" s="464"/>
      <c r="CHK887" s="464"/>
      <c r="CHL887" s="464"/>
      <c r="CHM887" s="464"/>
      <c r="CHN887" s="464"/>
      <c r="CHO887" s="464"/>
      <c r="CHP887" s="464"/>
      <c r="CHQ887" s="464"/>
      <c r="CHR887" s="464"/>
      <c r="CHS887" s="464"/>
      <c r="CHT887" s="464"/>
      <c r="CHU887" s="464"/>
      <c r="CHV887" s="464"/>
      <c r="CHW887" s="464"/>
      <c r="CHX887" s="464"/>
      <c r="CHY887" s="464"/>
      <c r="CHZ887" s="464"/>
      <c r="CIA887" s="464"/>
      <c r="CIB887" s="464"/>
      <c r="CIC887" s="464"/>
      <c r="CID887" s="464"/>
      <c r="CIE887" s="464"/>
      <c r="CIF887" s="464"/>
      <c r="CIG887" s="464"/>
      <c r="CIH887" s="464"/>
      <c r="CII887" s="464"/>
      <c r="CIJ887" s="464"/>
      <c r="CIK887" s="464"/>
      <c r="CIL887" s="464"/>
      <c r="CIM887" s="464"/>
      <c r="CIN887" s="464"/>
      <c r="CIO887" s="464"/>
      <c r="CIP887" s="464"/>
      <c r="CIQ887" s="464"/>
      <c r="CIR887" s="464"/>
      <c r="CIS887" s="464"/>
      <c r="CIT887" s="464"/>
      <c r="CIU887" s="464"/>
      <c r="CIV887" s="464"/>
      <c r="CIW887" s="464"/>
      <c r="CIX887" s="464"/>
      <c r="CIY887" s="464"/>
      <c r="CIZ887" s="464"/>
      <c r="CJA887" s="464"/>
      <c r="CJB887" s="464"/>
      <c r="CJC887" s="464"/>
      <c r="CJD887" s="464"/>
      <c r="CJE887" s="464"/>
      <c r="CJF887" s="464"/>
      <c r="CJG887" s="464"/>
      <c r="CJH887" s="464"/>
      <c r="CJI887" s="464"/>
      <c r="CJJ887" s="464"/>
      <c r="CJK887" s="464"/>
      <c r="CJL887" s="464"/>
      <c r="CJM887" s="464"/>
      <c r="CJN887" s="464"/>
      <c r="CJO887" s="464"/>
      <c r="CJP887" s="464"/>
      <c r="CJQ887" s="464"/>
      <c r="CJR887" s="464"/>
      <c r="CJS887" s="464"/>
      <c r="CJT887" s="464"/>
      <c r="CJU887" s="464"/>
      <c r="CJV887" s="464"/>
      <c r="CJW887" s="464"/>
      <c r="CJX887" s="464"/>
      <c r="CJY887" s="464"/>
      <c r="CJZ887" s="464"/>
      <c r="CKA887" s="464"/>
      <c r="CKB887" s="464"/>
      <c r="CKC887" s="464"/>
      <c r="CKD887" s="464"/>
      <c r="CKE887" s="464"/>
      <c r="CKF887" s="464"/>
      <c r="CKG887" s="464"/>
      <c r="CKH887" s="464"/>
      <c r="CKI887" s="464"/>
      <c r="CKJ887" s="464"/>
      <c r="CKK887" s="464"/>
      <c r="CKL887" s="464"/>
      <c r="CKM887" s="464"/>
      <c r="CKN887" s="464"/>
      <c r="CKO887" s="464"/>
      <c r="CKP887" s="464"/>
      <c r="CKQ887" s="464"/>
      <c r="CKR887" s="464"/>
      <c r="CKS887" s="464"/>
      <c r="CKT887" s="464"/>
      <c r="CKU887" s="464"/>
      <c r="CKV887" s="464"/>
      <c r="CKW887" s="464"/>
      <c r="CKX887" s="464"/>
      <c r="CKY887" s="464"/>
      <c r="CKZ887" s="464"/>
      <c r="CLA887" s="464"/>
      <c r="CLB887" s="464"/>
      <c r="CLC887" s="464"/>
      <c r="CLD887" s="464"/>
      <c r="CLE887" s="464"/>
      <c r="CLF887" s="464"/>
      <c r="CLG887" s="464"/>
      <c r="CLH887" s="464"/>
      <c r="CLI887" s="464"/>
      <c r="CLJ887" s="464"/>
      <c r="CLK887" s="464"/>
      <c r="CLL887" s="464"/>
      <c r="CLM887" s="464"/>
      <c r="CLN887" s="464"/>
      <c r="CLO887" s="464"/>
      <c r="CLP887" s="464"/>
      <c r="CLQ887" s="464"/>
      <c r="CLR887" s="464"/>
      <c r="CLS887" s="464"/>
      <c r="CLT887" s="464"/>
      <c r="CLU887" s="464"/>
      <c r="CLV887" s="464"/>
      <c r="CLW887" s="464"/>
      <c r="CLX887" s="464"/>
      <c r="CLY887" s="464"/>
      <c r="CLZ887" s="464"/>
      <c r="CMA887" s="464"/>
      <c r="CMB887" s="464"/>
      <c r="CMC887" s="464"/>
      <c r="CMD887" s="464"/>
      <c r="CME887" s="464"/>
      <c r="CMF887" s="464"/>
      <c r="CMG887" s="464"/>
      <c r="CMH887" s="464"/>
      <c r="CMI887" s="464"/>
      <c r="CMJ887" s="464"/>
      <c r="CMK887" s="464"/>
      <c r="CML887" s="464"/>
      <c r="CMM887" s="464"/>
      <c r="CMN887" s="464"/>
      <c r="CMO887" s="464"/>
      <c r="CMP887" s="464"/>
      <c r="CMQ887" s="464"/>
      <c r="CMR887" s="464"/>
      <c r="CMS887" s="464"/>
      <c r="CMT887" s="464"/>
      <c r="CMU887" s="464"/>
      <c r="CMV887" s="464"/>
      <c r="CMW887" s="464"/>
      <c r="CMX887" s="464"/>
      <c r="CMY887" s="464"/>
      <c r="CMZ887" s="464"/>
      <c r="CNA887" s="464"/>
      <c r="CNB887" s="464"/>
      <c r="CNC887" s="464"/>
      <c r="CND887" s="464"/>
      <c r="CNE887" s="464"/>
      <c r="CNF887" s="464"/>
      <c r="CNG887" s="464"/>
      <c r="CNH887" s="464"/>
      <c r="CNI887" s="464"/>
      <c r="CNJ887" s="464"/>
      <c r="CNK887" s="464"/>
      <c r="CNL887" s="464"/>
      <c r="CNM887" s="464"/>
      <c r="CNN887" s="464"/>
      <c r="CNO887" s="464"/>
      <c r="CNP887" s="464"/>
      <c r="CNQ887" s="464"/>
      <c r="CNR887" s="464"/>
      <c r="CNS887" s="464"/>
      <c r="CNT887" s="464"/>
      <c r="CNU887" s="464"/>
      <c r="CNV887" s="464"/>
      <c r="CNW887" s="464"/>
      <c r="CNX887" s="464"/>
      <c r="CNY887" s="464"/>
      <c r="CNZ887" s="464"/>
      <c r="COA887" s="464"/>
      <c r="COB887" s="464"/>
      <c r="COC887" s="464"/>
      <c r="COD887" s="464"/>
      <c r="COE887" s="464"/>
      <c r="COF887" s="464"/>
      <c r="COG887" s="464"/>
      <c r="COH887" s="464"/>
      <c r="COI887" s="464"/>
      <c r="COJ887" s="464"/>
      <c r="COK887" s="464"/>
      <c r="COL887" s="464"/>
      <c r="COM887" s="464"/>
      <c r="CON887" s="464"/>
      <c r="COO887" s="464"/>
      <c r="COP887" s="464"/>
      <c r="COQ887" s="464"/>
      <c r="COR887" s="464"/>
      <c r="COS887" s="464"/>
      <c r="COT887" s="464"/>
      <c r="COU887" s="464"/>
      <c r="COV887" s="464"/>
      <c r="COW887" s="464"/>
      <c r="COX887" s="464"/>
      <c r="COY887" s="464"/>
      <c r="COZ887" s="464"/>
      <c r="CPA887" s="464"/>
      <c r="CPB887" s="464"/>
      <c r="CPC887" s="464"/>
      <c r="CPD887" s="464"/>
      <c r="CPE887" s="464"/>
      <c r="CPF887" s="464"/>
      <c r="CPG887" s="464"/>
      <c r="CPH887" s="464"/>
      <c r="CPI887" s="464"/>
      <c r="CPJ887" s="464"/>
      <c r="CPK887" s="464"/>
      <c r="CPL887" s="464"/>
      <c r="CPM887" s="464"/>
      <c r="CPN887" s="464"/>
      <c r="CPO887" s="464"/>
      <c r="CPP887" s="464"/>
      <c r="CPQ887" s="464"/>
      <c r="CPR887" s="464"/>
      <c r="CPS887" s="464"/>
      <c r="CPT887" s="464"/>
      <c r="CPU887" s="464"/>
      <c r="CPV887" s="464"/>
      <c r="CPW887" s="464"/>
      <c r="CPX887" s="464"/>
      <c r="CPY887" s="464"/>
      <c r="CPZ887" s="464"/>
      <c r="CQA887" s="464"/>
      <c r="CQB887" s="464"/>
      <c r="CQC887" s="464"/>
      <c r="CQD887" s="464"/>
      <c r="CQE887" s="464"/>
      <c r="CQF887" s="464"/>
      <c r="CQG887" s="464"/>
      <c r="CQH887" s="464"/>
      <c r="CQI887" s="464"/>
      <c r="CQJ887" s="464"/>
      <c r="CQK887" s="464"/>
      <c r="CQL887" s="464"/>
      <c r="CQM887" s="464"/>
      <c r="CQN887" s="464"/>
      <c r="CQO887" s="464"/>
      <c r="CQP887" s="464"/>
      <c r="CQQ887" s="464"/>
      <c r="CQR887" s="464"/>
      <c r="CQS887" s="464"/>
      <c r="CQT887" s="464"/>
      <c r="CQU887" s="464"/>
      <c r="CQV887" s="464"/>
      <c r="CQW887" s="464"/>
      <c r="CQX887" s="464"/>
      <c r="CQY887" s="464"/>
      <c r="CQZ887" s="464"/>
      <c r="CRA887" s="464"/>
      <c r="CRB887" s="464"/>
      <c r="CRC887" s="464"/>
      <c r="CRD887" s="464"/>
      <c r="CRE887" s="464"/>
      <c r="CRF887" s="464"/>
      <c r="CRG887" s="464"/>
      <c r="CRH887" s="464"/>
      <c r="CRI887" s="464"/>
      <c r="CRJ887" s="464"/>
      <c r="CRK887" s="464"/>
      <c r="CRL887" s="464"/>
      <c r="CRM887" s="464"/>
      <c r="CRN887" s="464"/>
      <c r="CRO887" s="464"/>
      <c r="CRP887" s="464"/>
      <c r="CRQ887" s="464"/>
      <c r="CRR887" s="464"/>
      <c r="CRS887" s="464"/>
      <c r="CRT887" s="464"/>
      <c r="CRU887" s="464"/>
      <c r="CRV887" s="464"/>
      <c r="CRW887" s="464"/>
      <c r="CRX887" s="464"/>
      <c r="CRY887" s="464"/>
      <c r="CRZ887" s="464"/>
      <c r="CSA887" s="464"/>
      <c r="CSB887" s="464"/>
      <c r="CSC887" s="464"/>
      <c r="CSD887" s="464"/>
      <c r="CSE887" s="464"/>
      <c r="CSF887" s="464"/>
      <c r="CSG887" s="464"/>
      <c r="CSH887" s="464"/>
      <c r="CSI887" s="464"/>
      <c r="CSJ887" s="464"/>
      <c r="CSK887" s="464"/>
      <c r="CSL887" s="464"/>
      <c r="CSM887" s="464"/>
      <c r="CSN887" s="464"/>
      <c r="CSO887" s="464"/>
      <c r="CSP887" s="464"/>
      <c r="CSQ887" s="464"/>
      <c r="CSR887" s="464"/>
      <c r="CSS887" s="464"/>
      <c r="CST887" s="464"/>
      <c r="CSU887" s="464"/>
      <c r="CSV887" s="464"/>
      <c r="CSW887" s="464"/>
      <c r="CSX887" s="464"/>
      <c r="CSY887" s="464"/>
      <c r="CSZ887" s="464"/>
      <c r="CTA887" s="464"/>
      <c r="CTB887" s="464"/>
      <c r="CTC887" s="464"/>
      <c r="CTD887" s="464"/>
      <c r="CTE887" s="464"/>
      <c r="CTF887" s="464"/>
      <c r="CTG887" s="464"/>
      <c r="CTH887" s="464"/>
      <c r="CTI887" s="464"/>
      <c r="CTJ887" s="464"/>
      <c r="CTK887" s="464"/>
      <c r="CTL887" s="464"/>
      <c r="CTM887" s="464"/>
      <c r="CTN887" s="464"/>
      <c r="CTO887" s="464"/>
      <c r="CTP887" s="464"/>
      <c r="CTQ887" s="464"/>
      <c r="CTR887" s="464"/>
      <c r="CTS887" s="464"/>
      <c r="CTT887" s="464"/>
      <c r="CTU887" s="464"/>
      <c r="CTV887" s="464"/>
      <c r="CTW887" s="464"/>
      <c r="CTX887" s="464"/>
      <c r="CTY887" s="464"/>
      <c r="CTZ887" s="464"/>
      <c r="CUA887" s="464"/>
      <c r="CUB887" s="464"/>
      <c r="CUC887" s="464"/>
      <c r="CUD887" s="464"/>
      <c r="CUE887" s="464"/>
      <c r="CUF887" s="464"/>
      <c r="CUG887" s="464"/>
      <c r="CUH887" s="464"/>
      <c r="CUI887" s="464"/>
      <c r="CUJ887" s="464"/>
      <c r="CUK887" s="464"/>
      <c r="CUL887" s="464"/>
      <c r="CUM887" s="464"/>
      <c r="CUN887" s="464"/>
      <c r="CUO887" s="464"/>
      <c r="CUP887" s="464"/>
      <c r="CUQ887" s="464"/>
      <c r="CUR887" s="464"/>
      <c r="CUS887" s="464"/>
      <c r="CUT887" s="464"/>
      <c r="CUU887" s="464"/>
      <c r="CUV887" s="464"/>
      <c r="CUW887" s="464"/>
      <c r="CUX887" s="464"/>
      <c r="CUY887" s="464"/>
      <c r="CUZ887" s="464"/>
      <c r="CVA887" s="464"/>
      <c r="CVB887" s="464"/>
      <c r="CVC887" s="464"/>
      <c r="CVD887" s="464"/>
      <c r="CVE887" s="464"/>
      <c r="CVF887" s="464"/>
      <c r="CVG887" s="464"/>
      <c r="CVH887" s="464"/>
      <c r="CVI887" s="464"/>
      <c r="CVJ887" s="464"/>
      <c r="CVK887" s="464"/>
      <c r="CVL887" s="464"/>
      <c r="CVM887" s="464"/>
      <c r="CVN887" s="464"/>
      <c r="CVO887" s="464"/>
      <c r="CVP887" s="464"/>
      <c r="CVQ887" s="464"/>
      <c r="CVR887" s="464"/>
      <c r="CVS887" s="464"/>
      <c r="CVT887" s="464"/>
      <c r="CVU887" s="464"/>
      <c r="CVV887" s="464"/>
      <c r="CVW887" s="464"/>
      <c r="CVX887" s="464"/>
      <c r="CVY887" s="464"/>
      <c r="CVZ887" s="464"/>
      <c r="CWA887" s="464"/>
      <c r="CWB887" s="464"/>
      <c r="CWC887" s="464"/>
      <c r="CWD887" s="464"/>
      <c r="CWE887" s="464"/>
      <c r="CWF887" s="464"/>
      <c r="CWG887" s="464"/>
      <c r="CWH887" s="464"/>
      <c r="CWI887" s="464"/>
      <c r="CWJ887" s="464"/>
      <c r="CWK887" s="464"/>
      <c r="CWL887" s="464"/>
      <c r="CWM887" s="464"/>
      <c r="CWN887" s="464"/>
      <c r="CWO887" s="464"/>
      <c r="CWP887" s="464"/>
      <c r="CWQ887" s="464"/>
      <c r="CWR887" s="464"/>
      <c r="CWS887" s="464"/>
      <c r="CWT887" s="464"/>
      <c r="CWU887" s="464"/>
      <c r="CWV887" s="464"/>
      <c r="CWW887" s="464"/>
      <c r="CWX887" s="464"/>
      <c r="CWY887" s="464"/>
      <c r="CWZ887" s="464"/>
      <c r="CXA887" s="464"/>
      <c r="CXB887" s="464"/>
      <c r="CXC887" s="464"/>
      <c r="CXD887" s="464"/>
      <c r="CXE887" s="464"/>
      <c r="CXF887" s="464"/>
      <c r="CXG887" s="464"/>
      <c r="CXH887" s="464"/>
      <c r="CXI887" s="464"/>
      <c r="CXJ887" s="464"/>
      <c r="CXK887" s="464"/>
      <c r="CXL887" s="464"/>
      <c r="CXM887" s="464"/>
      <c r="CXN887" s="464"/>
      <c r="CXO887" s="464"/>
      <c r="CXP887" s="464"/>
      <c r="CXQ887" s="464"/>
      <c r="CXR887" s="464"/>
      <c r="CXS887" s="464"/>
      <c r="CXT887" s="464"/>
      <c r="CXU887" s="464"/>
      <c r="CXV887" s="464"/>
      <c r="CXW887" s="464"/>
      <c r="CXX887" s="464"/>
      <c r="CXY887" s="464"/>
      <c r="CXZ887" s="464"/>
      <c r="CYA887" s="464"/>
      <c r="CYB887" s="464"/>
      <c r="CYC887" s="464"/>
      <c r="CYD887" s="464"/>
      <c r="CYE887" s="464"/>
      <c r="CYF887" s="464"/>
      <c r="CYG887" s="464"/>
      <c r="CYH887" s="464"/>
      <c r="CYI887" s="464"/>
      <c r="CYJ887" s="464"/>
      <c r="CYK887" s="464"/>
      <c r="CYL887" s="464"/>
      <c r="CYM887" s="464"/>
      <c r="CYN887" s="464"/>
      <c r="CYO887" s="464"/>
      <c r="CYP887" s="464"/>
      <c r="CYQ887" s="464"/>
      <c r="CYR887" s="464"/>
      <c r="CYS887" s="464"/>
      <c r="CYT887" s="464"/>
      <c r="CYU887" s="464"/>
      <c r="CYV887" s="464"/>
      <c r="CYW887" s="464"/>
      <c r="CYX887" s="464"/>
      <c r="CYY887" s="464"/>
      <c r="CYZ887" s="464"/>
      <c r="CZA887" s="464"/>
      <c r="CZB887" s="464"/>
      <c r="CZC887" s="464"/>
      <c r="CZD887" s="464"/>
      <c r="CZE887" s="464"/>
      <c r="CZF887" s="464"/>
      <c r="CZG887" s="464"/>
      <c r="CZH887" s="464"/>
      <c r="CZI887" s="464"/>
      <c r="CZJ887" s="464"/>
      <c r="CZK887" s="464"/>
      <c r="CZL887" s="464"/>
      <c r="CZM887" s="464"/>
      <c r="CZN887" s="464"/>
      <c r="CZO887" s="464"/>
      <c r="CZP887" s="464"/>
      <c r="CZQ887" s="464"/>
      <c r="CZR887" s="464"/>
      <c r="CZS887" s="464"/>
      <c r="CZT887" s="464"/>
      <c r="CZU887" s="464"/>
      <c r="CZV887" s="464"/>
      <c r="CZW887" s="464"/>
      <c r="CZX887" s="464"/>
      <c r="CZY887" s="464"/>
      <c r="CZZ887" s="464"/>
      <c r="DAA887" s="464"/>
      <c r="DAB887" s="464"/>
      <c r="DAC887" s="464"/>
      <c r="DAD887" s="464"/>
      <c r="DAE887" s="464"/>
      <c r="DAF887" s="464"/>
      <c r="DAG887" s="464"/>
      <c r="DAH887" s="464"/>
      <c r="DAI887" s="464"/>
      <c r="DAJ887" s="464"/>
      <c r="DAK887" s="464"/>
      <c r="DAL887" s="464"/>
      <c r="DAM887" s="464"/>
      <c r="DAN887" s="464"/>
      <c r="DAO887" s="464"/>
      <c r="DAP887" s="464"/>
      <c r="DAQ887" s="464"/>
      <c r="DAR887" s="464"/>
      <c r="DAS887" s="464"/>
      <c r="DAT887" s="464"/>
      <c r="DAU887" s="464"/>
      <c r="DAV887" s="464"/>
      <c r="DAW887" s="464"/>
      <c r="DAX887" s="464"/>
      <c r="DAY887" s="464"/>
      <c r="DAZ887" s="464"/>
      <c r="DBA887" s="464"/>
      <c r="DBB887" s="464"/>
      <c r="DBC887" s="464"/>
      <c r="DBD887" s="464"/>
      <c r="DBE887" s="464"/>
      <c r="DBF887" s="464"/>
      <c r="DBG887" s="464"/>
      <c r="DBH887" s="464"/>
      <c r="DBI887" s="464"/>
      <c r="DBJ887" s="464"/>
      <c r="DBK887" s="464"/>
      <c r="DBL887" s="464"/>
      <c r="DBM887" s="464"/>
      <c r="DBN887" s="464"/>
      <c r="DBO887" s="464"/>
      <c r="DBP887" s="464"/>
      <c r="DBQ887" s="464"/>
      <c r="DBR887" s="464"/>
      <c r="DBS887" s="464"/>
      <c r="DBT887" s="464"/>
      <c r="DBU887" s="464"/>
      <c r="DBV887" s="464"/>
      <c r="DBW887" s="464"/>
      <c r="DBX887" s="464"/>
      <c r="DBY887" s="464"/>
      <c r="DBZ887" s="464"/>
      <c r="DCA887" s="464"/>
      <c r="DCB887" s="464"/>
      <c r="DCC887" s="464"/>
      <c r="DCD887" s="464"/>
      <c r="DCE887" s="464"/>
      <c r="DCF887" s="464"/>
      <c r="DCG887" s="464"/>
      <c r="DCH887" s="464"/>
      <c r="DCI887" s="464"/>
      <c r="DCJ887" s="464"/>
      <c r="DCK887" s="464"/>
      <c r="DCL887" s="464"/>
      <c r="DCM887" s="464"/>
      <c r="DCN887" s="464"/>
      <c r="DCO887" s="464"/>
      <c r="DCP887" s="464"/>
      <c r="DCQ887" s="464"/>
      <c r="DCR887" s="464"/>
      <c r="DCS887" s="464"/>
      <c r="DCT887" s="464"/>
      <c r="DCU887" s="464"/>
      <c r="DCV887" s="464"/>
      <c r="DCW887" s="464"/>
      <c r="DCX887" s="464"/>
      <c r="DCY887" s="464"/>
      <c r="DCZ887" s="464"/>
      <c r="DDA887" s="464"/>
      <c r="DDB887" s="464"/>
      <c r="DDC887" s="464"/>
      <c r="DDD887" s="464"/>
      <c r="DDE887" s="464"/>
      <c r="DDF887" s="464"/>
      <c r="DDG887" s="464"/>
      <c r="DDH887" s="464"/>
      <c r="DDI887" s="464"/>
      <c r="DDJ887" s="464"/>
      <c r="DDK887" s="464"/>
      <c r="DDL887" s="464"/>
      <c r="DDM887" s="464"/>
      <c r="DDN887" s="464"/>
      <c r="DDO887" s="464"/>
      <c r="DDP887" s="464"/>
      <c r="DDQ887" s="464"/>
      <c r="DDR887" s="464"/>
      <c r="DDS887" s="464"/>
      <c r="DDT887" s="464"/>
      <c r="DDU887" s="464"/>
      <c r="DDV887" s="464"/>
      <c r="DDW887" s="464"/>
      <c r="DDX887" s="464"/>
      <c r="DDY887" s="464"/>
      <c r="DDZ887" s="464"/>
      <c r="DEA887" s="464"/>
      <c r="DEB887" s="464"/>
      <c r="DEC887" s="464"/>
      <c r="DED887" s="464"/>
      <c r="DEE887" s="464"/>
      <c r="DEF887" s="464"/>
      <c r="DEG887" s="464"/>
      <c r="DEH887" s="464"/>
      <c r="DEI887" s="464"/>
      <c r="DEJ887" s="464"/>
      <c r="DEK887" s="464"/>
      <c r="DEL887" s="464"/>
      <c r="DEM887" s="464"/>
      <c r="DEN887" s="464"/>
      <c r="DEO887" s="464"/>
      <c r="DEP887" s="464"/>
      <c r="DEQ887" s="464"/>
      <c r="DER887" s="464"/>
      <c r="DES887" s="464"/>
      <c r="DET887" s="464"/>
      <c r="DEU887" s="464"/>
      <c r="DEV887" s="464"/>
      <c r="DEW887" s="464"/>
      <c r="DEX887" s="464"/>
      <c r="DEY887" s="464"/>
      <c r="DEZ887" s="464"/>
      <c r="DFA887" s="464"/>
      <c r="DFB887" s="464"/>
      <c r="DFC887" s="464"/>
      <c r="DFD887" s="464"/>
      <c r="DFE887" s="464"/>
      <c r="DFF887" s="464"/>
      <c r="DFG887" s="464"/>
      <c r="DFH887" s="464"/>
      <c r="DFI887" s="464"/>
      <c r="DFJ887" s="464"/>
      <c r="DFK887" s="464"/>
      <c r="DFL887" s="464"/>
      <c r="DFM887" s="464"/>
      <c r="DFN887" s="464"/>
      <c r="DFO887" s="464"/>
      <c r="DFP887" s="464"/>
      <c r="DFQ887" s="464"/>
      <c r="DFR887" s="464"/>
      <c r="DFS887" s="464"/>
      <c r="DFT887" s="464"/>
      <c r="DFU887" s="464"/>
      <c r="DFV887" s="464"/>
      <c r="DFW887" s="464"/>
      <c r="DFX887" s="464"/>
      <c r="DFY887" s="464"/>
      <c r="DFZ887" s="464"/>
      <c r="DGA887" s="464"/>
      <c r="DGB887" s="464"/>
      <c r="DGC887" s="464"/>
      <c r="DGD887" s="464"/>
      <c r="DGE887" s="464"/>
      <c r="DGF887" s="464"/>
      <c r="DGG887" s="464"/>
      <c r="DGH887" s="464"/>
      <c r="DGI887" s="464"/>
      <c r="DGJ887" s="464"/>
      <c r="DGK887" s="464"/>
      <c r="DGL887" s="464"/>
      <c r="DGM887" s="464"/>
      <c r="DGN887" s="464"/>
      <c r="DGO887" s="464"/>
      <c r="DGP887" s="464"/>
      <c r="DGQ887" s="464"/>
      <c r="DGR887" s="464"/>
      <c r="DGS887" s="464"/>
      <c r="DGT887" s="464"/>
      <c r="DGU887" s="464"/>
      <c r="DGV887" s="464"/>
      <c r="DGW887" s="464"/>
      <c r="DGX887" s="464"/>
      <c r="DGY887" s="464"/>
      <c r="DGZ887" s="464"/>
      <c r="DHA887" s="464"/>
      <c r="DHB887" s="464"/>
      <c r="DHC887" s="464"/>
      <c r="DHD887" s="464"/>
      <c r="DHE887" s="464"/>
      <c r="DHF887" s="464"/>
      <c r="DHG887" s="464"/>
      <c r="DHH887" s="464"/>
      <c r="DHI887" s="464"/>
      <c r="DHJ887" s="464"/>
      <c r="DHK887" s="464"/>
      <c r="DHL887" s="464"/>
      <c r="DHM887" s="464"/>
      <c r="DHN887" s="464"/>
      <c r="DHO887" s="464"/>
      <c r="DHP887" s="464"/>
      <c r="DHQ887" s="464"/>
      <c r="DHR887" s="464"/>
      <c r="DHS887" s="464"/>
      <c r="DHT887" s="464"/>
      <c r="DHU887" s="464"/>
      <c r="DHV887" s="464"/>
      <c r="DHW887" s="464"/>
      <c r="DHX887" s="464"/>
      <c r="DHY887" s="464"/>
      <c r="DHZ887" s="464"/>
      <c r="DIA887" s="464"/>
      <c r="DIB887" s="464"/>
      <c r="DIC887" s="464"/>
      <c r="DID887" s="464"/>
      <c r="DIE887" s="464"/>
      <c r="DIF887" s="464"/>
      <c r="DIG887" s="464"/>
      <c r="DIH887" s="464"/>
      <c r="DII887" s="464"/>
      <c r="DIJ887" s="464"/>
      <c r="DIK887" s="464"/>
      <c r="DIL887" s="464"/>
      <c r="DIM887" s="464"/>
      <c r="DIN887" s="464"/>
      <c r="DIO887" s="464"/>
      <c r="DIP887" s="464"/>
      <c r="DIQ887" s="464"/>
      <c r="DIR887" s="464"/>
      <c r="DIS887" s="464"/>
      <c r="DIT887" s="464"/>
      <c r="DIU887" s="464"/>
      <c r="DIV887" s="464"/>
      <c r="DIW887" s="464"/>
      <c r="DIX887" s="464"/>
      <c r="DIY887" s="464"/>
      <c r="DIZ887" s="464"/>
      <c r="DJA887" s="464"/>
      <c r="DJB887" s="464"/>
      <c r="DJC887" s="464"/>
      <c r="DJD887" s="464"/>
      <c r="DJE887" s="464"/>
      <c r="DJF887" s="464"/>
      <c r="DJG887" s="464"/>
      <c r="DJH887" s="464"/>
      <c r="DJI887" s="464"/>
      <c r="DJJ887" s="464"/>
      <c r="DJK887" s="464"/>
      <c r="DJL887" s="464"/>
      <c r="DJM887" s="464"/>
      <c r="DJN887" s="464"/>
      <c r="DJO887" s="464"/>
      <c r="DJP887" s="464"/>
      <c r="DJQ887" s="464"/>
      <c r="DJR887" s="464"/>
      <c r="DJS887" s="464"/>
      <c r="DJT887" s="464"/>
      <c r="DJU887" s="464"/>
      <c r="DJV887" s="464"/>
      <c r="DJW887" s="464"/>
      <c r="DJX887" s="464"/>
      <c r="DJY887" s="464"/>
      <c r="DJZ887" s="464"/>
      <c r="DKA887" s="464"/>
      <c r="DKB887" s="464"/>
      <c r="DKC887" s="464"/>
      <c r="DKD887" s="464"/>
      <c r="DKE887" s="464"/>
      <c r="DKF887" s="464"/>
      <c r="DKG887" s="464"/>
      <c r="DKH887" s="464"/>
      <c r="DKI887" s="464"/>
      <c r="DKJ887" s="464"/>
      <c r="DKK887" s="464"/>
      <c r="DKL887" s="464"/>
      <c r="DKM887" s="464"/>
      <c r="DKN887" s="464"/>
      <c r="DKO887" s="464"/>
      <c r="DKP887" s="464"/>
      <c r="DKQ887" s="464"/>
      <c r="DKR887" s="464"/>
      <c r="DKS887" s="464"/>
      <c r="DKT887" s="464"/>
      <c r="DKU887" s="464"/>
      <c r="DKV887" s="464"/>
      <c r="DKW887" s="464"/>
      <c r="DKX887" s="464"/>
      <c r="DKY887" s="464"/>
      <c r="DKZ887" s="464"/>
      <c r="DLA887" s="464"/>
      <c r="DLB887" s="464"/>
      <c r="DLC887" s="464"/>
      <c r="DLD887" s="464"/>
      <c r="DLE887" s="464"/>
      <c r="DLF887" s="464"/>
      <c r="DLG887" s="464"/>
      <c r="DLH887" s="464"/>
      <c r="DLI887" s="464"/>
      <c r="DLJ887" s="464"/>
      <c r="DLK887" s="464"/>
      <c r="DLL887" s="464"/>
      <c r="DLM887" s="464"/>
      <c r="DLN887" s="464"/>
      <c r="DLO887" s="464"/>
      <c r="DLP887" s="464"/>
      <c r="DLQ887" s="464"/>
      <c r="DLR887" s="464"/>
      <c r="DLS887" s="464"/>
      <c r="DLT887" s="464"/>
      <c r="DLU887" s="464"/>
      <c r="DLV887" s="464"/>
      <c r="DLW887" s="464"/>
      <c r="DLX887" s="464"/>
      <c r="DLY887" s="464"/>
      <c r="DLZ887" s="464"/>
      <c r="DMA887" s="464"/>
      <c r="DMB887" s="464"/>
      <c r="DMC887" s="464"/>
      <c r="DMD887" s="464"/>
      <c r="DME887" s="464"/>
      <c r="DMF887" s="464"/>
      <c r="DMG887" s="464"/>
      <c r="DMH887" s="464"/>
      <c r="DMI887" s="464"/>
      <c r="DMJ887" s="464"/>
      <c r="DMK887" s="464"/>
      <c r="DML887" s="464"/>
      <c r="DMM887" s="464"/>
      <c r="DMN887" s="464"/>
      <c r="DMO887" s="464"/>
      <c r="DMP887" s="464"/>
      <c r="DMQ887" s="464"/>
      <c r="DMR887" s="464"/>
      <c r="DMS887" s="464"/>
      <c r="DMT887" s="464"/>
      <c r="DMU887" s="464"/>
      <c r="DMV887" s="464"/>
      <c r="DMW887" s="464"/>
      <c r="DMX887" s="464"/>
      <c r="DMY887" s="464"/>
      <c r="DMZ887" s="464"/>
      <c r="DNA887" s="464"/>
      <c r="DNB887" s="464"/>
      <c r="DNC887" s="464"/>
      <c r="DND887" s="464"/>
      <c r="DNE887" s="464"/>
      <c r="DNF887" s="464"/>
      <c r="DNG887" s="464"/>
      <c r="DNH887" s="464"/>
      <c r="DNI887" s="464"/>
      <c r="DNJ887" s="464"/>
      <c r="DNK887" s="464"/>
      <c r="DNL887" s="464"/>
      <c r="DNM887" s="464"/>
      <c r="DNN887" s="464"/>
      <c r="DNO887" s="464"/>
      <c r="DNP887" s="464"/>
      <c r="DNQ887" s="464"/>
      <c r="DNR887" s="464"/>
      <c r="DNS887" s="464"/>
      <c r="DNT887" s="464"/>
      <c r="DNU887" s="464"/>
      <c r="DNV887" s="464"/>
      <c r="DNW887" s="464"/>
      <c r="DNX887" s="464"/>
      <c r="DNY887" s="464"/>
      <c r="DNZ887" s="464"/>
      <c r="DOA887" s="464"/>
      <c r="DOB887" s="464"/>
      <c r="DOC887" s="464"/>
      <c r="DOD887" s="464"/>
      <c r="DOE887" s="464"/>
      <c r="DOF887" s="464"/>
      <c r="DOG887" s="464"/>
      <c r="DOH887" s="464"/>
      <c r="DOI887" s="464"/>
      <c r="DOJ887" s="464"/>
      <c r="DOK887" s="464"/>
      <c r="DOL887" s="464"/>
      <c r="DOM887" s="464"/>
      <c r="DON887" s="464"/>
      <c r="DOO887" s="464"/>
      <c r="DOP887" s="464"/>
      <c r="DOQ887" s="464"/>
      <c r="DOR887" s="464"/>
      <c r="DOS887" s="464"/>
      <c r="DOT887" s="464"/>
      <c r="DOU887" s="464"/>
      <c r="DOV887" s="464"/>
      <c r="DOW887" s="464"/>
      <c r="DOX887" s="464"/>
      <c r="DOY887" s="464"/>
      <c r="DOZ887" s="464"/>
      <c r="DPA887" s="464"/>
      <c r="DPB887" s="464"/>
      <c r="DPC887" s="464"/>
      <c r="DPD887" s="464"/>
      <c r="DPE887" s="464"/>
      <c r="DPF887" s="464"/>
      <c r="DPG887" s="464"/>
      <c r="DPH887" s="464"/>
      <c r="DPI887" s="464"/>
      <c r="DPJ887" s="464"/>
      <c r="DPK887" s="464"/>
      <c r="DPL887" s="464"/>
      <c r="DPM887" s="464"/>
      <c r="DPN887" s="464"/>
      <c r="DPO887" s="464"/>
      <c r="DPP887" s="464"/>
      <c r="DPQ887" s="464"/>
      <c r="DPR887" s="464"/>
      <c r="DPS887" s="464"/>
      <c r="DPT887" s="464"/>
      <c r="DPU887" s="464"/>
      <c r="DPV887" s="464"/>
      <c r="DPW887" s="464"/>
      <c r="DPX887" s="464"/>
      <c r="DPY887" s="464"/>
      <c r="DPZ887" s="464"/>
      <c r="DQA887" s="464"/>
      <c r="DQB887" s="464"/>
      <c r="DQC887" s="464"/>
      <c r="DQD887" s="464"/>
      <c r="DQE887" s="464"/>
      <c r="DQF887" s="464"/>
      <c r="DQG887" s="464"/>
      <c r="DQH887" s="464"/>
      <c r="DQI887" s="464"/>
      <c r="DQJ887" s="464"/>
      <c r="DQK887" s="464"/>
      <c r="DQL887" s="464"/>
      <c r="DQM887" s="464"/>
      <c r="DQN887" s="464"/>
      <c r="DQO887" s="464"/>
      <c r="DQP887" s="464"/>
      <c r="DQQ887" s="464"/>
      <c r="DQR887" s="464"/>
      <c r="DQS887" s="464"/>
      <c r="DQT887" s="464"/>
      <c r="DQU887" s="464"/>
      <c r="DQV887" s="464"/>
      <c r="DQW887" s="464"/>
      <c r="DQX887" s="464"/>
      <c r="DQY887" s="464"/>
      <c r="DQZ887" s="464"/>
      <c r="DRA887" s="464"/>
      <c r="DRB887" s="464"/>
      <c r="DRC887" s="464"/>
      <c r="DRD887" s="464"/>
      <c r="DRE887" s="464"/>
      <c r="DRF887" s="464"/>
      <c r="DRG887" s="464"/>
      <c r="DRH887" s="464"/>
      <c r="DRI887" s="464"/>
      <c r="DRJ887" s="464"/>
      <c r="DRK887" s="464"/>
      <c r="DRL887" s="464"/>
      <c r="DRM887" s="464"/>
      <c r="DRN887" s="464"/>
      <c r="DRO887" s="464"/>
      <c r="DRP887" s="464"/>
      <c r="DRQ887" s="464"/>
      <c r="DRR887" s="464"/>
      <c r="DRS887" s="464"/>
      <c r="DRT887" s="464"/>
      <c r="DRU887" s="464"/>
      <c r="DRV887" s="464"/>
      <c r="DRW887" s="464"/>
      <c r="DRX887" s="464"/>
      <c r="DRY887" s="464"/>
      <c r="DRZ887" s="464"/>
      <c r="DSA887" s="464"/>
      <c r="DSB887" s="464"/>
      <c r="DSC887" s="464"/>
      <c r="DSD887" s="464"/>
      <c r="DSE887" s="464"/>
      <c r="DSF887" s="464"/>
      <c r="DSG887" s="464"/>
      <c r="DSH887" s="464"/>
      <c r="DSI887" s="464"/>
      <c r="DSJ887" s="464"/>
      <c r="DSK887" s="464"/>
      <c r="DSL887" s="464"/>
      <c r="DSM887" s="464"/>
      <c r="DSN887" s="464"/>
      <c r="DSO887" s="464"/>
      <c r="DSP887" s="464"/>
      <c r="DSQ887" s="464"/>
      <c r="DSR887" s="464"/>
      <c r="DSS887" s="464"/>
      <c r="DST887" s="464"/>
      <c r="DSU887" s="464"/>
      <c r="DSV887" s="464"/>
      <c r="DSW887" s="464"/>
      <c r="DSX887" s="464"/>
      <c r="DSY887" s="464"/>
      <c r="DSZ887" s="464"/>
      <c r="DTA887" s="464"/>
      <c r="DTB887" s="464"/>
      <c r="DTC887" s="464"/>
      <c r="DTD887" s="464"/>
      <c r="DTE887" s="464"/>
      <c r="DTF887" s="464"/>
      <c r="DTG887" s="464"/>
      <c r="DTH887" s="464"/>
      <c r="DTI887" s="464"/>
      <c r="DTJ887" s="464"/>
      <c r="DTK887" s="464"/>
      <c r="DTL887" s="464"/>
      <c r="DTM887" s="464"/>
      <c r="DTN887" s="464"/>
      <c r="DTO887" s="464"/>
      <c r="DTP887" s="464"/>
      <c r="DTQ887" s="464"/>
      <c r="DTR887" s="464"/>
      <c r="DTS887" s="464"/>
      <c r="DTT887" s="464"/>
      <c r="DTU887" s="464"/>
      <c r="DTV887" s="464"/>
      <c r="DTW887" s="464"/>
      <c r="DTX887" s="464"/>
      <c r="DTY887" s="464"/>
      <c r="DTZ887" s="464"/>
      <c r="DUA887" s="464"/>
      <c r="DUB887" s="464"/>
      <c r="DUC887" s="464"/>
      <c r="DUD887" s="464"/>
      <c r="DUE887" s="464"/>
      <c r="DUF887" s="464"/>
      <c r="DUG887" s="464"/>
      <c r="DUH887" s="464"/>
      <c r="DUI887" s="464"/>
      <c r="DUJ887" s="464"/>
      <c r="DUK887" s="464"/>
      <c r="DUL887" s="464"/>
      <c r="DUM887" s="464"/>
      <c r="DUN887" s="464"/>
      <c r="DUO887" s="464"/>
      <c r="DUP887" s="464"/>
      <c r="DUQ887" s="464"/>
      <c r="DUR887" s="464"/>
      <c r="DUS887" s="464"/>
      <c r="DUT887" s="464"/>
      <c r="DUU887" s="464"/>
      <c r="DUV887" s="464"/>
      <c r="DUW887" s="464"/>
      <c r="DUX887" s="464"/>
      <c r="DUY887" s="464"/>
      <c r="DUZ887" s="464"/>
      <c r="DVA887" s="464"/>
      <c r="DVB887" s="464"/>
      <c r="DVC887" s="464"/>
      <c r="DVD887" s="464"/>
      <c r="DVE887" s="464"/>
      <c r="DVF887" s="464"/>
      <c r="DVG887" s="464"/>
      <c r="DVH887" s="464"/>
      <c r="DVI887" s="464"/>
      <c r="DVJ887" s="464"/>
      <c r="DVK887" s="464"/>
      <c r="DVL887" s="464"/>
      <c r="DVM887" s="464"/>
      <c r="DVN887" s="464"/>
      <c r="DVO887" s="464"/>
      <c r="DVP887" s="464"/>
      <c r="DVQ887" s="464"/>
      <c r="DVR887" s="464"/>
      <c r="DVS887" s="464"/>
      <c r="DVT887" s="464"/>
      <c r="DVU887" s="464"/>
      <c r="DVV887" s="464"/>
      <c r="DVW887" s="464"/>
      <c r="DVX887" s="464"/>
      <c r="DVY887" s="464"/>
      <c r="DVZ887" s="464"/>
      <c r="DWA887" s="464"/>
      <c r="DWB887" s="464"/>
      <c r="DWC887" s="464"/>
      <c r="DWD887" s="464"/>
      <c r="DWE887" s="464"/>
      <c r="DWF887" s="464"/>
      <c r="DWG887" s="464"/>
      <c r="DWH887" s="464"/>
      <c r="DWI887" s="464"/>
      <c r="DWJ887" s="464"/>
      <c r="DWK887" s="464"/>
      <c r="DWL887" s="464"/>
      <c r="DWM887" s="464"/>
      <c r="DWN887" s="464"/>
      <c r="DWO887" s="464"/>
      <c r="DWP887" s="464"/>
      <c r="DWQ887" s="464"/>
      <c r="DWR887" s="464"/>
      <c r="DWS887" s="464"/>
      <c r="DWT887" s="464"/>
      <c r="DWU887" s="464"/>
      <c r="DWV887" s="464"/>
      <c r="DWW887" s="464"/>
      <c r="DWX887" s="464"/>
      <c r="DWY887" s="464"/>
      <c r="DWZ887" s="464"/>
      <c r="DXA887" s="464"/>
      <c r="DXB887" s="464"/>
      <c r="DXC887" s="464"/>
      <c r="DXD887" s="464"/>
      <c r="DXE887" s="464"/>
      <c r="DXF887" s="464"/>
      <c r="DXG887" s="464"/>
      <c r="DXH887" s="464"/>
      <c r="DXI887" s="464"/>
      <c r="DXJ887" s="464"/>
      <c r="DXK887" s="464"/>
      <c r="DXL887" s="464"/>
      <c r="DXM887" s="464"/>
      <c r="DXN887" s="464"/>
      <c r="DXO887" s="464"/>
      <c r="DXP887" s="464"/>
      <c r="DXQ887" s="464"/>
      <c r="DXR887" s="464"/>
      <c r="DXS887" s="464"/>
      <c r="DXT887" s="464"/>
      <c r="DXU887" s="464"/>
      <c r="DXV887" s="464"/>
      <c r="DXW887" s="464"/>
      <c r="DXX887" s="464"/>
      <c r="DXY887" s="464"/>
      <c r="DXZ887" s="464"/>
      <c r="DYA887" s="464"/>
      <c r="DYB887" s="464"/>
      <c r="DYC887" s="464"/>
      <c r="DYD887" s="464"/>
      <c r="DYE887" s="464"/>
      <c r="DYF887" s="464"/>
      <c r="DYG887" s="464"/>
      <c r="DYH887" s="464"/>
      <c r="DYI887" s="464"/>
      <c r="DYJ887" s="464"/>
      <c r="DYK887" s="464"/>
      <c r="DYL887" s="464"/>
      <c r="DYM887" s="464"/>
      <c r="DYN887" s="464"/>
      <c r="DYO887" s="464"/>
      <c r="DYP887" s="464"/>
      <c r="DYQ887" s="464"/>
      <c r="DYR887" s="464"/>
      <c r="DYS887" s="464"/>
      <c r="DYT887" s="464"/>
      <c r="DYU887" s="464"/>
      <c r="DYV887" s="464"/>
      <c r="DYW887" s="464"/>
      <c r="DYX887" s="464"/>
      <c r="DYY887" s="464"/>
      <c r="DYZ887" s="464"/>
      <c r="DZA887" s="464"/>
      <c r="DZB887" s="464"/>
      <c r="DZC887" s="464"/>
      <c r="DZD887" s="464"/>
      <c r="DZE887" s="464"/>
      <c r="DZF887" s="464"/>
      <c r="DZG887" s="464"/>
      <c r="DZH887" s="464"/>
      <c r="DZI887" s="464"/>
      <c r="DZJ887" s="464"/>
      <c r="DZK887" s="464"/>
      <c r="DZL887" s="464"/>
      <c r="DZM887" s="464"/>
      <c r="DZN887" s="464"/>
      <c r="DZO887" s="464"/>
      <c r="DZP887" s="464"/>
      <c r="DZQ887" s="464"/>
      <c r="DZR887" s="464"/>
      <c r="DZS887" s="464"/>
      <c r="DZT887" s="464"/>
      <c r="DZU887" s="464"/>
      <c r="DZV887" s="464"/>
      <c r="DZW887" s="464"/>
      <c r="DZX887" s="464"/>
      <c r="DZY887" s="464"/>
      <c r="DZZ887" s="464"/>
      <c r="EAA887" s="464"/>
      <c r="EAB887" s="464"/>
      <c r="EAC887" s="464"/>
      <c r="EAD887" s="464"/>
      <c r="EAE887" s="464"/>
      <c r="EAF887" s="464"/>
      <c r="EAG887" s="464"/>
      <c r="EAH887" s="464"/>
      <c r="EAI887" s="464"/>
      <c r="EAJ887" s="464"/>
      <c r="EAK887" s="464"/>
      <c r="EAL887" s="464"/>
      <c r="EAM887" s="464"/>
      <c r="EAN887" s="464"/>
      <c r="EAO887" s="464"/>
      <c r="EAP887" s="464"/>
      <c r="EAQ887" s="464"/>
      <c r="EAR887" s="464"/>
      <c r="EAS887" s="464"/>
      <c r="EAT887" s="464"/>
      <c r="EAU887" s="464"/>
      <c r="EAV887" s="464"/>
      <c r="EAW887" s="464"/>
      <c r="EAX887" s="464"/>
      <c r="EAY887" s="464"/>
      <c r="EAZ887" s="464"/>
      <c r="EBA887" s="464"/>
      <c r="EBB887" s="464"/>
      <c r="EBC887" s="464"/>
      <c r="EBD887" s="464"/>
      <c r="EBE887" s="464"/>
      <c r="EBF887" s="464"/>
      <c r="EBG887" s="464"/>
      <c r="EBH887" s="464"/>
      <c r="EBI887" s="464"/>
      <c r="EBJ887" s="464"/>
      <c r="EBK887" s="464"/>
      <c r="EBL887" s="464"/>
      <c r="EBM887" s="464"/>
      <c r="EBN887" s="464"/>
      <c r="EBO887" s="464"/>
      <c r="EBP887" s="464"/>
      <c r="EBQ887" s="464"/>
      <c r="EBR887" s="464"/>
      <c r="EBS887" s="464"/>
      <c r="EBT887" s="464"/>
      <c r="EBU887" s="464"/>
      <c r="EBV887" s="464"/>
      <c r="EBW887" s="464"/>
      <c r="EBX887" s="464"/>
      <c r="EBY887" s="464"/>
      <c r="EBZ887" s="464"/>
      <c r="ECA887" s="464"/>
      <c r="ECB887" s="464"/>
      <c r="ECC887" s="464"/>
      <c r="ECD887" s="464"/>
      <c r="ECE887" s="464"/>
      <c r="ECF887" s="464"/>
      <c r="ECG887" s="464"/>
      <c r="ECH887" s="464"/>
      <c r="ECI887" s="464"/>
      <c r="ECJ887" s="464"/>
      <c r="ECK887" s="464"/>
      <c r="ECL887" s="464"/>
      <c r="ECM887" s="464"/>
      <c r="ECN887" s="464"/>
      <c r="ECO887" s="464"/>
      <c r="ECP887" s="464"/>
      <c r="ECQ887" s="464"/>
      <c r="ECR887" s="464"/>
      <c r="ECS887" s="464"/>
      <c r="ECT887" s="464"/>
      <c r="ECU887" s="464"/>
      <c r="ECV887" s="464"/>
      <c r="ECW887" s="464"/>
      <c r="ECX887" s="464"/>
      <c r="ECY887" s="464"/>
      <c r="ECZ887" s="464"/>
      <c r="EDA887" s="464"/>
      <c r="EDB887" s="464"/>
      <c r="EDC887" s="464"/>
      <c r="EDD887" s="464"/>
      <c r="EDE887" s="464"/>
      <c r="EDF887" s="464"/>
      <c r="EDG887" s="464"/>
      <c r="EDH887" s="464"/>
      <c r="EDI887" s="464"/>
      <c r="EDJ887" s="464"/>
      <c r="EDK887" s="464"/>
      <c r="EDL887" s="464"/>
      <c r="EDM887" s="464"/>
      <c r="EDN887" s="464"/>
      <c r="EDO887" s="464"/>
      <c r="EDP887" s="464"/>
      <c r="EDQ887" s="464"/>
      <c r="EDR887" s="464"/>
      <c r="EDS887" s="464"/>
      <c r="EDT887" s="464"/>
      <c r="EDU887" s="464"/>
      <c r="EDV887" s="464"/>
      <c r="EDW887" s="464"/>
      <c r="EDX887" s="464"/>
      <c r="EDY887" s="464"/>
      <c r="EDZ887" s="464"/>
      <c r="EEA887" s="464"/>
      <c r="EEB887" s="464"/>
      <c r="EEC887" s="464"/>
      <c r="EED887" s="464"/>
      <c r="EEE887" s="464"/>
      <c r="EEF887" s="464"/>
      <c r="EEG887" s="464"/>
      <c r="EEH887" s="464"/>
      <c r="EEI887" s="464"/>
      <c r="EEJ887" s="464"/>
      <c r="EEK887" s="464"/>
      <c r="EEL887" s="464"/>
      <c r="EEM887" s="464"/>
      <c r="EEN887" s="464"/>
      <c r="EEO887" s="464"/>
      <c r="EEP887" s="464"/>
      <c r="EEQ887" s="464"/>
      <c r="EER887" s="464"/>
      <c r="EES887" s="464"/>
      <c r="EET887" s="464"/>
      <c r="EEU887" s="464"/>
      <c r="EEV887" s="464"/>
      <c r="EEW887" s="464"/>
      <c r="EEX887" s="464"/>
      <c r="EEY887" s="464"/>
      <c r="EEZ887" s="464"/>
      <c r="EFA887" s="464"/>
      <c r="EFB887" s="464"/>
      <c r="EFC887" s="464"/>
      <c r="EFD887" s="464"/>
      <c r="EFE887" s="464"/>
      <c r="EFF887" s="464"/>
      <c r="EFG887" s="464"/>
      <c r="EFH887" s="464"/>
      <c r="EFI887" s="464"/>
      <c r="EFJ887" s="464"/>
      <c r="EFK887" s="464"/>
      <c r="EFL887" s="464"/>
      <c r="EFM887" s="464"/>
      <c r="EFN887" s="464"/>
      <c r="EFO887" s="464"/>
      <c r="EFP887" s="464"/>
      <c r="EFQ887" s="464"/>
      <c r="EFR887" s="464"/>
      <c r="EFS887" s="464"/>
      <c r="EFT887" s="464"/>
      <c r="EFU887" s="464"/>
      <c r="EFV887" s="464"/>
      <c r="EFW887" s="464"/>
      <c r="EFX887" s="464"/>
      <c r="EFY887" s="464"/>
      <c r="EFZ887" s="464"/>
      <c r="EGA887" s="464"/>
      <c r="EGB887" s="464"/>
      <c r="EGC887" s="464"/>
      <c r="EGD887" s="464"/>
      <c r="EGE887" s="464"/>
      <c r="EGF887" s="464"/>
      <c r="EGG887" s="464"/>
      <c r="EGH887" s="464"/>
      <c r="EGI887" s="464"/>
      <c r="EGJ887" s="464"/>
      <c r="EGK887" s="464"/>
      <c r="EGL887" s="464"/>
      <c r="EGM887" s="464"/>
      <c r="EGN887" s="464"/>
      <c r="EGO887" s="464"/>
      <c r="EGP887" s="464"/>
      <c r="EGQ887" s="464"/>
      <c r="EGR887" s="464"/>
      <c r="EGS887" s="464"/>
      <c r="EGT887" s="464"/>
      <c r="EGU887" s="464"/>
      <c r="EGV887" s="464"/>
      <c r="EGW887" s="464"/>
      <c r="EGX887" s="464"/>
      <c r="EGY887" s="464"/>
      <c r="EGZ887" s="464"/>
      <c r="EHA887" s="464"/>
      <c r="EHB887" s="464"/>
      <c r="EHC887" s="464"/>
      <c r="EHD887" s="464"/>
      <c r="EHE887" s="464"/>
      <c r="EHF887" s="464"/>
      <c r="EHG887" s="464"/>
      <c r="EHH887" s="464"/>
      <c r="EHI887" s="464"/>
      <c r="EHJ887" s="464"/>
      <c r="EHK887" s="464"/>
      <c r="EHL887" s="464"/>
      <c r="EHM887" s="464"/>
      <c r="EHN887" s="464"/>
      <c r="EHO887" s="464"/>
      <c r="EHP887" s="464"/>
      <c r="EHQ887" s="464"/>
      <c r="EHR887" s="464"/>
      <c r="EHS887" s="464"/>
      <c r="EHT887" s="464"/>
      <c r="EHU887" s="464"/>
      <c r="EHV887" s="464"/>
      <c r="EHW887" s="464"/>
      <c r="EHX887" s="464"/>
      <c r="EHY887" s="464"/>
      <c r="EHZ887" s="464"/>
      <c r="EIA887" s="464"/>
      <c r="EIB887" s="464"/>
      <c r="EIC887" s="464"/>
      <c r="EID887" s="464"/>
      <c r="EIE887" s="464"/>
      <c r="EIF887" s="464"/>
      <c r="EIG887" s="464"/>
      <c r="EIH887" s="464"/>
      <c r="EII887" s="464"/>
      <c r="EIJ887" s="464"/>
      <c r="EIK887" s="464"/>
      <c r="EIL887" s="464"/>
      <c r="EIM887" s="464"/>
      <c r="EIN887" s="464"/>
      <c r="EIO887" s="464"/>
      <c r="EIP887" s="464"/>
      <c r="EIQ887" s="464"/>
      <c r="EIR887" s="464"/>
      <c r="EIS887" s="464"/>
      <c r="EIT887" s="464"/>
      <c r="EIU887" s="464"/>
      <c r="EIV887" s="464"/>
      <c r="EIW887" s="464"/>
      <c r="EIX887" s="464"/>
      <c r="EIY887" s="464"/>
      <c r="EIZ887" s="464"/>
      <c r="EJA887" s="464"/>
      <c r="EJB887" s="464"/>
      <c r="EJC887" s="464"/>
      <c r="EJD887" s="464"/>
      <c r="EJE887" s="464"/>
      <c r="EJF887" s="464"/>
      <c r="EJG887" s="464"/>
      <c r="EJH887" s="464"/>
      <c r="EJI887" s="464"/>
      <c r="EJJ887" s="464"/>
      <c r="EJK887" s="464"/>
      <c r="EJL887" s="464"/>
      <c r="EJM887" s="464"/>
      <c r="EJN887" s="464"/>
      <c r="EJO887" s="464"/>
      <c r="EJP887" s="464"/>
      <c r="EJQ887" s="464"/>
      <c r="EJR887" s="464"/>
      <c r="EJS887" s="464"/>
      <c r="EJT887" s="464"/>
      <c r="EJU887" s="464"/>
      <c r="EJV887" s="464"/>
      <c r="EJW887" s="464"/>
      <c r="EJX887" s="464"/>
      <c r="EJY887" s="464"/>
      <c r="EJZ887" s="464"/>
      <c r="EKA887" s="464"/>
      <c r="EKB887" s="464"/>
      <c r="EKC887" s="464"/>
      <c r="EKD887" s="464"/>
      <c r="EKE887" s="464"/>
      <c r="EKF887" s="464"/>
      <c r="EKG887" s="464"/>
      <c r="EKH887" s="464"/>
      <c r="EKI887" s="464"/>
      <c r="EKJ887" s="464"/>
      <c r="EKK887" s="464"/>
      <c r="EKL887" s="464"/>
      <c r="EKM887" s="464"/>
      <c r="EKN887" s="464"/>
      <c r="EKO887" s="464"/>
      <c r="EKP887" s="464"/>
      <c r="EKQ887" s="464"/>
      <c r="EKR887" s="464"/>
      <c r="EKS887" s="464"/>
      <c r="EKT887" s="464"/>
      <c r="EKU887" s="464"/>
      <c r="EKV887" s="464"/>
      <c r="EKW887" s="464"/>
      <c r="EKX887" s="464"/>
      <c r="EKY887" s="464"/>
      <c r="EKZ887" s="464"/>
      <c r="ELA887" s="464"/>
      <c r="ELB887" s="464"/>
      <c r="ELC887" s="464"/>
      <c r="ELD887" s="464"/>
      <c r="ELE887" s="464"/>
      <c r="ELF887" s="464"/>
      <c r="ELG887" s="464"/>
      <c r="ELH887" s="464"/>
      <c r="ELI887" s="464"/>
      <c r="ELJ887" s="464"/>
      <c r="ELK887" s="464"/>
      <c r="ELL887" s="464"/>
      <c r="ELM887" s="464"/>
      <c r="ELN887" s="464"/>
      <c r="ELO887" s="464"/>
      <c r="ELP887" s="464"/>
      <c r="ELQ887" s="464"/>
      <c r="ELR887" s="464"/>
      <c r="ELS887" s="464"/>
      <c r="ELT887" s="464"/>
      <c r="ELU887" s="464"/>
      <c r="ELV887" s="464"/>
      <c r="ELW887" s="464"/>
      <c r="ELX887" s="464"/>
      <c r="ELY887" s="464"/>
      <c r="ELZ887" s="464"/>
      <c r="EMA887" s="464"/>
      <c r="EMB887" s="464"/>
      <c r="EMC887" s="464"/>
      <c r="EMD887" s="464"/>
      <c r="EME887" s="464"/>
      <c r="EMF887" s="464"/>
      <c r="EMG887" s="464"/>
      <c r="EMH887" s="464"/>
      <c r="EMI887" s="464"/>
      <c r="EMJ887" s="464"/>
      <c r="EMK887" s="464"/>
      <c r="EML887" s="464"/>
      <c r="EMM887" s="464"/>
      <c r="EMN887" s="464"/>
      <c r="EMO887" s="464"/>
      <c r="EMP887" s="464"/>
      <c r="EMQ887" s="464"/>
      <c r="EMR887" s="464"/>
      <c r="EMS887" s="464"/>
      <c r="EMT887" s="464"/>
      <c r="EMU887" s="464"/>
      <c r="EMV887" s="464"/>
      <c r="EMW887" s="464"/>
      <c r="EMX887" s="464"/>
      <c r="EMY887" s="464"/>
      <c r="EMZ887" s="464"/>
      <c r="ENA887" s="464"/>
      <c r="ENB887" s="464"/>
      <c r="ENC887" s="464"/>
      <c r="END887" s="464"/>
      <c r="ENE887" s="464"/>
      <c r="ENF887" s="464"/>
      <c r="ENG887" s="464"/>
      <c r="ENH887" s="464"/>
      <c r="ENI887" s="464"/>
      <c r="ENJ887" s="464"/>
      <c r="ENK887" s="464"/>
      <c r="ENL887" s="464"/>
      <c r="ENM887" s="464"/>
      <c r="ENN887" s="464"/>
      <c r="ENO887" s="464"/>
      <c r="ENP887" s="464"/>
      <c r="ENQ887" s="464"/>
      <c r="ENR887" s="464"/>
      <c r="ENS887" s="464"/>
      <c r="ENT887" s="464"/>
      <c r="ENU887" s="464"/>
      <c r="ENV887" s="464"/>
      <c r="ENW887" s="464"/>
      <c r="ENX887" s="464"/>
      <c r="ENY887" s="464"/>
      <c r="ENZ887" s="464"/>
      <c r="EOA887" s="464"/>
      <c r="EOB887" s="464"/>
      <c r="EOC887" s="464"/>
      <c r="EOD887" s="464"/>
      <c r="EOE887" s="464"/>
      <c r="EOF887" s="464"/>
      <c r="EOG887" s="464"/>
      <c r="EOH887" s="464"/>
      <c r="EOI887" s="464"/>
      <c r="EOJ887" s="464"/>
      <c r="EOK887" s="464"/>
      <c r="EOL887" s="464"/>
      <c r="EOM887" s="464"/>
      <c r="EON887" s="464"/>
      <c r="EOO887" s="464"/>
      <c r="EOP887" s="464"/>
      <c r="EOQ887" s="464"/>
      <c r="EOR887" s="464"/>
      <c r="EOS887" s="464"/>
      <c r="EOT887" s="464"/>
      <c r="EOU887" s="464"/>
      <c r="EOV887" s="464"/>
      <c r="EOW887" s="464"/>
      <c r="EOX887" s="464"/>
      <c r="EOY887" s="464"/>
      <c r="EOZ887" s="464"/>
      <c r="EPA887" s="464"/>
      <c r="EPB887" s="464"/>
      <c r="EPC887" s="464"/>
      <c r="EPD887" s="464"/>
      <c r="EPE887" s="464"/>
      <c r="EPF887" s="464"/>
      <c r="EPG887" s="464"/>
      <c r="EPH887" s="464"/>
      <c r="EPI887" s="464"/>
      <c r="EPJ887" s="464"/>
      <c r="EPK887" s="464"/>
      <c r="EPL887" s="464"/>
      <c r="EPM887" s="464"/>
      <c r="EPN887" s="464"/>
      <c r="EPO887" s="464"/>
      <c r="EPP887" s="464"/>
      <c r="EPQ887" s="464"/>
      <c r="EPR887" s="464"/>
      <c r="EPS887" s="464"/>
      <c r="EPT887" s="464"/>
      <c r="EPU887" s="464"/>
      <c r="EPV887" s="464"/>
      <c r="EPW887" s="464"/>
      <c r="EPX887" s="464"/>
      <c r="EPY887" s="464"/>
      <c r="EPZ887" s="464"/>
      <c r="EQA887" s="464"/>
      <c r="EQB887" s="464"/>
      <c r="EQC887" s="464"/>
      <c r="EQD887" s="464"/>
      <c r="EQE887" s="464"/>
      <c r="EQF887" s="464"/>
      <c r="EQG887" s="464"/>
      <c r="EQH887" s="464"/>
      <c r="EQI887" s="464"/>
      <c r="EQJ887" s="464"/>
      <c r="EQK887" s="464"/>
      <c r="EQL887" s="464"/>
      <c r="EQM887" s="464"/>
      <c r="EQN887" s="464"/>
      <c r="EQO887" s="464"/>
      <c r="EQP887" s="464"/>
      <c r="EQQ887" s="464"/>
      <c r="EQR887" s="464"/>
      <c r="EQS887" s="464"/>
      <c r="EQT887" s="464"/>
      <c r="EQU887" s="464"/>
      <c r="EQV887" s="464"/>
      <c r="EQW887" s="464"/>
      <c r="EQX887" s="464"/>
      <c r="EQY887" s="464"/>
      <c r="EQZ887" s="464"/>
      <c r="ERA887" s="464"/>
      <c r="ERB887" s="464"/>
      <c r="ERC887" s="464"/>
      <c r="ERD887" s="464"/>
      <c r="ERE887" s="464"/>
      <c r="ERF887" s="464"/>
      <c r="ERG887" s="464"/>
      <c r="ERH887" s="464"/>
      <c r="ERI887" s="464"/>
      <c r="ERJ887" s="464"/>
      <c r="ERK887" s="464"/>
      <c r="ERL887" s="464"/>
      <c r="ERM887" s="464"/>
      <c r="ERN887" s="464"/>
      <c r="ERO887" s="464"/>
      <c r="ERP887" s="464"/>
      <c r="ERQ887" s="464"/>
      <c r="ERR887" s="464"/>
      <c r="ERS887" s="464"/>
      <c r="ERT887" s="464"/>
      <c r="ERU887" s="464"/>
      <c r="ERV887" s="464"/>
      <c r="ERW887" s="464"/>
      <c r="ERX887" s="464"/>
      <c r="ERY887" s="464"/>
      <c r="ERZ887" s="464"/>
      <c r="ESA887" s="464"/>
      <c r="ESB887" s="464"/>
      <c r="ESC887" s="464"/>
      <c r="ESD887" s="464"/>
      <c r="ESE887" s="464"/>
      <c r="ESF887" s="464"/>
      <c r="ESG887" s="464"/>
      <c r="ESH887" s="464"/>
      <c r="ESI887" s="464"/>
      <c r="ESJ887" s="464"/>
      <c r="ESK887" s="464"/>
      <c r="ESL887" s="464"/>
      <c r="ESM887" s="464"/>
      <c r="ESN887" s="464"/>
      <c r="ESO887" s="464"/>
      <c r="ESP887" s="464"/>
      <c r="ESQ887" s="464"/>
      <c r="ESR887" s="464"/>
      <c r="ESS887" s="464"/>
      <c r="EST887" s="464"/>
      <c r="ESU887" s="464"/>
      <c r="ESV887" s="464"/>
      <c r="ESW887" s="464"/>
      <c r="ESX887" s="464"/>
      <c r="ESY887" s="464"/>
      <c r="ESZ887" s="464"/>
      <c r="ETA887" s="464"/>
      <c r="ETB887" s="464"/>
      <c r="ETC887" s="464"/>
      <c r="ETD887" s="464"/>
      <c r="ETE887" s="464"/>
      <c r="ETF887" s="464"/>
      <c r="ETG887" s="464"/>
      <c r="ETH887" s="464"/>
      <c r="ETI887" s="464"/>
      <c r="ETJ887" s="464"/>
      <c r="ETK887" s="464"/>
      <c r="ETL887" s="464"/>
      <c r="ETM887" s="464"/>
      <c r="ETN887" s="464"/>
      <c r="ETO887" s="464"/>
      <c r="ETP887" s="464"/>
      <c r="ETQ887" s="464"/>
      <c r="ETR887" s="464"/>
      <c r="ETS887" s="464"/>
      <c r="ETT887" s="464"/>
      <c r="ETU887" s="464"/>
      <c r="ETV887" s="464"/>
      <c r="ETW887" s="464"/>
      <c r="ETX887" s="464"/>
      <c r="ETY887" s="464"/>
      <c r="ETZ887" s="464"/>
      <c r="EUA887" s="464"/>
      <c r="EUB887" s="464"/>
      <c r="EUC887" s="464"/>
      <c r="EUD887" s="464"/>
      <c r="EUE887" s="464"/>
      <c r="EUF887" s="464"/>
      <c r="EUG887" s="464"/>
      <c r="EUH887" s="464"/>
      <c r="EUI887" s="464"/>
      <c r="EUJ887" s="464"/>
      <c r="EUK887" s="464"/>
      <c r="EUL887" s="464"/>
      <c r="EUM887" s="464"/>
      <c r="EUN887" s="464"/>
      <c r="EUO887" s="464"/>
      <c r="EUP887" s="464"/>
      <c r="EUQ887" s="464"/>
      <c r="EUR887" s="464"/>
      <c r="EUS887" s="464"/>
      <c r="EUT887" s="464"/>
      <c r="EUU887" s="464"/>
      <c r="EUV887" s="464"/>
      <c r="EUW887" s="464"/>
      <c r="EUX887" s="464"/>
      <c r="EUY887" s="464"/>
      <c r="EUZ887" s="464"/>
      <c r="EVA887" s="464"/>
      <c r="EVB887" s="464"/>
      <c r="EVC887" s="464"/>
      <c r="EVD887" s="464"/>
      <c r="EVE887" s="464"/>
      <c r="EVF887" s="464"/>
      <c r="EVG887" s="464"/>
      <c r="EVH887" s="464"/>
      <c r="EVI887" s="464"/>
      <c r="EVJ887" s="464"/>
      <c r="EVK887" s="464"/>
      <c r="EVL887" s="464"/>
      <c r="EVM887" s="464"/>
      <c r="EVN887" s="464"/>
      <c r="EVO887" s="464"/>
      <c r="EVP887" s="464"/>
      <c r="EVQ887" s="464"/>
      <c r="EVR887" s="464"/>
      <c r="EVS887" s="464"/>
      <c r="EVT887" s="464"/>
      <c r="EVU887" s="464"/>
      <c r="EVV887" s="464"/>
      <c r="EVW887" s="464"/>
      <c r="EVX887" s="464"/>
      <c r="EVY887" s="464"/>
      <c r="EVZ887" s="464"/>
      <c r="EWA887" s="464"/>
      <c r="EWB887" s="464"/>
      <c r="EWC887" s="464"/>
      <c r="EWD887" s="464"/>
      <c r="EWE887" s="464"/>
      <c r="EWF887" s="464"/>
      <c r="EWG887" s="464"/>
      <c r="EWH887" s="464"/>
      <c r="EWI887" s="464"/>
      <c r="EWJ887" s="464"/>
      <c r="EWK887" s="464"/>
      <c r="EWL887" s="464"/>
      <c r="EWM887" s="464"/>
      <c r="EWN887" s="464"/>
      <c r="EWO887" s="464"/>
      <c r="EWP887" s="464"/>
      <c r="EWQ887" s="464"/>
      <c r="EWR887" s="464"/>
      <c r="EWS887" s="464"/>
      <c r="EWT887" s="464"/>
      <c r="EWU887" s="464"/>
      <c r="EWV887" s="464"/>
      <c r="EWW887" s="464"/>
      <c r="EWX887" s="464"/>
      <c r="EWY887" s="464"/>
      <c r="EWZ887" s="464"/>
      <c r="EXA887" s="464"/>
      <c r="EXB887" s="464"/>
      <c r="EXC887" s="464"/>
      <c r="EXD887" s="464"/>
      <c r="EXE887" s="464"/>
      <c r="EXF887" s="464"/>
      <c r="EXG887" s="464"/>
      <c r="EXH887" s="464"/>
      <c r="EXI887" s="464"/>
      <c r="EXJ887" s="464"/>
      <c r="EXK887" s="464"/>
      <c r="EXL887" s="464"/>
      <c r="EXM887" s="464"/>
      <c r="EXN887" s="464"/>
      <c r="EXO887" s="464"/>
      <c r="EXP887" s="464"/>
      <c r="EXQ887" s="464"/>
      <c r="EXR887" s="464"/>
      <c r="EXS887" s="464"/>
      <c r="EXT887" s="464"/>
      <c r="EXU887" s="464"/>
      <c r="EXV887" s="464"/>
      <c r="EXW887" s="464"/>
      <c r="EXX887" s="464"/>
      <c r="EXY887" s="464"/>
      <c r="EXZ887" s="464"/>
      <c r="EYA887" s="464"/>
      <c r="EYB887" s="464"/>
      <c r="EYC887" s="464"/>
      <c r="EYD887" s="464"/>
      <c r="EYE887" s="464"/>
      <c r="EYF887" s="464"/>
      <c r="EYG887" s="464"/>
      <c r="EYH887" s="464"/>
      <c r="EYI887" s="464"/>
      <c r="EYJ887" s="464"/>
      <c r="EYK887" s="464"/>
      <c r="EYL887" s="464"/>
      <c r="EYM887" s="464"/>
      <c r="EYN887" s="464"/>
      <c r="EYO887" s="464"/>
      <c r="EYP887" s="464"/>
      <c r="EYQ887" s="464"/>
      <c r="EYR887" s="464"/>
      <c r="EYS887" s="464"/>
      <c r="EYT887" s="464"/>
      <c r="EYU887" s="464"/>
      <c r="EYV887" s="464"/>
      <c r="EYW887" s="464"/>
      <c r="EYX887" s="464"/>
      <c r="EYY887" s="464"/>
      <c r="EYZ887" s="464"/>
      <c r="EZA887" s="464"/>
      <c r="EZB887" s="464"/>
      <c r="EZC887" s="464"/>
      <c r="EZD887" s="464"/>
      <c r="EZE887" s="464"/>
      <c r="EZF887" s="464"/>
      <c r="EZG887" s="464"/>
      <c r="EZH887" s="464"/>
      <c r="EZI887" s="464"/>
      <c r="EZJ887" s="464"/>
      <c r="EZK887" s="464"/>
      <c r="EZL887" s="464"/>
      <c r="EZM887" s="464"/>
      <c r="EZN887" s="464"/>
      <c r="EZO887" s="464"/>
      <c r="EZP887" s="464"/>
      <c r="EZQ887" s="464"/>
      <c r="EZR887" s="464"/>
      <c r="EZS887" s="464"/>
      <c r="EZT887" s="464"/>
      <c r="EZU887" s="464"/>
      <c r="EZV887" s="464"/>
      <c r="EZW887" s="464"/>
      <c r="EZX887" s="464"/>
      <c r="EZY887" s="464"/>
      <c r="EZZ887" s="464"/>
      <c r="FAA887" s="464"/>
      <c r="FAB887" s="464"/>
      <c r="FAC887" s="464"/>
      <c r="FAD887" s="464"/>
      <c r="FAE887" s="464"/>
      <c r="FAF887" s="464"/>
      <c r="FAG887" s="464"/>
      <c r="FAH887" s="464"/>
      <c r="FAI887" s="464"/>
      <c r="FAJ887" s="464"/>
      <c r="FAK887" s="464"/>
      <c r="FAL887" s="464"/>
      <c r="FAM887" s="464"/>
      <c r="FAN887" s="464"/>
      <c r="FAO887" s="464"/>
      <c r="FAP887" s="464"/>
      <c r="FAQ887" s="464"/>
      <c r="FAR887" s="464"/>
      <c r="FAS887" s="464"/>
      <c r="FAT887" s="464"/>
      <c r="FAU887" s="464"/>
      <c r="FAV887" s="464"/>
      <c r="FAW887" s="464"/>
      <c r="FAX887" s="464"/>
      <c r="FAY887" s="464"/>
      <c r="FAZ887" s="464"/>
      <c r="FBA887" s="464"/>
      <c r="FBB887" s="464"/>
      <c r="FBC887" s="464"/>
      <c r="FBD887" s="464"/>
      <c r="FBE887" s="464"/>
      <c r="FBF887" s="464"/>
      <c r="FBG887" s="464"/>
      <c r="FBH887" s="464"/>
      <c r="FBI887" s="464"/>
      <c r="FBJ887" s="464"/>
      <c r="FBK887" s="464"/>
      <c r="FBL887" s="464"/>
      <c r="FBM887" s="464"/>
      <c r="FBN887" s="464"/>
      <c r="FBO887" s="464"/>
      <c r="FBP887" s="464"/>
      <c r="FBQ887" s="464"/>
      <c r="FBR887" s="464"/>
      <c r="FBS887" s="464"/>
      <c r="FBT887" s="464"/>
      <c r="FBU887" s="464"/>
      <c r="FBV887" s="464"/>
      <c r="FBW887" s="464"/>
      <c r="FBX887" s="464"/>
      <c r="FBY887" s="464"/>
      <c r="FBZ887" s="464"/>
      <c r="FCA887" s="464"/>
      <c r="FCB887" s="464"/>
      <c r="FCC887" s="464"/>
      <c r="FCD887" s="464"/>
      <c r="FCE887" s="464"/>
      <c r="FCF887" s="464"/>
      <c r="FCG887" s="464"/>
      <c r="FCH887" s="464"/>
      <c r="FCI887" s="464"/>
      <c r="FCJ887" s="464"/>
      <c r="FCK887" s="464"/>
      <c r="FCL887" s="464"/>
      <c r="FCM887" s="464"/>
      <c r="FCN887" s="464"/>
      <c r="FCO887" s="464"/>
      <c r="FCP887" s="464"/>
      <c r="FCQ887" s="464"/>
      <c r="FCR887" s="464"/>
      <c r="FCS887" s="464"/>
      <c r="FCT887" s="464"/>
      <c r="FCU887" s="464"/>
      <c r="FCV887" s="464"/>
      <c r="FCW887" s="464"/>
      <c r="FCX887" s="464"/>
      <c r="FCY887" s="464"/>
      <c r="FCZ887" s="464"/>
      <c r="FDA887" s="464"/>
      <c r="FDB887" s="464"/>
      <c r="FDC887" s="464"/>
      <c r="FDD887" s="464"/>
      <c r="FDE887" s="464"/>
      <c r="FDF887" s="464"/>
      <c r="FDG887" s="464"/>
      <c r="FDH887" s="464"/>
      <c r="FDI887" s="464"/>
      <c r="FDJ887" s="464"/>
      <c r="FDK887" s="464"/>
      <c r="FDL887" s="464"/>
      <c r="FDM887" s="464"/>
      <c r="FDN887" s="464"/>
      <c r="FDO887" s="464"/>
      <c r="FDP887" s="464"/>
      <c r="FDQ887" s="464"/>
      <c r="FDR887" s="464"/>
      <c r="FDS887" s="464"/>
      <c r="FDT887" s="464"/>
      <c r="FDU887" s="464"/>
      <c r="FDV887" s="464"/>
      <c r="FDW887" s="464"/>
      <c r="FDX887" s="464"/>
      <c r="FDY887" s="464"/>
      <c r="FDZ887" s="464"/>
      <c r="FEA887" s="464"/>
      <c r="FEB887" s="464"/>
      <c r="FEC887" s="464"/>
      <c r="FED887" s="464"/>
      <c r="FEE887" s="464"/>
      <c r="FEF887" s="464"/>
      <c r="FEG887" s="464"/>
      <c r="FEH887" s="464"/>
      <c r="FEI887" s="464"/>
      <c r="FEJ887" s="464"/>
      <c r="FEK887" s="464"/>
      <c r="FEL887" s="464"/>
      <c r="FEM887" s="464"/>
      <c r="FEN887" s="464"/>
      <c r="FEO887" s="464"/>
      <c r="FEP887" s="464"/>
      <c r="FEQ887" s="464"/>
      <c r="FER887" s="464"/>
      <c r="FES887" s="464"/>
      <c r="FET887" s="464"/>
      <c r="FEU887" s="464"/>
      <c r="FEV887" s="464"/>
      <c r="FEW887" s="464"/>
      <c r="FEX887" s="464"/>
      <c r="FEY887" s="464"/>
      <c r="FEZ887" s="464"/>
      <c r="FFA887" s="464"/>
      <c r="FFB887" s="464"/>
      <c r="FFC887" s="464"/>
      <c r="FFD887" s="464"/>
      <c r="FFE887" s="464"/>
      <c r="FFF887" s="464"/>
      <c r="FFG887" s="464"/>
      <c r="FFH887" s="464"/>
      <c r="FFI887" s="464"/>
      <c r="FFJ887" s="464"/>
      <c r="FFK887" s="464"/>
      <c r="FFL887" s="464"/>
      <c r="FFM887" s="464"/>
      <c r="FFN887" s="464"/>
      <c r="FFO887" s="464"/>
      <c r="FFP887" s="464"/>
      <c r="FFQ887" s="464"/>
      <c r="FFR887" s="464"/>
      <c r="FFS887" s="464"/>
      <c r="FFT887" s="464"/>
      <c r="FFU887" s="464"/>
      <c r="FFV887" s="464"/>
      <c r="FFW887" s="464"/>
      <c r="FFX887" s="464"/>
      <c r="FFY887" s="464"/>
      <c r="FFZ887" s="464"/>
      <c r="FGA887" s="464"/>
      <c r="FGB887" s="464"/>
      <c r="FGC887" s="464"/>
      <c r="FGD887" s="464"/>
      <c r="FGE887" s="464"/>
      <c r="FGF887" s="464"/>
      <c r="FGG887" s="464"/>
      <c r="FGH887" s="464"/>
      <c r="FGI887" s="464"/>
      <c r="FGJ887" s="464"/>
      <c r="FGK887" s="464"/>
      <c r="FGL887" s="464"/>
      <c r="FGM887" s="464"/>
      <c r="FGN887" s="464"/>
      <c r="FGO887" s="464"/>
      <c r="FGP887" s="464"/>
      <c r="FGQ887" s="464"/>
      <c r="FGR887" s="464"/>
      <c r="FGS887" s="464"/>
      <c r="FGT887" s="464"/>
      <c r="FGU887" s="464"/>
      <c r="FGV887" s="464"/>
      <c r="FGW887" s="464"/>
      <c r="FGX887" s="464"/>
      <c r="FGY887" s="464"/>
      <c r="FGZ887" s="464"/>
      <c r="FHA887" s="464"/>
      <c r="FHB887" s="464"/>
      <c r="FHC887" s="464"/>
      <c r="FHD887" s="464"/>
      <c r="FHE887" s="464"/>
      <c r="FHF887" s="464"/>
      <c r="FHG887" s="464"/>
      <c r="FHH887" s="464"/>
      <c r="FHI887" s="464"/>
      <c r="FHJ887" s="464"/>
      <c r="FHK887" s="464"/>
      <c r="FHL887" s="464"/>
      <c r="FHM887" s="464"/>
      <c r="FHN887" s="464"/>
      <c r="FHO887" s="464"/>
      <c r="FHP887" s="464"/>
      <c r="FHQ887" s="464"/>
      <c r="FHR887" s="464"/>
      <c r="FHS887" s="464"/>
      <c r="FHT887" s="464"/>
      <c r="FHU887" s="464"/>
      <c r="FHV887" s="464"/>
      <c r="FHW887" s="464"/>
      <c r="FHX887" s="464"/>
      <c r="FHY887" s="464"/>
      <c r="FHZ887" s="464"/>
      <c r="FIA887" s="464"/>
      <c r="FIB887" s="464"/>
      <c r="FIC887" s="464"/>
      <c r="FID887" s="464"/>
      <c r="FIE887" s="464"/>
      <c r="FIF887" s="464"/>
      <c r="FIG887" s="464"/>
      <c r="FIH887" s="464"/>
      <c r="FII887" s="464"/>
      <c r="FIJ887" s="464"/>
      <c r="FIK887" s="464"/>
      <c r="FIL887" s="464"/>
      <c r="FIM887" s="464"/>
      <c r="FIN887" s="464"/>
      <c r="FIO887" s="464"/>
      <c r="FIP887" s="464"/>
      <c r="FIQ887" s="464"/>
      <c r="FIR887" s="464"/>
      <c r="FIS887" s="464"/>
      <c r="FIT887" s="464"/>
      <c r="FIU887" s="464"/>
      <c r="FIV887" s="464"/>
      <c r="FIW887" s="464"/>
      <c r="FIX887" s="464"/>
      <c r="FIY887" s="464"/>
      <c r="FIZ887" s="464"/>
      <c r="FJA887" s="464"/>
      <c r="FJB887" s="464"/>
      <c r="FJC887" s="464"/>
      <c r="FJD887" s="464"/>
      <c r="FJE887" s="464"/>
      <c r="FJF887" s="464"/>
      <c r="FJG887" s="464"/>
      <c r="FJH887" s="464"/>
      <c r="FJI887" s="464"/>
      <c r="FJJ887" s="464"/>
      <c r="FJK887" s="464"/>
      <c r="FJL887" s="464"/>
      <c r="FJM887" s="464"/>
      <c r="FJN887" s="464"/>
      <c r="FJO887" s="464"/>
      <c r="FJP887" s="464"/>
      <c r="FJQ887" s="464"/>
      <c r="FJR887" s="464"/>
      <c r="FJS887" s="464"/>
      <c r="FJT887" s="464"/>
      <c r="FJU887" s="464"/>
      <c r="FJV887" s="464"/>
      <c r="FJW887" s="464"/>
      <c r="FJX887" s="464"/>
      <c r="FJY887" s="464"/>
      <c r="FJZ887" s="464"/>
      <c r="FKA887" s="464"/>
      <c r="FKB887" s="464"/>
      <c r="FKC887" s="464"/>
      <c r="FKD887" s="464"/>
      <c r="FKE887" s="464"/>
      <c r="FKF887" s="464"/>
      <c r="FKG887" s="464"/>
      <c r="FKH887" s="464"/>
      <c r="FKI887" s="464"/>
      <c r="FKJ887" s="464"/>
      <c r="FKK887" s="464"/>
      <c r="FKL887" s="464"/>
      <c r="FKM887" s="464"/>
      <c r="FKN887" s="464"/>
      <c r="FKO887" s="464"/>
      <c r="FKP887" s="464"/>
      <c r="FKQ887" s="464"/>
      <c r="FKR887" s="464"/>
      <c r="FKS887" s="464"/>
      <c r="FKT887" s="464"/>
      <c r="FKU887" s="464"/>
      <c r="FKV887" s="464"/>
      <c r="FKW887" s="464"/>
      <c r="FKX887" s="464"/>
      <c r="FKY887" s="464"/>
      <c r="FKZ887" s="464"/>
      <c r="FLA887" s="464"/>
      <c r="FLB887" s="464"/>
      <c r="FLC887" s="464"/>
      <c r="FLD887" s="464"/>
      <c r="FLE887" s="464"/>
      <c r="FLF887" s="464"/>
      <c r="FLG887" s="464"/>
      <c r="FLH887" s="464"/>
      <c r="FLI887" s="464"/>
      <c r="FLJ887" s="464"/>
      <c r="FLK887" s="464"/>
      <c r="FLL887" s="464"/>
      <c r="FLM887" s="464"/>
      <c r="FLN887" s="464"/>
      <c r="FLO887" s="464"/>
      <c r="FLP887" s="464"/>
      <c r="FLQ887" s="464"/>
      <c r="FLR887" s="464"/>
      <c r="FLS887" s="464"/>
      <c r="FLT887" s="464"/>
      <c r="FLU887" s="464"/>
      <c r="FLV887" s="464"/>
      <c r="FLW887" s="464"/>
      <c r="FLX887" s="464"/>
      <c r="FLY887" s="464"/>
      <c r="FLZ887" s="464"/>
      <c r="FMA887" s="464"/>
      <c r="FMB887" s="464"/>
      <c r="FMC887" s="464"/>
      <c r="FMD887" s="464"/>
      <c r="FME887" s="464"/>
      <c r="FMF887" s="464"/>
      <c r="FMG887" s="464"/>
      <c r="FMH887" s="464"/>
      <c r="FMI887" s="464"/>
      <c r="FMJ887" s="464"/>
      <c r="FMK887" s="464"/>
      <c r="FML887" s="464"/>
      <c r="FMM887" s="464"/>
      <c r="FMN887" s="464"/>
      <c r="FMO887" s="464"/>
      <c r="FMP887" s="464"/>
      <c r="FMQ887" s="464"/>
      <c r="FMR887" s="464"/>
      <c r="FMS887" s="464"/>
      <c r="FMT887" s="464"/>
      <c r="FMU887" s="464"/>
      <c r="FMV887" s="464"/>
      <c r="FMW887" s="464"/>
      <c r="FMX887" s="464"/>
      <c r="FMY887" s="464"/>
      <c r="FMZ887" s="464"/>
      <c r="FNA887" s="464"/>
      <c r="FNB887" s="464"/>
      <c r="FNC887" s="464"/>
      <c r="FND887" s="464"/>
      <c r="FNE887" s="464"/>
      <c r="FNF887" s="464"/>
      <c r="FNG887" s="464"/>
      <c r="FNH887" s="464"/>
      <c r="FNI887" s="464"/>
      <c r="FNJ887" s="464"/>
      <c r="FNK887" s="464"/>
      <c r="FNL887" s="464"/>
      <c r="FNM887" s="464"/>
      <c r="FNN887" s="464"/>
      <c r="FNO887" s="464"/>
      <c r="FNP887" s="464"/>
      <c r="FNQ887" s="464"/>
      <c r="FNR887" s="464"/>
      <c r="FNS887" s="464"/>
      <c r="FNT887" s="464"/>
      <c r="FNU887" s="464"/>
      <c r="FNV887" s="464"/>
      <c r="FNW887" s="464"/>
      <c r="FNX887" s="464"/>
      <c r="FNY887" s="464"/>
      <c r="FNZ887" s="464"/>
      <c r="FOA887" s="464"/>
      <c r="FOB887" s="464"/>
      <c r="FOC887" s="464"/>
      <c r="FOD887" s="464"/>
      <c r="FOE887" s="464"/>
      <c r="FOF887" s="464"/>
      <c r="FOG887" s="464"/>
      <c r="FOH887" s="464"/>
      <c r="FOI887" s="464"/>
      <c r="FOJ887" s="464"/>
      <c r="FOK887" s="464"/>
      <c r="FOL887" s="464"/>
      <c r="FOM887" s="464"/>
      <c r="FON887" s="464"/>
      <c r="FOO887" s="464"/>
      <c r="FOP887" s="464"/>
      <c r="FOQ887" s="464"/>
      <c r="FOR887" s="464"/>
      <c r="FOS887" s="464"/>
      <c r="FOT887" s="464"/>
      <c r="FOU887" s="464"/>
      <c r="FOV887" s="464"/>
      <c r="FOW887" s="464"/>
      <c r="FOX887" s="464"/>
      <c r="FOY887" s="464"/>
      <c r="FOZ887" s="464"/>
      <c r="FPA887" s="464"/>
      <c r="FPB887" s="464"/>
      <c r="FPC887" s="464"/>
      <c r="FPD887" s="464"/>
      <c r="FPE887" s="464"/>
      <c r="FPF887" s="464"/>
      <c r="FPG887" s="464"/>
      <c r="FPH887" s="464"/>
      <c r="FPI887" s="464"/>
      <c r="FPJ887" s="464"/>
      <c r="FPK887" s="464"/>
      <c r="FPL887" s="464"/>
      <c r="FPM887" s="464"/>
      <c r="FPN887" s="464"/>
      <c r="FPO887" s="464"/>
      <c r="FPP887" s="464"/>
      <c r="FPQ887" s="464"/>
      <c r="FPR887" s="464"/>
      <c r="FPS887" s="464"/>
      <c r="FPT887" s="464"/>
      <c r="FPU887" s="464"/>
      <c r="FPV887" s="464"/>
      <c r="FPW887" s="464"/>
      <c r="FPX887" s="464"/>
      <c r="FPY887" s="464"/>
      <c r="FPZ887" s="464"/>
      <c r="FQA887" s="464"/>
      <c r="FQB887" s="464"/>
      <c r="FQC887" s="464"/>
      <c r="FQD887" s="464"/>
      <c r="FQE887" s="464"/>
      <c r="FQF887" s="464"/>
      <c r="FQG887" s="464"/>
      <c r="FQH887" s="464"/>
      <c r="FQI887" s="464"/>
      <c r="FQJ887" s="464"/>
      <c r="FQK887" s="464"/>
      <c r="FQL887" s="464"/>
      <c r="FQM887" s="464"/>
      <c r="FQN887" s="464"/>
      <c r="FQO887" s="464"/>
      <c r="FQP887" s="464"/>
      <c r="FQQ887" s="464"/>
      <c r="FQR887" s="464"/>
      <c r="FQS887" s="464"/>
      <c r="FQT887" s="464"/>
      <c r="FQU887" s="464"/>
      <c r="FQV887" s="464"/>
      <c r="FQW887" s="464"/>
      <c r="FQX887" s="464"/>
      <c r="FQY887" s="464"/>
      <c r="FQZ887" s="464"/>
      <c r="FRA887" s="464"/>
      <c r="FRB887" s="464"/>
      <c r="FRC887" s="464"/>
      <c r="FRD887" s="464"/>
      <c r="FRE887" s="464"/>
      <c r="FRF887" s="464"/>
      <c r="FRG887" s="464"/>
      <c r="FRH887" s="464"/>
      <c r="FRI887" s="464"/>
      <c r="FRJ887" s="464"/>
      <c r="FRK887" s="464"/>
      <c r="FRL887" s="464"/>
      <c r="FRM887" s="464"/>
      <c r="FRN887" s="464"/>
      <c r="FRO887" s="464"/>
      <c r="FRP887" s="464"/>
      <c r="FRQ887" s="464"/>
      <c r="FRR887" s="464"/>
      <c r="FRS887" s="464"/>
      <c r="FRT887" s="464"/>
      <c r="FRU887" s="464"/>
      <c r="FRV887" s="464"/>
      <c r="FRW887" s="464"/>
      <c r="FRX887" s="464"/>
      <c r="FRY887" s="464"/>
      <c r="FRZ887" s="464"/>
      <c r="FSA887" s="464"/>
      <c r="FSB887" s="464"/>
      <c r="FSC887" s="464"/>
      <c r="FSD887" s="464"/>
      <c r="FSE887" s="464"/>
      <c r="FSF887" s="464"/>
      <c r="FSG887" s="464"/>
      <c r="FSH887" s="464"/>
      <c r="FSI887" s="464"/>
      <c r="FSJ887" s="464"/>
      <c r="FSK887" s="464"/>
      <c r="FSL887" s="464"/>
      <c r="FSM887" s="464"/>
      <c r="FSN887" s="464"/>
      <c r="FSO887" s="464"/>
      <c r="FSP887" s="464"/>
      <c r="FSQ887" s="464"/>
      <c r="FSR887" s="464"/>
      <c r="FSS887" s="464"/>
      <c r="FST887" s="464"/>
      <c r="FSU887" s="464"/>
      <c r="FSV887" s="464"/>
      <c r="FSW887" s="464"/>
      <c r="FSX887" s="464"/>
      <c r="FSY887" s="464"/>
      <c r="FSZ887" s="464"/>
      <c r="FTA887" s="464"/>
      <c r="FTB887" s="464"/>
      <c r="FTC887" s="464"/>
      <c r="FTD887" s="464"/>
      <c r="FTE887" s="464"/>
      <c r="FTF887" s="464"/>
      <c r="FTG887" s="464"/>
      <c r="FTH887" s="464"/>
      <c r="FTI887" s="464"/>
      <c r="FTJ887" s="464"/>
      <c r="FTK887" s="464"/>
      <c r="FTL887" s="464"/>
      <c r="FTM887" s="464"/>
      <c r="FTN887" s="464"/>
      <c r="FTO887" s="464"/>
      <c r="FTP887" s="464"/>
      <c r="FTQ887" s="464"/>
      <c r="FTR887" s="464"/>
      <c r="FTS887" s="464"/>
      <c r="FTT887" s="464"/>
      <c r="FTU887" s="464"/>
      <c r="FTV887" s="464"/>
      <c r="FTW887" s="464"/>
      <c r="FTX887" s="464"/>
      <c r="FTY887" s="464"/>
      <c r="FTZ887" s="464"/>
      <c r="FUA887" s="464"/>
      <c r="FUB887" s="464"/>
      <c r="FUC887" s="464"/>
      <c r="FUD887" s="464"/>
      <c r="FUE887" s="464"/>
      <c r="FUF887" s="464"/>
      <c r="FUG887" s="464"/>
      <c r="FUH887" s="464"/>
      <c r="FUI887" s="464"/>
      <c r="FUJ887" s="464"/>
      <c r="FUK887" s="464"/>
      <c r="FUL887" s="464"/>
      <c r="FUM887" s="464"/>
      <c r="FUN887" s="464"/>
      <c r="FUO887" s="464"/>
      <c r="FUP887" s="464"/>
      <c r="FUQ887" s="464"/>
      <c r="FUR887" s="464"/>
      <c r="FUS887" s="464"/>
      <c r="FUT887" s="464"/>
      <c r="FUU887" s="464"/>
      <c r="FUV887" s="464"/>
      <c r="FUW887" s="464"/>
      <c r="FUX887" s="464"/>
      <c r="FUY887" s="464"/>
      <c r="FUZ887" s="464"/>
      <c r="FVA887" s="464"/>
      <c r="FVB887" s="464"/>
      <c r="FVC887" s="464"/>
      <c r="FVD887" s="464"/>
      <c r="FVE887" s="464"/>
      <c r="FVF887" s="464"/>
      <c r="FVG887" s="464"/>
      <c r="FVH887" s="464"/>
      <c r="FVI887" s="464"/>
      <c r="FVJ887" s="464"/>
      <c r="FVK887" s="464"/>
      <c r="FVL887" s="464"/>
      <c r="FVM887" s="464"/>
      <c r="FVN887" s="464"/>
      <c r="FVO887" s="464"/>
      <c r="FVP887" s="464"/>
      <c r="FVQ887" s="464"/>
      <c r="FVR887" s="464"/>
      <c r="FVS887" s="464"/>
      <c r="FVT887" s="464"/>
      <c r="FVU887" s="464"/>
      <c r="FVV887" s="464"/>
      <c r="FVW887" s="464"/>
      <c r="FVX887" s="464"/>
      <c r="FVY887" s="464"/>
      <c r="FVZ887" s="464"/>
      <c r="FWA887" s="464"/>
      <c r="FWB887" s="464"/>
      <c r="FWC887" s="464"/>
      <c r="FWD887" s="464"/>
      <c r="FWE887" s="464"/>
      <c r="FWF887" s="464"/>
      <c r="FWG887" s="464"/>
      <c r="FWH887" s="464"/>
      <c r="FWI887" s="464"/>
      <c r="FWJ887" s="464"/>
      <c r="FWK887" s="464"/>
      <c r="FWL887" s="464"/>
      <c r="FWM887" s="464"/>
      <c r="FWN887" s="464"/>
      <c r="FWO887" s="464"/>
      <c r="FWP887" s="464"/>
      <c r="FWQ887" s="464"/>
      <c r="FWR887" s="464"/>
      <c r="FWS887" s="464"/>
      <c r="FWT887" s="464"/>
      <c r="FWU887" s="464"/>
      <c r="FWV887" s="464"/>
      <c r="FWW887" s="464"/>
      <c r="FWX887" s="464"/>
      <c r="FWY887" s="464"/>
      <c r="FWZ887" s="464"/>
      <c r="FXA887" s="464"/>
      <c r="FXB887" s="464"/>
      <c r="FXC887" s="464"/>
      <c r="FXD887" s="464"/>
      <c r="FXE887" s="464"/>
      <c r="FXF887" s="464"/>
      <c r="FXG887" s="464"/>
      <c r="FXH887" s="464"/>
      <c r="FXI887" s="464"/>
      <c r="FXJ887" s="464"/>
      <c r="FXK887" s="464"/>
      <c r="FXL887" s="464"/>
      <c r="FXM887" s="464"/>
      <c r="FXN887" s="464"/>
      <c r="FXO887" s="464"/>
      <c r="FXP887" s="464"/>
      <c r="FXQ887" s="464"/>
      <c r="FXR887" s="464"/>
      <c r="FXS887" s="464"/>
      <c r="FXT887" s="464"/>
      <c r="FXU887" s="464"/>
      <c r="FXV887" s="464"/>
      <c r="FXW887" s="464"/>
      <c r="FXX887" s="464"/>
      <c r="FXY887" s="464"/>
      <c r="FXZ887" s="464"/>
      <c r="FYA887" s="464"/>
      <c r="FYB887" s="464"/>
      <c r="FYC887" s="464"/>
      <c r="FYD887" s="464"/>
      <c r="FYE887" s="464"/>
      <c r="FYF887" s="464"/>
      <c r="FYG887" s="464"/>
      <c r="FYH887" s="464"/>
      <c r="FYI887" s="464"/>
      <c r="FYJ887" s="464"/>
      <c r="FYK887" s="464"/>
      <c r="FYL887" s="464"/>
      <c r="FYM887" s="464"/>
      <c r="FYN887" s="464"/>
      <c r="FYO887" s="464"/>
      <c r="FYP887" s="464"/>
      <c r="FYQ887" s="464"/>
      <c r="FYR887" s="464"/>
      <c r="FYS887" s="464"/>
      <c r="FYT887" s="464"/>
      <c r="FYU887" s="464"/>
      <c r="FYV887" s="464"/>
      <c r="FYW887" s="464"/>
      <c r="FYX887" s="464"/>
      <c r="FYY887" s="464"/>
      <c r="FYZ887" s="464"/>
      <c r="FZA887" s="464"/>
      <c r="FZB887" s="464"/>
      <c r="FZC887" s="464"/>
      <c r="FZD887" s="464"/>
      <c r="FZE887" s="464"/>
      <c r="FZF887" s="464"/>
      <c r="FZG887" s="464"/>
      <c r="FZH887" s="464"/>
      <c r="FZI887" s="464"/>
      <c r="FZJ887" s="464"/>
      <c r="FZK887" s="464"/>
      <c r="FZL887" s="464"/>
      <c r="FZM887" s="464"/>
      <c r="FZN887" s="464"/>
      <c r="FZO887" s="464"/>
      <c r="FZP887" s="464"/>
      <c r="FZQ887" s="464"/>
      <c r="FZR887" s="464"/>
      <c r="FZS887" s="464"/>
      <c r="FZT887" s="464"/>
      <c r="FZU887" s="464"/>
      <c r="FZV887" s="464"/>
      <c r="FZW887" s="464"/>
      <c r="FZX887" s="464"/>
      <c r="FZY887" s="464"/>
      <c r="FZZ887" s="464"/>
      <c r="GAA887" s="464"/>
      <c r="GAB887" s="464"/>
      <c r="GAC887" s="464"/>
      <c r="GAD887" s="464"/>
      <c r="GAE887" s="464"/>
      <c r="GAF887" s="464"/>
      <c r="GAG887" s="464"/>
      <c r="GAH887" s="464"/>
      <c r="GAI887" s="464"/>
      <c r="GAJ887" s="464"/>
      <c r="GAK887" s="464"/>
      <c r="GAL887" s="464"/>
      <c r="GAM887" s="464"/>
      <c r="GAN887" s="464"/>
      <c r="GAO887" s="464"/>
      <c r="GAP887" s="464"/>
      <c r="GAQ887" s="464"/>
      <c r="GAR887" s="464"/>
      <c r="GAS887" s="464"/>
      <c r="GAT887" s="464"/>
      <c r="GAU887" s="464"/>
      <c r="GAV887" s="464"/>
      <c r="GAW887" s="464"/>
      <c r="GAX887" s="464"/>
      <c r="GAY887" s="464"/>
      <c r="GAZ887" s="464"/>
      <c r="GBA887" s="464"/>
      <c r="GBB887" s="464"/>
      <c r="GBC887" s="464"/>
      <c r="GBD887" s="464"/>
      <c r="GBE887" s="464"/>
      <c r="GBF887" s="464"/>
      <c r="GBG887" s="464"/>
      <c r="GBH887" s="464"/>
      <c r="GBI887" s="464"/>
      <c r="GBJ887" s="464"/>
      <c r="GBK887" s="464"/>
      <c r="GBL887" s="464"/>
      <c r="GBM887" s="464"/>
      <c r="GBN887" s="464"/>
      <c r="GBO887" s="464"/>
      <c r="GBP887" s="464"/>
      <c r="GBQ887" s="464"/>
      <c r="GBR887" s="464"/>
      <c r="GBS887" s="464"/>
      <c r="GBT887" s="464"/>
      <c r="GBU887" s="464"/>
      <c r="GBV887" s="464"/>
      <c r="GBW887" s="464"/>
      <c r="GBX887" s="464"/>
      <c r="GBY887" s="464"/>
      <c r="GBZ887" s="464"/>
      <c r="GCA887" s="464"/>
      <c r="GCB887" s="464"/>
      <c r="GCC887" s="464"/>
      <c r="GCD887" s="464"/>
      <c r="GCE887" s="464"/>
      <c r="GCF887" s="464"/>
      <c r="GCG887" s="464"/>
      <c r="GCH887" s="464"/>
      <c r="GCI887" s="464"/>
      <c r="GCJ887" s="464"/>
      <c r="GCK887" s="464"/>
      <c r="GCL887" s="464"/>
      <c r="GCM887" s="464"/>
      <c r="GCN887" s="464"/>
      <c r="GCO887" s="464"/>
      <c r="GCP887" s="464"/>
      <c r="GCQ887" s="464"/>
      <c r="GCR887" s="464"/>
      <c r="GCS887" s="464"/>
      <c r="GCT887" s="464"/>
      <c r="GCU887" s="464"/>
      <c r="GCV887" s="464"/>
      <c r="GCW887" s="464"/>
      <c r="GCX887" s="464"/>
      <c r="GCY887" s="464"/>
      <c r="GCZ887" s="464"/>
      <c r="GDA887" s="464"/>
      <c r="GDB887" s="464"/>
      <c r="GDC887" s="464"/>
      <c r="GDD887" s="464"/>
      <c r="GDE887" s="464"/>
      <c r="GDF887" s="464"/>
      <c r="GDG887" s="464"/>
      <c r="GDH887" s="464"/>
      <c r="GDI887" s="464"/>
      <c r="GDJ887" s="464"/>
      <c r="GDK887" s="464"/>
      <c r="GDL887" s="464"/>
      <c r="GDM887" s="464"/>
      <c r="GDN887" s="464"/>
      <c r="GDO887" s="464"/>
      <c r="GDP887" s="464"/>
      <c r="GDQ887" s="464"/>
      <c r="GDR887" s="464"/>
      <c r="GDS887" s="464"/>
      <c r="GDT887" s="464"/>
      <c r="GDU887" s="464"/>
      <c r="GDV887" s="464"/>
      <c r="GDW887" s="464"/>
      <c r="GDX887" s="464"/>
      <c r="GDY887" s="464"/>
      <c r="GDZ887" s="464"/>
      <c r="GEA887" s="464"/>
      <c r="GEB887" s="464"/>
      <c r="GEC887" s="464"/>
      <c r="GED887" s="464"/>
      <c r="GEE887" s="464"/>
      <c r="GEF887" s="464"/>
      <c r="GEG887" s="464"/>
      <c r="GEH887" s="464"/>
      <c r="GEI887" s="464"/>
      <c r="GEJ887" s="464"/>
      <c r="GEK887" s="464"/>
      <c r="GEL887" s="464"/>
      <c r="GEM887" s="464"/>
      <c r="GEN887" s="464"/>
      <c r="GEO887" s="464"/>
      <c r="GEP887" s="464"/>
      <c r="GEQ887" s="464"/>
      <c r="GER887" s="464"/>
      <c r="GES887" s="464"/>
      <c r="GET887" s="464"/>
      <c r="GEU887" s="464"/>
      <c r="GEV887" s="464"/>
      <c r="GEW887" s="464"/>
      <c r="GEX887" s="464"/>
      <c r="GEY887" s="464"/>
      <c r="GEZ887" s="464"/>
      <c r="GFA887" s="464"/>
      <c r="GFB887" s="464"/>
      <c r="GFC887" s="464"/>
      <c r="GFD887" s="464"/>
      <c r="GFE887" s="464"/>
      <c r="GFF887" s="464"/>
      <c r="GFG887" s="464"/>
      <c r="GFH887" s="464"/>
      <c r="GFI887" s="464"/>
      <c r="GFJ887" s="464"/>
      <c r="GFK887" s="464"/>
      <c r="GFL887" s="464"/>
      <c r="GFM887" s="464"/>
      <c r="GFN887" s="464"/>
      <c r="GFO887" s="464"/>
      <c r="GFP887" s="464"/>
      <c r="GFQ887" s="464"/>
      <c r="GFR887" s="464"/>
      <c r="GFS887" s="464"/>
      <c r="GFT887" s="464"/>
      <c r="GFU887" s="464"/>
      <c r="GFV887" s="464"/>
      <c r="GFW887" s="464"/>
      <c r="GFX887" s="464"/>
      <c r="GFY887" s="464"/>
      <c r="GFZ887" s="464"/>
      <c r="GGA887" s="464"/>
      <c r="GGB887" s="464"/>
      <c r="GGC887" s="464"/>
      <c r="GGD887" s="464"/>
      <c r="GGE887" s="464"/>
      <c r="GGF887" s="464"/>
      <c r="GGG887" s="464"/>
      <c r="GGH887" s="464"/>
      <c r="GGI887" s="464"/>
      <c r="GGJ887" s="464"/>
      <c r="GGK887" s="464"/>
      <c r="GGL887" s="464"/>
      <c r="GGM887" s="464"/>
      <c r="GGN887" s="464"/>
      <c r="GGO887" s="464"/>
      <c r="GGP887" s="464"/>
      <c r="GGQ887" s="464"/>
      <c r="GGR887" s="464"/>
      <c r="GGS887" s="464"/>
      <c r="GGT887" s="464"/>
      <c r="GGU887" s="464"/>
      <c r="GGV887" s="464"/>
      <c r="GGW887" s="464"/>
      <c r="GGX887" s="464"/>
      <c r="GGY887" s="464"/>
      <c r="GGZ887" s="464"/>
      <c r="GHA887" s="464"/>
      <c r="GHB887" s="464"/>
      <c r="GHC887" s="464"/>
      <c r="GHD887" s="464"/>
      <c r="GHE887" s="464"/>
      <c r="GHF887" s="464"/>
      <c r="GHG887" s="464"/>
      <c r="GHH887" s="464"/>
      <c r="GHI887" s="464"/>
      <c r="GHJ887" s="464"/>
      <c r="GHK887" s="464"/>
      <c r="GHL887" s="464"/>
      <c r="GHM887" s="464"/>
      <c r="GHN887" s="464"/>
      <c r="GHO887" s="464"/>
      <c r="GHP887" s="464"/>
      <c r="GHQ887" s="464"/>
      <c r="GHR887" s="464"/>
      <c r="GHS887" s="464"/>
      <c r="GHT887" s="464"/>
      <c r="GHU887" s="464"/>
      <c r="GHV887" s="464"/>
      <c r="GHW887" s="464"/>
      <c r="GHX887" s="464"/>
      <c r="GHY887" s="464"/>
      <c r="GHZ887" s="464"/>
      <c r="GIA887" s="464"/>
      <c r="GIB887" s="464"/>
      <c r="GIC887" s="464"/>
      <c r="GID887" s="464"/>
      <c r="GIE887" s="464"/>
      <c r="GIF887" s="464"/>
      <c r="GIG887" s="464"/>
      <c r="GIH887" s="464"/>
      <c r="GII887" s="464"/>
      <c r="GIJ887" s="464"/>
      <c r="GIK887" s="464"/>
      <c r="GIL887" s="464"/>
      <c r="GIM887" s="464"/>
      <c r="GIN887" s="464"/>
      <c r="GIO887" s="464"/>
      <c r="GIP887" s="464"/>
      <c r="GIQ887" s="464"/>
      <c r="GIR887" s="464"/>
      <c r="GIS887" s="464"/>
      <c r="GIT887" s="464"/>
      <c r="GIU887" s="464"/>
      <c r="GIV887" s="464"/>
      <c r="GIW887" s="464"/>
      <c r="GIX887" s="464"/>
      <c r="GIY887" s="464"/>
      <c r="GIZ887" s="464"/>
      <c r="GJA887" s="464"/>
      <c r="GJB887" s="464"/>
      <c r="GJC887" s="464"/>
      <c r="GJD887" s="464"/>
      <c r="GJE887" s="464"/>
      <c r="GJF887" s="464"/>
      <c r="GJG887" s="464"/>
      <c r="GJH887" s="464"/>
      <c r="GJI887" s="464"/>
      <c r="GJJ887" s="464"/>
      <c r="GJK887" s="464"/>
      <c r="GJL887" s="464"/>
      <c r="GJM887" s="464"/>
      <c r="GJN887" s="464"/>
      <c r="GJO887" s="464"/>
      <c r="GJP887" s="464"/>
      <c r="GJQ887" s="464"/>
      <c r="GJR887" s="464"/>
      <c r="GJS887" s="464"/>
      <c r="GJT887" s="464"/>
      <c r="GJU887" s="464"/>
      <c r="GJV887" s="464"/>
      <c r="GJW887" s="464"/>
      <c r="GJX887" s="464"/>
      <c r="GJY887" s="464"/>
      <c r="GJZ887" s="464"/>
      <c r="GKA887" s="464"/>
      <c r="GKB887" s="464"/>
      <c r="GKC887" s="464"/>
      <c r="GKD887" s="464"/>
      <c r="GKE887" s="464"/>
      <c r="GKF887" s="464"/>
      <c r="GKG887" s="464"/>
      <c r="GKH887" s="464"/>
      <c r="GKI887" s="464"/>
      <c r="GKJ887" s="464"/>
      <c r="GKK887" s="464"/>
      <c r="GKL887" s="464"/>
      <c r="GKM887" s="464"/>
      <c r="GKN887" s="464"/>
      <c r="GKO887" s="464"/>
      <c r="GKP887" s="464"/>
      <c r="GKQ887" s="464"/>
      <c r="GKR887" s="464"/>
      <c r="GKS887" s="464"/>
      <c r="GKT887" s="464"/>
      <c r="GKU887" s="464"/>
      <c r="GKV887" s="464"/>
      <c r="GKW887" s="464"/>
      <c r="GKX887" s="464"/>
      <c r="GKY887" s="464"/>
      <c r="GKZ887" s="464"/>
      <c r="GLA887" s="464"/>
      <c r="GLB887" s="464"/>
      <c r="GLC887" s="464"/>
      <c r="GLD887" s="464"/>
      <c r="GLE887" s="464"/>
      <c r="GLF887" s="464"/>
      <c r="GLG887" s="464"/>
      <c r="GLH887" s="464"/>
      <c r="GLI887" s="464"/>
      <c r="GLJ887" s="464"/>
      <c r="GLK887" s="464"/>
      <c r="GLL887" s="464"/>
      <c r="GLM887" s="464"/>
      <c r="GLN887" s="464"/>
      <c r="GLO887" s="464"/>
      <c r="GLP887" s="464"/>
      <c r="GLQ887" s="464"/>
      <c r="GLR887" s="464"/>
      <c r="GLS887" s="464"/>
      <c r="GLT887" s="464"/>
      <c r="GLU887" s="464"/>
      <c r="GLV887" s="464"/>
      <c r="GLW887" s="464"/>
      <c r="GLX887" s="464"/>
      <c r="GLY887" s="464"/>
      <c r="GLZ887" s="464"/>
      <c r="GMA887" s="464"/>
      <c r="GMB887" s="464"/>
      <c r="GMC887" s="464"/>
      <c r="GMD887" s="464"/>
      <c r="GME887" s="464"/>
      <c r="GMF887" s="464"/>
      <c r="GMG887" s="464"/>
      <c r="GMH887" s="464"/>
      <c r="GMI887" s="464"/>
      <c r="GMJ887" s="464"/>
      <c r="GMK887" s="464"/>
      <c r="GML887" s="464"/>
      <c r="GMM887" s="464"/>
      <c r="GMN887" s="464"/>
      <c r="GMO887" s="464"/>
      <c r="GMP887" s="464"/>
      <c r="GMQ887" s="464"/>
      <c r="GMR887" s="464"/>
      <c r="GMS887" s="464"/>
      <c r="GMT887" s="464"/>
      <c r="GMU887" s="464"/>
      <c r="GMV887" s="464"/>
      <c r="GMW887" s="464"/>
      <c r="GMX887" s="464"/>
      <c r="GMY887" s="464"/>
      <c r="GMZ887" s="464"/>
      <c r="GNA887" s="464"/>
      <c r="GNB887" s="464"/>
      <c r="GNC887" s="464"/>
      <c r="GND887" s="464"/>
      <c r="GNE887" s="464"/>
      <c r="GNF887" s="464"/>
      <c r="GNG887" s="464"/>
      <c r="GNH887" s="464"/>
      <c r="GNI887" s="464"/>
      <c r="GNJ887" s="464"/>
      <c r="GNK887" s="464"/>
      <c r="GNL887" s="464"/>
      <c r="GNM887" s="464"/>
      <c r="GNN887" s="464"/>
      <c r="GNO887" s="464"/>
      <c r="GNP887" s="464"/>
      <c r="GNQ887" s="464"/>
      <c r="GNR887" s="464"/>
      <c r="GNS887" s="464"/>
      <c r="GNT887" s="464"/>
      <c r="GNU887" s="464"/>
      <c r="GNV887" s="464"/>
      <c r="GNW887" s="464"/>
      <c r="GNX887" s="464"/>
      <c r="GNY887" s="464"/>
      <c r="GNZ887" s="464"/>
      <c r="GOA887" s="464"/>
      <c r="GOB887" s="464"/>
      <c r="GOC887" s="464"/>
      <c r="GOD887" s="464"/>
      <c r="GOE887" s="464"/>
      <c r="GOF887" s="464"/>
      <c r="GOG887" s="464"/>
      <c r="GOH887" s="464"/>
      <c r="GOI887" s="464"/>
      <c r="GOJ887" s="464"/>
      <c r="GOK887" s="464"/>
      <c r="GOL887" s="464"/>
      <c r="GOM887" s="464"/>
      <c r="GON887" s="464"/>
      <c r="GOO887" s="464"/>
      <c r="GOP887" s="464"/>
      <c r="GOQ887" s="464"/>
      <c r="GOR887" s="464"/>
      <c r="GOS887" s="464"/>
      <c r="GOT887" s="464"/>
      <c r="GOU887" s="464"/>
      <c r="GOV887" s="464"/>
      <c r="GOW887" s="464"/>
      <c r="GOX887" s="464"/>
      <c r="GOY887" s="464"/>
      <c r="GOZ887" s="464"/>
      <c r="GPA887" s="464"/>
      <c r="GPB887" s="464"/>
      <c r="GPC887" s="464"/>
      <c r="GPD887" s="464"/>
      <c r="GPE887" s="464"/>
      <c r="GPF887" s="464"/>
      <c r="GPG887" s="464"/>
      <c r="GPH887" s="464"/>
      <c r="GPI887" s="464"/>
      <c r="GPJ887" s="464"/>
      <c r="GPK887" s="464"/>
      <c r="GPL887" s="464"/>
      <c r="GPM887" s="464"/>
      <c r="GPN887" s="464"/>
      <c r="GPO887" s="464"/>
      <c r="GPP887" s="464"/>
      <c r="GPQ887" s="464"/>
      <c r="GPR887" s="464"/>
      <c r="GPS887" s="464"/>
      <c r="GPT887" s="464"/>
      <c r="GPU887" s="464"/>
      <c r="GPV887" s="464"/>
      <c r="GPW887" s="464"/>
      <c r="GPX887" s="464"/>
      <c r="GPY887" s="464"/>
      <c r="GPZ887" s="464"/>
      <c r="GQA887" s="464"/>
      <c r="GQB887" s="464"/>
      <c r="GQC887" s="464"/>
      <c r="GQD887" s="464"/>
      <c r="GQE887" s="464"/>
      <c r="GQF887" s="464"/>
      <c r="GQG887" s="464"/>
      <c r="GQH887" s="464"/>
      <c r="GQI887" s="464"/>
      <c r="GQJ887" s="464"/>
      <c r="GQK887" s="464"/>
      <c r="GQL887" s="464"/>
      <c r="GQM887" s="464"/>
      <c r="GQN887" s="464"/>
      <c r="GQO887" s="464"/>
      <c r="GQP887" s="464"/>
      <c r="GQQ887" s="464"/>
      <c r="GQR887" s="464"/>
      <c r="GQS887" s="464"/>
      <c r="GQT887" s="464"/>
      <c r="GQU887" s="464"/>
      <c r="GQV887" s="464"/>
      <c r="GQW887" s="464"/>
      <c r="GQX887" s="464"/>
      <c r="GQY887" s="464"/>
      <c r="GQZ887" s="464"/>
      <c r="GRA887" s="464"/>
      <c r="GRB887" s="464"/>
      <c r="GRC887" s="464"/>
      <c r="GRD887" s="464"/>
      <c r="GRE887" s="464"/>
      <c r="GRF887" s="464"/>
      <c r="GRG887" s="464"/>
      <c r="GRH887" s="464"/>
      <c r="GRI887" s="464"/>
      <c r="GRJ887" s="464"/>
      <c r="GRK887" s="464"/>
      <c r="GRL887" s="464"/>
      <c r="GRM887" s="464"/>
      <c r="GRN887" s="464"/>
      <c r="GRO887" s="464"/>
      <c r="GRP887" s="464"/>
      <c r="GRQ887" s="464"/>
      <c r="GRR887" s="464"/>
      <c r="GRS887" s="464"/>
      <c r="GRT887" s="464"/>
      <c r="GRU887" s="464"/>
      <c r="GRV887" s="464"/>
      <c r="GRW887" s="464"/>
      <c r="GRX887" s="464"/>
      <c r="GRY887" s="464"/>
      <c r="GRZ887" s="464"/>
      <c r="GSA887" s="464"/>
      <c r="GSB887" s="464"/>
      <c r="GSC887" s="464"/>
      <c r="GSD887" s="464"/>
      <c r="GSE887" s="464"/>
      <c r="GSF887" s="464"/>
      <c r="GSG887" s="464"/>
      <c r="GSH887" s="464"/>
      <c r="GSI887" s="464"/>
      <c r="GSJ887" s="464"/>
      <c r="GSK887" s="464"/>
      <c r="GSL887" s="464"/>
      <c r="GSM887" s="464"/>
      <c r="GSN887" s="464"/>
      <c r="GSO887" s="464"/>
      <c r="GSP887" s="464"/>
      <c r="GSQ887" s="464"/>
      <c r="GSR887" s="464"/>
      <c r="GSS887" s="464"/>
      <c r="GST887" s="464"/>
      <c r="GSU887" s="464"/>
      <c r="GSV887" s="464"/>
      <c r="GSW887" s="464"/>
      <c r="GSX887" s="464"/>
      <c r="GSY887" s="464"/>
      <c r="GSZ887" s="464"/>
      <c r="GTA887" s="464"/>
      <c r="GTB887" s="464"/>
      <c r="GTC887" s="464"/>
      <c r="GTD887" s="464"/>
      <c r="GTE887" s="464"/>
      <c r="GTF887" s="464"/>
      <c r="GTG887" s="464"/>
      <c r="GTH887" s="464"/>
      <c r="GTI887" s="464"/>
      <c r="GTJ887" s="464"/>
      <c r="GTK887" s="464"/>
      <c r="GTL887" s="464"/>
      <c r="GTM887" s="464"/>
      <c r="GTN887" s="464"/>
      <c r="GTO887" s="464"/>
      <c r="GTP887" s="464"/>
      <c r="GTQ887" s="464"/>
      <c r="GTR887" s="464"/>
      <c r="GTS887" s="464"/>
      <c r="GTT887" s="464"/>
      <c r="GTU887" s="464"/>
      <c r="GTV887" s="464"/>
      <c r="GTW887" s="464"/>
      <c r="GTX887" s="464"/>
      <c r="GTY887" s="464"/>
      <c r="GTZ887" s="464"/>
      <c r="GUA887" s="464"/>
      <c r="GUB887" s="464"/>
      <c r="GUC887" s="464"/>
      <c r="GUD887" s="464"/>
      <c r="GUE887" s="464"/>
      <c r="GUF887" s="464"/>
      <c r="GUG887" s="464"/>
      <c r="GUH887" s="464"/>
      <c r="GUI887" s="464"/>
      <c r="GUJ887" s="464"/>
      <c r="GUK887" s="464"/>
      <c r="GUL887" s="464"/>
      <c r="GUM887" s="464"/>
      <c r="GUN887" s="464"/>
      <c r="GUO887" s="464"/>
      <c r="GUP887" s="464"/>
      <c r="GUQ887" s="464"/>
      <c r="GUR887" s="464"/>
      <c r="GUS887" s="464"/>
      <c r="GUT887" s="464"/>
      <c r="GUU887" s="464"/>
      <c r="GUV887" s="464"/>
      <c r="GUW887" s="464"/>
      <c r="GUX887" s="464"/>
      <c r="GUY887" s="464"/>
      <c r="GUZ887" s="464"/>
      <c r="GVA887" s="464"/>
      <c r="GVB887" s="464"/>
      <c r="GVC887" s="464"/>
      <c r="GVD887" s="464"/>
      <c r="GVE887" s="464"/>
      <c r="GVF887" s="464"/>
      <c r="GVG887" s="464"/>
      <c r="GVH887" s="464"/>
      <c r="GVI887" s="464"/>
      <c r="GVJ887" s="464"/>
      <c r="GVK887" s="464"/>
      <c r="GVL887" s="464"/>
      <c r="GVM887" s="464"/>
      <c r="GVN887" s="464"/>
      <c r="GVO887" s="464"/>
      <c r="GVP887" s="464"/>
      <c r="GVQ887" s="464"/>
      <c r="GVR887" s="464"/>
      <c r="GVS887" s="464"/>
      <c r="GVT887" s="464"/>
      <c r="GVU887" s="464"/>
      <c r="GVV887" s="464"/>
      <c r="GVW887" s="464"/>
      <c r="GVX887" s="464"/>
      <c r="GVY887" s="464"/>
      <c r="GVZ887" s="464"/>
      <c r="GWA887" s="464"/>
      <c r="GWB887" s="464"/>
      <c r="GWC887" s="464"/>
      <c r="GWD887" s="464"/>
      <c r="GWE887" s="464"/>
      <c r="GWF887" s="464"/>
      <c r="GWG887" s="464"/>
      <c r="GWH887" s="464"/>
      <c r="GWI887" s="464"/>
      <c r="GWJ887" s="464"/>
      <c r="GWK887" s="464"/>
      <c r="GWL887" s="464"/>
      <c r="GWM887" s="464"/>
      <c r="GWN887" s="464"/>
      <c r="GWO887" s="464"/>
      <c r="GWP887" s="464"/>
      <c r="GWQ887" s="464"/>
      <c r="GWR887" s="464"/>
      <c r="GWS887" s="464"/>
      <c r="GWT887" s="464"/>
      <c r="GWU887" s="464"/>
      <c r="GWV887" s="464"/>
      <c r="GWW887" s="464"/>
      <c r="GWX887" s="464"/>
      <c r="GWY887" s="464"/>
      <c r="GWZ887" s="464"/>
      <c r="GXA887" s="464"/>
      <c r="GXB887" s="464"/>
      <c r="GXC887" s="464"/>
      <c r="GXD887" s="464"/>
      <c r="GXE887" s="464"/>
      <c r="GXF887" s="464"/>
      <c r="GXG887" s="464"/>
      <c r="GXH887" s="464"/>
      <c r="GXI887" s="464"/>
      <c r="GXJ887" s="464"/>
      <c r="GXK887" s="464"/>
      <c r="GXL887" s="464"/>
      <c r="GXM887" s="464"/>
      <c r="GXN887" s="464"/>
      <c r="GXO887" s="464"/>
      <c r="GXP887" s="464"/>
      <c r="GXQ887" s="464"/>
      <c r="GXR887" s="464"/>
      <c r="GXS887" s="464"/>
      <c r="GXT887" s="464"/>
      <c r="GXU887" s="464"/>
      <c r="GXV887" s="464"/>
      <c r="GXW887" s="464"/>
      <c r="GXX887" s="464"/>
      <c r="GXY887" s="464"/>
      <c r="GXZ887" s="464"/>
      <c r="GYA887" s="464"/>
      <c r="GYB887" s="464"/>
      <c r="GYC887" s="464"/>
      <c r="GYD887" s="464"/>
      <c r="GYE887" s="464"/>
      <c r="GYF887" s="464"/>
      <c r="GYG887" s="464"/>
      <c r="GYH887" s="464"/>
      <c r="GYI887" s="464"/>
      <c r="GYJ887" s="464"/>
      <c r="GYK887" s="464"/>
      <c r="GYL887" s="464"/>
      <c r="GYM887" s="464"/>
      <c r="GYN887" s="464"/>
      <c r="GYO887" s="464"/>
      <c r="GYP887" s="464"/>
      <c r="GYQ887" s="464"/>
      <c r="GYR887" s="464"/>
      <c r="GYS887" s="464"/>
      <c r="GYT887" s="464"/>
      <c r="GYU887" s="464"/>
      <c r="GYV887" s="464"/>
      <c r="GYW887" s="464"/>
      <c r="GYX887" s="464"/>
      <c r="GYY887" s="464"/>
      <c r="GYZ887" s="464"/>
      <c r="GZA887" s="464"/>
      <c r="GZB887" s="464"/>
      <c r="GZC887" s="464"/>
      <c r="GZD887" s="464"/>
      <c r="GZE887" s="464"/>
      <c r="GZF887" s="464"/>
      <c r="GZG887" s="464"/>
      <c r="GZH887" s="464"/>
      <c r="GZI887" s="464"/>
      <c r="GZJ887" s="464"/>
      <c r="GZK887" s="464"/>
      <c r="GZL887" s="464"/>
      <c r="GZM887" s="464"/>
      <c r="GZN887" s="464"/>
      <c r="GZO887" s="464"/>
      <c r="GZP887" s="464"/>
      <c r="GZQ887" s="464"/>
      <c r="GZR887" s="464"/>
      <c r="GZS887" s="464"/>
      <c r="GZT887" s="464"/>
      <c r="GZU887" s="464"/>
      <c r="GZV887" s="464"/>
      <c r="GZW887" s="464"/>
      <c r="GZX887" s="464"/>
      <c r="GZY887" s="464"/>
      <c r="GZZ887" s="464"/>
      <c r="HAA887" s="464"/>
      <c r="HAB887" s="464"/>
      <c r="HAC887" s="464"/>
      <c r="HAD887" s="464"/>
      <c r="HAE887" s="464"/>
      <c r="HAF887" s="464"/>
      <c r="HAG887" s="464"/>
      <c r="HAH887" s="464"/>
      <c r="HAI887" s="464"/>
      <c r="HAJ887" s="464"/>
      <c r="HAK887" s="464"/>
      <c r="HAL887" s="464"/>
      <c r="HAM887" s="464"/>
      <c r="HAN887" s="464"/>
      <c r="HAO887" s="464"/>
      <c r="HAP887" s="464"/>
      <c r="HAQ887" s="464"/>
      <c r="HAR887" s="464"/>
      <c r="HAS887" s="464"/>
      <c r="HAT887" s="464"/>
      <c r="HAU887" s="464"/>
      <c r="HAV887" s="464"/>
      <c r="HAW887" s="464"/>
      <c r="HAX887" s="464"/>
      <c r="HAY887" s="464"/>
      <c r="HAZ887" s="464"/>
      <c r="HBA887" s="464"/>
      <c r="HBB887" s="464"/>
      <c r="HBC887" s="464"/>
      <c r="HBD887" s="464"/>
      <c r="HBE887" s="464"/>
      <c r="HBF887" s="464"/>
      <c r="HBG887" s="464"/>
      <c r="HBH887" s="464"/>
      <c r="HBI887" s="464"/>
      <c r="HBJ887" s="464"/>
      <c r="HBK887" s="464"/>
      <c r="HBL887" s="464"/>
      <c r="HBM887" s="464"/>
      <c r="HBN887" s="464"/>
      <c r="HBO887" s="464"/>
      <c r="HBP887" s="464"/>
      <c r="HBQ887" s="464"/>
      <c r="HBR887" s="464"/>
      <c r="HBS887" s="464"/>
      <c r="HBT887" s="464"/>
      <c r="HBU887" s="464"/>
      <c r="HBV887" s="464"/>
      <c r="HBW887" s="464"/>
      <c r="HBX887" s="464"/>
      <c r="HBY887" s="464"/>
      <c r="HBZ887" s="464"/>
      <c r="HCA887" s="464"/>
      <c r="HCB887" s="464"/>
      <c r="HCC887" s="464"/>
      <c r="HCD887" s="464"/>
      <c r="HCE887" s="464"/>
      <c r="HCF887" s="464"/>
      <c r="HCG887" s="464"/>
      <c r="HCH887" s="464"/>
      <c r="HCI887" s="464"/>
      <c r="HCJ887" s="464"/>
      <c r="HCK887" s="464"/>
      <c r="HCL887" s="464"/>
      <c r="HCM887" s="464"/>
      <c r="HCN887" s="464"/>
      <c r="HCO887" s="464"/>
      <c r="HCP887" s="464"/>
      <c r="HCQ887" s="464"/>
      <c r="HCR887" s="464"/>
      <c r="HCS887" s="464"/>
      <c r="HCT887" s="464"/>
      <c r="HCU887" s="464"/>
      <c r="HCV887" s="464"/>
      <c r="HCW887" s="464"/>
      <c r="HCX887" s="464"/>
      <c r="HCY887" s="464"/>
      <c r="HCZ887" s="464"/>
      <c r="HDA887" s="464"/>
      <c r="HDB887" s="464"/>
      <c r="HDC887" s="464"/>
      <c r="HDD887" s="464"/>
      <c r="HDE887" s="464"/>
      <c r="HDF887" s="464"/>
      <c r="HDG887" s="464"/>
      <c r="HDH887" s="464"/>
      <c r="HDI887" s="464"/>
      <c r="HDJ887" s="464"/>
      <c r="HDK887" s="464"/>
      <c r="HDL887" s="464"/>
      <c r="HDM887" s="464"/>
      <c r="HDN887" s="464"/>
      <c r="HDO887" s="464"/>
      <c r="HDP887" s="464"/>
      <c r="HDQ887" s="464"/>
      <c r="HDR887" s="464"/>
      <c r="HDS887" s="464"/>
      <c r="HDT887" s="464"/>
      <c r="HDU887" s="464"/>
      <c r="HDV887" s="464"/>
      <c r="HDW887" s="464"/>
      <c r="HDX887" s="464"/>
      <c r="HDY887" s="464"/>
      <c r="HDZ887" s="464"/>
      <c r="HEA887" s="464"/>
      <c r="HEB887" s="464"/>
      <c r="HEC887" s="464"/>
      <c r="HED887" s="464"/>
      <c r="HEE887" s="464"/>
      <c r="HEF887" s="464"/>
      <c r="HEG887" s="464"/>
      <c r="HEH887" s="464"/>
      <c r="HEI887" s="464"/>
      <c r="HEJ887" s="464"/>
      <c r="HEK887" s="464"/>
      <c r="HEL887" s="464"/>
      <c r="HEM887" s="464"/>
      <c r="HEN887" s="464"/>
      <c r="HEO887" s="464"/>
      <c r="HEP887" s="464"/>
      <c r="HEQ887" s="464"/>
      <c r="HER887" s="464"/>
      <c r="HES887" s="464"/>
      <c r="HET887" s="464"/>
      <c r="HEU887" s="464"/>
      <c r="HEV887" s="464"/>
      <c r="HEW887" s="464"/>
      <c r="HEX887" s="464"/>
      <c r="HEY887" s="464"/>
      <c r="HEZ887" s="464"/>
      <c r="HFA887" s="464"/>
      <c r="HFB887" s="464"/>
      <c r="HFC887" s="464"/>
      <c r="HFD887" s="464"/>
      <c r="HFE887" s="464"/>
      <c r="HFF887" s="464"/>
      <c r="HFG887" s="464"/>
      <c r="HFH887" s="464"/>
      <c r="HFI887" s="464"/>
      <c r="HFJ887" s="464"/>
      <c r="HFK887" s="464"/>
      <c r="HFL887" s="464"/>
      <c r="HFM887" s="464"/>
      <c r="HFN887" s="464"/>
      <c r="HFO887" s="464"/>
      <c r="HFP887" s="464"/>
      <c r="HFQ887" s="464"/>
      <c r="HFR887" s="464"/>
      <c r="HFS887" s="464"/>
      <c r="HFT887" s="464"/>
      <c r="HFU887" s="464"/>
      <c r="HFV887" s="464"/>
      <c r="HFW887" s="464"/>
      <c r="HFX887" s="464"/>
      <c r="HFY887" s="464"/>
      <c r="HFZ887" s="464"/>
      <c r="HGA887" s="464"/>
      <c r="HGB887" s="464"/>
      <c r="HGC887" s="464"/>
      <c r="HGD887" s="464"/>
      <c r="HGE887" s="464"/>
      <c r="HGF887" s="464"/>
      <c r="HGG887" s="464"/>
      <c r="HGH887" s="464"/>
      <c r="HGI887" s="464"/>
      <c r="HGJ887" s="464"/>
      <c r="HGK887" s="464"/>
      <c r="HGL887" s="464"/>
      <c r="HGM887" s="464"/>
      <c r="HGN887" s="464"/>
      <c r="HGO887" s="464"/>
      <c r="HGP887" s="464"/>
      <c r="HGQ887" s="464"/>
      <c r="HGR887" s="464"/>
      <c r="HGS887" s="464"/>
      <c r="HGT887" s="464"/>
      <c r="HGU887" s="464"/>
      <c r="HGV887" s="464"/>
      <c r="HGW887" s="464"/>
      <c r="HGX887" s="464"/>
      <c r="HGY887" s="464"/>
      <c r="HGZ887" s="464"/>
      <c r="HHA887" s="464"/>
      <c r="HHB887" s="464"/>
      <c r="HHC887" s="464"/>
      <c r="HHD887" s="464"/>
      <c r="HHE887" s="464"/>
      <c r="HHF887" s="464"/>
      <c r="HHG887" s="464"/>
      <c r="HHH887" s="464"/>
      <c r="HHI887" s="464"/>
      <c r="HHJ887" s="464"/>
      <c r="HHK887" s="464"/>
      <c r="HHL887" s="464"/>
      <c r="HHM887" s="464"/>
      <c r="HHN887" s="464"/>
      <c r="HHO887" s="464"/>
      <c r="HHP887" s="464"/>
      <c r="HHQ887" s="464"/>
      <c r="HHR887" s="464"/>
      <c r="HHS887" s="464"/>
      <c r="HHT887" s="464"/>
      <c r="HHU887" s="464"/>
      <c r="HHV887" s="464"/>
      <c r="HHW887" s="464"/>
      <c r="HHX887" s="464"/>
      <c r="HHY887" s="464"/>
      <c r="HHZ887" s="464"/>
      <c r="HIA887" s="464"/>
      <c r="HIB887" s="464"/>
      <c r="HIC887" s="464"/>
      <c r="HID887" s="464"/>
      <c r="HIE887" s="464"/>
      <c r="HIF887" s="464"/>
      <c r="HIG887" s="464"/>
      <c r="HIH887" s="464"/>
      <c r="HII887" s="464"/>
      <c r="HIJ887" s="464"/>
      <c r="HIK887" s="464"/>
      <c r="HIL887" s="464"/>
      <c r="HIM887" s="464"/>
      <c r="HIN887" s="464"/>
      <c r="HIO887" s="464"/>
      <c r="HIP887" s="464"/>
      <c r="HIQ887" s="464"/>
      <c r="HIR887" s="464"/>
      <c r="HIS887" s="464"/>
      <c r="HIT887" s="464"/>
      <c r="HIU887" s="464"/>
      <c r="HIV887" s="464"/>
      <c r="HIW887" s="464"/>
      <c r="HIX887" s="464"/>
      <c r="HIY887" s="464"/>
      <c r="HIZ887" s="464"/>
      <c r="HJA887" s="464"/>
      <c r="HJB887" s="464"/>
      <c r="HJC887" s="464"/>
      <c r="HJD887" s="464"/>
      <c r="HJE887" s="464"/>
      <c r="HJF887" s="464"/>
      <c r="HJG887" s="464"/>
      <c r="HJH887" s="464"/>
      <c r="HJI887" s="464"/>
      <c r="HJJ887" s="464"/>
      <c r="HJK887" s="464"/>
      <c r="HJL887" s="464"/>
      <c r="HJM887" s="464"/>
      <c r="HJN887" s="464"/>
      <c r="HJO887" s="464"/>
      <c r="HJP887" s="464"/>
      <c r="HJQ887" s="464"/>
      <c r="HJR887" s="464"/>
      <c r="HJS887" s="464"/>
      <c r="HJT887" s="464"/>
      <c r="HJU887" s="464"/>
      <c r="HJV887" s="464"/>
      <c r="HJW887" s="464"/>
      <c r="HJX887" s="464"/>
      <c r="HJY887" s="464"/>
      <c r="HJZ887" s="464"/>
      <c r="HKA887" s="464"/>
      <c r="HKB887" s="464"/>
      <c r="HKC887" s="464"/>
      <c r="HKD887" s="464"/>
      <c r="HKE887" s="464"/>
      <c r="HKF887" s="464"/>
      <c r="HKG887" s="464"/>
      <c r="HKH887" s="464"/>
      <c r="HKI887" s="464"/>
      <c r="HKJ887" s="464"/>
      <c r="HKK887" s="464"/>
      <c r="HKL887" s="464"/>
      <c r="HKM887" s="464"/>
      <c r="HKN887" s="464"/>
      <c r="HKO887" s="464"/>
      <c r="HKP887" s="464"/>
      <c r="HKQ887" s="464"/>
      <c r="HKR887" s="464"/>
      <c r="HKS887" s="464"/>
      <c r="HKT887" s="464"/>
      <c r="HKU887" s="464"/>
      <c r="HKV887" s="464"/>
      <c r="HKW887" s="464"/>
      <c r="HKX887" s="464"/>
      <c r="HKY887" s="464"/>
      <c r="HKZ887" s="464"/>
      <c r="HLA887" s="464"/>
      <c r="HLB887" s="464"/>
      <c r="HLC887" s="464"/>
      <c r="HLD887" s="464"/>
      <c r="HLE887" s="464"/>
      <c r="HLF887" s="464"/>
      <c r="HLG887" s="464"/>
      <c r="HLH887" s="464"/>
      <c r="HLI887" s="464"/>
      <c r="HLJ887" s="464"/>
      <c r="HLK887" s="464"/>
      <c r="HLL887" s="464"/>
      <c r="HLM887" s="464"/>
      <c r="HLN887" s="464"/>
      <c r="HLO887" s="464"/>
      <c r="HLP887" s="464"/>
      <c r="HLQ887" s="464"/>
      <c r="HLR887" s="464"/>
      <c r="HLS887" s="464"/>
      <c r="HLT887" s="464"/>
      <c r="HLU887" s="464"/>
      <c r="HLV887" s="464"/>
      <c r="HLW887" s="464"/>
      <c r="HLX887" s="464"/>
      <c r="HLY887" s="464"/>
      <c r="HLZ887" s="464"/>
      <c r="HMA887" s="464"/>
      <c r="HMB887" s="464"/>
      <c r="HMC887" s="464"/>
      <c r="HMD887" s="464"/>
      <c r="HME887" s="464"/>
      <c r="HMF887" s="464"/>
      <c r="HMG887" s="464"/>
      <c r="HMH887" s="464"/>
      <c r="HMI887" s="464"/>
      <c r="HMJ887" s="464"/>
      <c r="HMK887" s="464"/>
      <c r="HML887" s="464"/>
      <c r="HMM887" s="464"/>
      <c r="HMN887" s="464"/>
      <c r="HMO887" s="464"/>
      <c r="HMP887" s="464"/>
      <c r="HMQ887" s="464"/>
      <c r="HMR887" s="464"/>
      <c r="HMS887" s="464"/>
      <c r="HMT887" s="464"/>
      <c r="HMU887" s="464"/>
      <c r="HMV887" s="464"/>
      <c r="HMW887" s="464"/>
      <c r="HMX887" s="464"/>
      <c r="HMY887" s="464"/>
      <c r="HMZ887" s="464"/>
      <c r="HNA887" s="464"/>
      <c r="HNB887" s="464"/>
      <c r="HNC887" s="464"/>
      <c r="HND887" s="464"/>
      <c r="HNE887" s="464"/>
      <c r="HNF887" s="464"/>
      <c r="HNG887" s="464"/>
      <c r="HNH887" s="464"/>
      <c r="HNI887" s="464"/>
      <c r="HNJ887" s="464"/>
      <c r="HNK887" s="464"/>
      <c r="HNL887" s="464"/>
      <c r="HNM887" s="464"/>
      <c r="HNN887" s="464"/>
      <c r="HNO887" s="464"/>
      <c r="HNP887" s="464"/>
      <c r="HNQ887" s="464"/>
      <c r="HNR887" s="464"/>
      <c r="HNS887" s="464"/>
      <c r="HNT887" s="464"/>
      <c r="HNU887" s="464"/>
      <c r="HNV887" s="464"/>
      <c r="HNW887" s="464"/>
      <c r="HNX887" s="464"/>
      <c r="HNY887" s="464"/>
      <c r="HNZ887" s="464"/>
      <c r="HOA887" s="464"/>
      <c r="HOB887" s="464"/>
      <c r="HOC887" s="464"/>
      <c r="HOD887" s="464"/>
      <c r="HOE887" s="464"/>
      <c r="HOF887" s="464"/>
      <c r="HOG887" s="464"/>
      <c r="HOH887" s="464"/>
      <c r="HOI887" s="464"/>
      <c r="HOJ887" s="464"/>
      <c r="HOK887" s="464"/>
      <c r="HOL887" s="464"/>
      <c r="HOM887" s="464"/>
      <c r="HON887" s="464"/>
      <c r="HOO887" s="464"/>
      <c r="HOP887" s="464"/>
      <c r="HOQ887" s="464"/>
      <c r="HOR887" s="464"/>
      <c r="HOS887" s="464"/>
      <c r="HOT887" s="464"/>
      <c r="HOU887" s="464"/>
      <c r="HOV887" s="464"/>
      <c r="HOW887" s="464"/>
      <c r="HOX887" s="464"/>
      <c r="HOY887" s="464"/>
      <c r="HOZ887" s="464"/>
      <c r="HPA887" s="464"/>
      <c r="HPB887" s="464"/>
      <c r="HPC887" s="464"/>
      <c r="HPD887" s="464"/>
      <c r="HPE887" s="464"/>
      <c r="HPF887" s="464"/>
      <c r="HPG887" s="464"/>
      <c r="HPH887" s="464"/>
      <c r="HPI887" s="464"/>
      <c r="HPJ887" s="464"/>
      <c r="HPK887" s="464"/>
      <c r="HPL887" s="464"/>
      <c r="HPM887" s="464"/>
      <c r="HPN887" s="464"/>
      <c r="HPO887" s="464"/>
      <c r="HPP887" s="464"/>
      <c r="HPQ887" s="464"/>
      <c r="HPR887" s="464"/>
      <c r="HPS887" s="464"/>
      <c r="HPT887" s="464"/>
      <c r="HPU887" s="464"/>
      <c r="HPV887" s="464"/>
      <c r="HPW887" s="464"/>
      <c r="HPX887" s="464"/>
      <c r="HPY887" s="464"/>
      <c r="HPZ887" s="464"/>
      <c r="HQA887" s="464"/>
      <c r="HQB887" s="464"/>
      <c r="HQC887" s="464"/>
      <c r="HQD887" s="464"/>
      <c r="HQE887" s="464"/>
      <c r="HQF887" s="464"/>
      <c r="HQG887" s="464"/>
      <c r="HQH887" s="464"/>
      <c r="HQI887" s="464"/>
      <c r="HQJ887" s="464"/>
      <c r="HQK887" s="464"/>
      <c r="HQL887" s="464"/>
      <c r="HQM887" s="464"/>
      <c r="HQN887" s="464"/>
      <c r="HQO887" s="464"/>
      <c r="HQP887" s="464"/>
      <c r="HQQ887" s="464"/>
      <c r="HQR887" s="464"/>
      <c r="HQS887" s="464"/>
      <c r="HQT887" s="464"/>
      <c r="HQU887" s="464"/>
      <c r="HQV887" s="464"/>
      <c r="HQW887" s="464"/>
      <c r="HQX887" s="464"/>
      <c r="HQY887" s="464"/>
      <c r="HQZ887" s="464"/>
      <c r="HRA887" s="464"/>
      <c r="HRB887" s="464"/>
      <c r="HRC887" s="464"/>
      <c r="HRD887" s="464"/>
      <c r="HRE887" s="464"/>
      <c r="HRF887" s="464"/>
      <c r="HRG887" s="464"/>
      <c r="HRH887" s="464"/>
      <c r="HRI887" s="464"/>
      <c r="HRJ887" s="464"/>
      <c r="HRK887" s="464"/>
      <c r="HRL887" s="464"/>
      <c r="HRM887" s="464"/>
      <c r="HRN887" s="464"/>
      <c r="HRO887" s="464"/>
      <c r="HRP887" s="464"/>
      <c r="HRQ887" s="464"/>
      <c r="HRR887" s="464"/>
      <c r="HRS887" s="464"/>
      <c r="HRT887" s="464"/>
      <c r="HRU887" s="464"/>
      <c r="HRV887" s="464"/>
      <c r="HRW887" s="464"/>
      <c r="HRX887" s="464"/>
      <c r="HRY887" s="464"/>
      <c r="HRZ887" s="464"/>
      <c r="HSA887" s="464"/>
      <c r="HSB887" s="464"/>
      <c r="HSC887" s="464"/>
      <c r="HSD887" s="464"/>
      <c r="HSE887" s="464"/>
      <c r="HSF887" s="464"/>
      <c r="HSG887" s="464"/>
      <c r="HSH887" s="464"/>
      <c r="HSI887" s="464"/>
      <c r="HSJ887" s="464"/>
      <c r="HSK887" s="464"/>
      <c r="HSL887" s="464"/>
      <c r="HSM887" s="464"/>
      <c r="HSN887" s="464"/>
      <c r="HSO887" s="464"/>
      <c r="HSP887" s="464"/>
      <c r="HSQ887" s="464"/>
      <c r="HSR887" s="464"/>
      <c r="HSS887" s="464"/>
      <c r="HST887" s="464"/>
      <c r="HSU887" s="464"/>
      <c r="HSV887" s="464"/>
      <c r="HSW887" s="464"/>
      <c r="HSX887" s="464"/>
      <c r="HSY887" s="464"/>
      <c r="HSZ887" s="464"/>
      <c r="HTA887" s="464"/>
      <c r="HTB887" s="464"/>
      <c r="HTC887" s="464"/>
      <c r="HTD887" s="464"/>
      <c r="HTE887" s="464"/>
      <c r="HTF887" s="464"/>
      <c r="HTG887" s="464"/>
      <c r="HTH887" s="464"/>
      <c r="HTI887" s="464"/>
      <c r="HTJ887" s="464"/>
      <c r="HTK887" s="464"/>
      <c r="HTL887" s="464"/>
      <c r="HTM887" s="464"/>
      <c r="HTN887" s="464"/>
      <c r="HTO887" s="464"/>
      <c r="HTP887" s="464"/>
      <c r="HTQ887" s="464"/>
      <c r="HTR887" s="464"/>
      <c r="HTS887" s="464"/>
      <c r="HTT887" s="464"/>
      <c r="HTU887" s="464"/>
      <c r="HTV887" s="464"/>
      <c r="HTW887" s="464"/>
      <c r="HTX887" s="464"/>
      <c r="HTY887" s="464"/>
      <c r="HTZ887" s="464"/>
      <c r="HUA887" s="464"/>
      <c r="HUB887" s="464"/>
      <c r="HUC887" s="464"/>
      <c r="HUD887" s="464"/>
      <c r="HUE887" s="464"/>
      <c r="HUF887" s="464"/>
      <c r="HUG887" s="464"/>
      <c r="HUH887" s="464"/>
      <c r="HUI887" s="464"/>
      <c r="HUJ887" s="464"/>
      <c r="HUK887" s="464"/>
      <c r="HUL887" s="464"/>
      <c r="HUM887" s="464"/>
      <c r="HUN887" s="464"/>
      <c r="HUO887" s="464"/>
      <c r="HUP887" s="464"/>
      <c r="HUQ887" s="464"/>
      <c r="HUR887" s="464"/>
      <c r="HUS887" s="464"/>
      <c r="HUT887" s="464"/>
      <c r="HUU887" s="464"/>
      <c r="HUV887" s="464"/>
      <c r="HUW887" s="464"/>
      <c r="HUX887" s="464"/>
      <c r="HUY887" s="464"/>
      <c r="HUZ887" s="464"/>
      <c r="HVA887" s="464"/>
      <c r="HVB887" s="464"/>
      <c r="HVC887" s="464"/>
      <c r="HVD887" s="464"/>
      <c r="HVE887" s="464"/>
      <c r="HVF887" s="464"/>
      <c r="HVG887" s="464"/>
      <c r="HVH887" s="464"/>
      <c r="HVI887" s="464"/>
      <c r="HVJ887" s="464"/>
      <c r="HVK887" s="464"/>
      <c r="HVL887" s="464"/>
      <c r="HVM887" s="464"/>
      <c r="HVN887" s="464"/>
      <c r="HVO887" s="464"/>
      <c r="HVP887" s="464"/>
      <c r="HVQ887" s="464"/>
      <c r="HVR887" s="464"/>
      <c r="HVS887" s="464"/>
      <c r="HVT887" s="464"/>
      <c r="HVU887" s="464"/>
      <c r="HVV887" s="464"/>
      <c r="HVW887" s="464"/>
      <c r="HVX887" s="464"/>
      <c r="HVY887" s="464"/>
      <c r="HVZ887" s="464"/>
      <c r="HWA887" s="464"/>
      <c r="HWB887" s="464"/>
      <c r="HWC887" s="464"/>
      <c r="HWD887" s="464"/>
      <c r="HWE887" s="464"/>
      <c r="HWF887" s="464"/>
      <c r="HWG887" s="464"/>
      <c r="HWH887" s="464"/>
      <c r="HWI887" s="464"/>
      <c r="HWJ887" s="464"/>
      <c r="HWK887" s="464"/>
      <c r="HWL887" s="464"/>
      <c r="HWM887" s="464"/>
      <c r="HWN887" s="464"/>
      <c r="HWO887" s="464"/>
      <c r="HWP887" s="464"/>
      <c r="HWQ887" s="464"/>
      <c r="HWR887" s="464"/>
      <c r="HWS887" s="464"/>
      <c r="HWT887" s="464"/>
      <c r="HWU887" s="464"/>
      <c r="HWV887" s="464"/>
      <c r="HWW887" s="464"/>
      <c r="HWX887" s="464"/>
      <c r="HWY887" s="464"/>
      <c r="HWZ887" s="464"/>
      <c r="HXA887" s="464"/>
      <c r="HXB887" s="464"/>
      <c r="HXC887" s="464"/>
      <c r="HXD887" s="464"/>
      <c r="HXE887" s="464"/>
      <c r="HXF887" s="464"/>
      <c r="HXG887" s="464"/>
      <c r="HXH887" s="464"/>
      <c r="HXI887" s="464"/>
      <c r="HXJ887" s="464"/>
      <c r="HXK887" s="464"/>
      <c r="HXL887" s="464"/>
      <c r="HXM887" s="464"/>
      <c r="HXN887" s="464"/>
      <c r="HXO887" s="464"/>
      <c r="HXP887" s="464"/>
      <c r="HXQ887" s="464"/>
      <c r="HXR887" s="464"/>
      <c r="HXS887" s="464"/>
      <c r="HXT887" s="464"/>
      <c r="HXU887" s="464"/>
      <c r="HXV887" s="464"/>
      <c r="HXW887" s="464"/>
      <c r="HXX887" s="464"/>
      <c r="HXY887" s="464"/>
      <c r="HXZ887" s="464"/>
      <c r="HYA887" s="464"/>
      <c r="HYB887" s="464"/>
      <c r="HYC887" s="464"/>
      <c r="HYD887" s="464"/>
      <c r="HYE887" s="464"/>
      <c r="HYF887" s="464"/>
      <c r="HYG887" s="464"/>
      <c r="HYH887" s="464"/>
      <c r="HYI887" s="464"/>
      <c r="HYJ887" s="464"/>
      <c r="HYK887" s="464"/>
      <c r="HYL887" s="464"/>
      <c r="HYM887" s="464"/>
      <c r="HYN887" s="464"/>
      <c r="HYO887" s="464"/>
      <c r="HYP887" s="464"/>
      <c r="HYQ887" s="464"/>
      <c r="HYR887" s="464"/>
      <c r="HYS887" s="464"/>
      <c r="HYT887" s="464"/>
      <c r="HYU887" s="464"/>
      <c r="HYV887" s="464"/>
      <c r="HYW887" s="464"/>
      <c r="HYX887" s="464"/>
      <c r="HYY887" s="464"/>
      <c r="HYZ887" s="464"/>
      <c r="HZA887" s="464"/>
      <c r="HZB887" s="464"/>
      <c r="HZC887" s="464"/>
      <c r="HZD887" s="464"/>
      <c r="HZE887" s="464"/>
      <c r="HZF887" s="464"/>
      <c r="HZG887" s="464"/>
      <c r="HZH887" s="464"/>
      <c r="HZI887" s="464"/>
      <c r="HZJ887" s="464"/>
      <c r="HZK887" s="464"/>
      <c r="HZL887" s="464"/>
      <c r="HZM887" s="464"/>
      <c r="HZN887" s="464"/>
      <c r="HZO887" s="464"/>
      <c r="HZP887" s="464"/>
      <c r="HZQ887" s="464"/>
      <c r="HZR887" s="464"/>
      <c r="HZS887" s="464"/>
      <c r="HZT887" s="464"/>
      <c r="HZU887" s="464"/>
      <c r="HZV887" s="464"/>
      <c r="HZW887" s="464"/>
      <c r="HZX887" s="464"/>
      <c r="HZY887" s="464"/>
      <c r="HZZ887" s="464"/>
      <c r="IAA887" s="464"/>
      <c r="IAB887" s="464"/>
      <c r="IAC887" s="464"/>
      <c r="IAD887" s="464"/>
      <c r="IAE887" s="464"/>
      <c r="IAF887" s="464"/>
      <c r="IAG887" s="464"/>
      <c r="IAH887" s="464"/>
      <c r="IAI887" s="464"/>
      <c r="IAJ887" s="464"/>
      <c r="IAK887" s="464"/>
      <c r="IAL887" s="464"/>
      <c r="IAM887" s="464"/>
      <c r="IAN887" s="464"/>
      <c r="IAO887" s="464"/>
      <c r="IAP887" s="464"/>
      <c r="IAQ887" s="464"/>
      <c r="IAR887" s="464"/>
      <c r="IAS887" s="464"/>
      <c r="IAT887" s="464"/>
      <c r="IAU887" s="464"/>
      <c r="IAV887" s="464"/>
      <c r="IAW887" s="464"/>
      <c r="IAX887" s="464"/>
      <c r="IAY887" s="464"/>
      <c r="IAZ887" s="464"/>
      <c r="IBA887" s="464"/>
      <c r="IBB887" s="464"/>
      <c r="IBC887" s="464"/>
      <c r="IBD887" s="464"/>
      <c r="IBE887" s="464"/>
      <c r="IBF887" s="464"/>
      <c r="IBG887" s="464"/>
      <c r="IBH887" s="464"/>
      <c r="IBI887" s="464"/>
      <c r="IBJ887" s="464"/>
      <c r="IBK887" s="464"/>
      <c r="IBL887" s="464"/>
      <c r="IBM887" s="464"/>
      <c r="IBN887" s="464"/>
      <c r="IBO887" s="464"/>
      <c r="IBP887" s="464"/>
      <c r="IBQ887" s="464"/>
      <c r="IBR887" s="464"/>
      <c r="IBS887" s="464"/>
      <c r="IBT887" s="464"/>
      <c r="IBU887" s="464"/>
      <c r="IBV887" s="464"/>
      <c r="IBW887" s="464"/>
      <c r="IBX887" s="464"/>
      <c r="IBY887" s="464"/>
      <c r="IBZ887" s="464"/>
      <c r="ICA887" s="464"/>
      <c r="ICB887" s="464"/>
      <c r="ICC887" s="464"/>
      <c r="ICD887" s="464"/>
      <c r="ICE887" s="464"/>
      <c r="ICF887" s="464"/>
      <c r="ICG887" s="464"/>
      <c r="ICH887" s="464"/>
      <c r="ICI887" s="464"/>
      <c r="ICJ887" s="464"/>
      <c r="ICK887" s="464"/>
      <c r="ICL887" s="464"/>
      <c r="ICM887" s="464"/>
      <c r="ICN887" s="464"/>
      <c r="ICO887" s="464"/>
      <c r="ICP887" s="464"/>
      <c r="ICQ887" s="464"/>
      <c r="ICR887" s="464"/>
      <c r="ICS887" s="464"/>
      <c r="ICT887" s="464"/>
      <c r="ICU887" s="464"/>
      <c r="ICV887" s="464"/>
      <c r="ICW887" s="464"/>
      <c r="ICX887" s="464"/>
      <c r="ICY887" s="464"/>
      <c r="ICZ887" s="464"/>
      <c r="IDA887" s="464"/>
      <c r="IDB887" s="464"/>
      <c r="IDC887" s="464"/>
      <c r="IDD887" s="464"/>
      <c r="IDE887" s="464"/>
      <c r="IDF887" s="464"/>
      <c r="IDG887" s="464"/>
      <c r="IDH887" s="464"/>
      <c r="IDI887" s="464"/>
      <c r="IDJ887" s="464"/>
      <c r="IDK887" s="464"/>
      <c r="IDL887" s="464"/>
      <c r="IDM887" s="464"/>
      <c r="IDN887" s="464"/>
      <c r="IDO887" s="464"/>
      <c r="IDP887" s="464"/>
      <c r="IDQ887" s="464"/>
      <c r="IDR887" s="464"/>
      <c r="IDS887" s="464"/>
      <c r="IDT887" s="464"/>
      <c r="IDU887" s="464"/>
      <c r="IDV887" s="464"/>
      <c r="IDW887" s="464"/>
      <c r="IDX887" s="464"/>
      <c r="IDY887" s="464"/>
      <c r="IDZ887" s="464"/>
      <c r="IEA887" s="464"/>
      <c r="IEB887" s="464"/>
      <c r="IEC887" s="464"/>
      <c r="IED887" s="464"/>
      <c r="IEE887" s="464"/>
      <c r="IEF887" s="464"/>
      <c r="IEG887" s="464"/>
      <c r="IEH887" s="464"/>
      <c r="IEI887" s="464"/>
      <c r="IEJ887" s="464"/>
      <c r="IEK887" s="464"/>
      <c r="IEL887" s="464"/>
      <c r="IEM887" s="464"/>
      <c r="IEN887" s="464"/>
      <c r="IEO887" s="464"/>
      <c r="IEP887" s="464"/>
      <c r="IEQ887" s="464"/>
      <c r="IER887" s="464"/>
      <c r="IES887" s="464"/>
      <c r="IET887" s="464"/>
      <c r="IEU887" s="464"/>
      <c r="IEV887" s="464"/>
      <c r="IEW887" s="464"/>
      <c r="IEX887" s="464"/>
      <c r="IEY887" s="464"/>
      <c r="IEZ887" s="464"/>
      <c r="IFA887" s="464"/>
      <c r="IFB887" s="464"/>
      <c r="IFC887" s="464"/>
      <c r="IFD887" s="464"/>
      <c r="IFE887" s="464"/>
      <c r="IFF887" s="464"/>
      <c r="IFG887" s="464"/>
      <c r="IFH887" s="464"/>
      <c r="IFI887" s="464"/>
      <c r="IFJ887" s="464"/>
      <c r="IFK887" s="464"/>
      <c r="IFL887" s="464"/>
      <c r="IFM887" s="464"/>
      <c r="IFN887" s="464"/>
      <c r="IFO887" s="464"/>
      <c r="IFP887" s="464"/>
      <c r="IFQ887" s="464"/>
      <c r="IFR887" s="464"/>
      <c r="IFS887" s="464"/>
      <c r="IFT887" s="464"/>
      <c r="IFU887" s="464"/>
      <c r="IFV887" s="464"/>
      <c r="IFW887" s="464"/>
      <c r="IFX887" s="464"/>
      <c r="IFY887" s="464"/>
      <c r="IFZ887" s="464"/>
      <c r="IGA887" s="464"/>
      <c r="IGB887" s="464"/>
      <c r="IGC887" s="464"/>
      <c r="IGD887" s="464"/>
      <c r="IGE887" s="464"/>
      <c r="IGF887" s="464"/>
      <c r="IGG887" s="464"/>
      <c r="IGH887" s="464"/>
      <c r="IGI887" s="464"/>
      <c r="IGJ887" s="464"/>
      <c r="IGK887" s="464"/>
      <c r="IGL887" s="464"/>
      <c r="IGM887" s="464"/>
      <c r="IGN887" s="464"/>
      <c r="IGO887" s="464"/>
      <c r="IGP887" s="464"/>
      <c r="IGQ887" s="464"/>
      <c r="IGR887" s="464"/>
      <c r="IGS887" s="464"/>
      <c r="IGT887" s="464"/>
      <c r="IGU887" s="464"/>
      <c r="IGV887" s="464"/>
      <c r="IGW887" s="464"/>
      <c r="IGX887" s="464"/>
      <c r="IGY887" s="464"/>
      <c r="IGZ887" s="464"/>
      <c r="IHA887" s="464"/>
      <c r="IHB887" s="464"/>
      <c r="IHC887" s="464"/>
      <c r="IHD887" s="464"/>
      <c r="IHE887" s="464"/>
      <c r="IHF887" s="464"/>
      <c r="IHG887" s="464"/>
      <c r="IHH887" s="464"/>
      <c r="IHI887" s="464"/>
      <c r="IHJ887" s="464"/>
      <c r="IHK887" s="464"/>
      <c r="IHL887" s="464"/>
      <c r="IHM887" s="464"/>
      <c r="IHN887" s="464"/>
      <c r="IHO887" s="464"/>
      <c r="IHP887" s="464"/>
      <c r="IHQ887" s="464"/>
      <c r="IHR887" s="464"/>
      <c r="IHS887" s="464"/>
      <c r="IHT887" s="464"/>
      <c r="IHU887" s="464"/>
      <c r="IHV887" s="464"/>
      <c r="IHW887" s="464"/>
      <c r="IHX887" s="464"/>
      <c r="IHY887" s="464"/>
      <c r="IHZ887" s="464"/>
      <c r="IIA887" s="464"/>
      <c r="IIB887" s="464"/>
      <c r="IIC887" s="464"/>
      <c r="IID887" s="464"/>
      <c r="IIE887" s="464"/>
      <c r="IIF887" s="464"/>
      <c r="IIG887" s="464"/>
      <c r="IIH887" s="464"/>
      <c r="III887" s="464"/>
      <c r="IIJ887" s="464"/>
      <c r="IIK887" s="464"/>
      <c r="IIL887" s="464"/>
      <c r="IIM887" s="464"/>
      <c r="IIN887" s="464"/>
      <c r="IIO887" s="464"/>
      <c r="IIP887" s="464"/>
      <c r="IIQ887" s="464"/>
      <c r="IIR887" s="464"/>
      <c r="IIS887" s="464"/>
      <c r="IIT887" s="464"/>
      <c r="IIU887" s="464"/>
      <c r="IIV887" s="464"/>
      <c r="IIW887" s="464"/>
      <c r="IIX887" s="464"/>
      <c r="IIY887" s="464"/>
      <c r="IIZ887" s="464"/>
      <c r="IJA887" s="464"/>
      <c r="IJB887" s="464"/>
      <c r="IJC887" s="464"/>
      <c r="IJD887" s="464"/>
      <c r="IJE887" s="464"/>
      <c r="IJF887" s="464"/>
      <c r="IJG887" s="464"/>
      <c r="IJH887" s="464"/>
      <c r="IJI887" s="464"/>
      <c r="IJJ887" s="464"/>
      <c r="IJK887" s="464"/>
      <c r="IJL887" s="464"/>
      <c r="IJM887" s="464"/>
      <c r="IJN887" s="464"/>
      <c r="IJO887" s="464"/>
      <c r="IJP887" s="464"/>
      <c r="IJQ887" s="464"/>
      <c r="IJR887" s="464"/>
      <c r="IJS887" s="464"/>
      <c r="IJT887" s="464"/>
      <c r="IJU887" s="464"/>
      <c r="IJV887" s="464"/>
      <c r="IJW887" s="464"/>
      <c r="IJX887" s="464"/>
      <c r="IJY887" s="464"/>
      <c r="IJZ887" s="464"/>
      <c r="IKA887" s="464"/>
      <c r="IKB887" s="464"/>
      <c r="IKC887" s="464"/>
      <c r="IKD887" s="464"/>
      <c r="IKE887" s="464"/>
      <c r="IKF887" s="464"/>
      <c r="IKG887" s="464"/>
      <c r="IKH887" s="464"/>
      <c r="IKI887" s="464"/>
      <c r="IKJ887" s="464"/>
      <c r="IKK887" s="464"/>
      <c r="IKL887" s="464"/>
      <c r="IKM887" s="464"/>
      <c r="IKN887" s="464"/>
      <c r="IKO887" s="464"/>
      <c r="IKP887" s="464"/>
      <c r="IKQ887" s="464"/>
      <c r="IKR887" s="464"/>
      <c r="IKS887" s="464"/>
      <c r="IKT887" s="464"/>
      <c r="IKU887" s="464"/>
      <c r="IKV887" s="464"/>
      <c r="IKW887" s="464"/>
      <c r="IKX887" s="464"/>
      <c r="IKY887" s="464"/>
      <c r="IKZ887" s="464"/>
      <c r="ILA887" s="464"/>
      <c r="ILB887" s="464"/>
      <c r="ILC887" s="464"/>
      <c r="ILD887" s="464"/>
      <c r="ILE887" s="464"/>
      <c r="ILF887" s="464"/>
      <c r="ILG887" s="464"/>
      <c r="ILH887" s="464"/>
      <c r="ILI887" s="464"/>
      <c r="ILJ887" s="464"/>
      <c r="ILK887" s="464"/>
      <c r="ILL887" s="464"/>
      <c r="ILM887" s="464"/>
      <c r="ILN887" s="464"/>
      <c r="ILO887" s="464"/>
      <c r="ILP887" s="464"/>
      <c r="ILQ887" s="464"/>
      <c r="ILR887" s="464"/>
      <c r="ILS887" s="464"/>
      <c r="ILT887" s="464"/>
      <c r="ILU887" s="464"/>
      <c r="ILV887" s="464"/>
      <c r="ILW887" s="464"/>
      <c r="ILX887" s="464"/>
      <c r="ILY887" s="464"/>
      <c r="ILZ887" s="464"/>
      <c r="IMA887" s="464"/>
      <c r="IMB887" s="464"/>
      <c r="IMC887" s="464"/>
      <c r="IMD887" s="464"/>
      <c r="IME887" s="464"/>
      <c r="IMF887" s="464"/>
      <c r="IMG887" s="464"/>
      <c r="IMH887" s="464"/>
      <c r="IMI887" s="464"/>
      <c r="IMJ887" s="464"/>
      <c r="IMK887" s="464"/>
      <c r="IML887" s="464"/>
      <c r="IMM887" s="464"/>
      <c r="IMN887" s="464"/>
      <c r="IMO887" s="464"/>
      <c r="IMP887" s="464"/>
      <c r="IMQ887" s="464"/>
      <c r="IMR887" s="464"/>
      <c r="IMS887" s="464"/>
      <c r="IMT887" s="464"/>
      <c r="IMU887" s="464"/>
      <c r="IMV887" s="464"/>
      <c r="IMW887" s="464"/>
      <c r="IMX887" s="464"/>
      <c r="IMY887" s="464"/>
      <c r="IMZ887" s="464"/>
      <c r="INA887" s="464"/>
      <c r="INB887" s="464"/>
      <c r="INC887" s="464"/>
      <c r="IND887" s="464"/>
      <c r="INE887" s="464"/>
      <c r="INF887" s="464"/>
      <c r="ING887" s="464"/>
      <c r="INH887" s="464"/>
      <c r="INI887" s="464"/>
      <c r="INJ887" s="464"/>
      <c r="INK887" s="464"/>
      <c r="INL887" s="464"/>
      <c r="INM887" s="464"/>
      <c r="INN887" s="464"/>
      <c r="INO887" s="464"/>
      <c r="INP887" s="464"/>
      <c r="INQ887" s="464"/>
      <c r="INR887" s="464"/>
      <c r="INS887" s="464"/>
      <c r="INT887" s="464"/>
      <c r="INU887" s="464"/>
      <c r="INV887" s="464"/>
      <c r="INW887" s="464"/>
      <c r="INX887" s="464"/>
      <c r="INY887" s="464"/>
      <c r="INZ887" s="464"/>
      <c r="IOA887" s="464"/>
      <c r="IOB887" s="464"/>
      <c r="IOC887" s="464"/>
      <c r="IOD887" s="464"/>
      <c r="IOE887" s="464"/>
      <c r="IOF887" s="464"/>
      <c r="IOG887" s="464"/>
      <c r="IOH887" s="464"/>
      <c r="IOI887" s="464"/>
      <c r="IOJ887" s="464"/>
      <c r="IOK887" s="464"/>
      <c r="IOL887" s="464"/>
      <c r="IOM887" s="464"/>
      <c r="ION887" s="464"/>
      <c r="IOO887" s="464"/>
      <c r="IOP887" s="464"/>
      <c r="IOQ887" s="464"/>
      <c r="IOR887" s="464"/>
      <c r="IOS887" s="464"/>
      <c r="IOT887" s="464"/>
      <c r="IOU887" s="464"/>
      <c r="IOV887" s="464"/>
      <c r="IOW887" s="464"/>
      <c r="IOX887" s="464"/>
      <c r="IOY887" s="464"/>
      <c r="IOZ887" s="464"/>
      <c r="IPA887" s="464"/>
      <c r="IPB887" s="464"/>
      <c r="IPC887" s="464"/>
      <c r="IPD887" s="464"/>
      <c r="IPE887" s="464"/>
      <c r="IPF887" s="464"/>
      <c r="IPG887" s="464"/>
      <c r="IPH887" s="464"/>
      <c r="IPI887" s="464"/>
      <c r="IPJ887" s="464"/>
      <c r="IPK887" s="464"/>
      <c r="IPL887" s="464"/>
      <c r="IPM887" s="464"/>
      <c r="IPN887" s="464"/>
      <c r="IPO887" s="464"/>
      <c r="IPP887" s="464"/>
      <c r="IPQ887" s="464"/>
      <c r="IPR887" s="464"/>
      <c r="IPS887" s="464"/>
      <c r="IPT887" s="464"/>
      <c r="IPU887" s="464"/>
      <c r="IPV887" s="464"/>
      <c r="IPW887" s="464"/>
      <c r="IPX887" s="464"/>
      <c r="IPY887" s="464"/>
      <c r="IPZ887" s="464"/>
      <c r="IQA887" s="464"/>
      <c r="IQB887" s="464"/>
      <c r="IQC887" s="464"/>
      <c r="IQD887" s="464"/>
      <c r="IQE887" s="464"/>
      <c r="IQF887" s="464"/>
      <c r="IQG887" s="464"/>
      <c r="IQH887" s="464"/>
      <c r="IQI887" s="464"/>
      <c r="IQJ887" s="464"/>
      <c r="IQK887" s="464"/>
      <c r="IQL887" s="464"/>
      <c r="IQM887" s="464"/>
      <c r="IQN887" s="464"/>
      <c r="IQO887" s="464"/>
      <c r="IQP887" s="464"/>
      <c r="IQQ887" s="464"/>
      <c r="IQR887" s="464"/>
      <c r="IQS887" s="464"/>
      <c r="IQT887" s="464"/>
      <c r="IQU887" s="464"/>
      <c r="IQV887" s="464"/>
      <c r="IQW887" s="464"/>
      <c r="IQX887" s="464"/>
      <c r="IQY887" s="464"/>
      <c r="IQZ887" s="464"/>
      <c r="IRA887" s="464"/>
      <c r="IRB887" s="464"/>
      <c r="IRC887" s="464"/>
      <c r="IRD887" s="464"/>
      <c r="IRE887" s="464"/>
      <c r="IRF887" s="464"/>
      <c r="IRG887" s="464"/>
      <c r="IRH887" s="464"/>
      <c r="IRI887" s="464"/>
      <c r="IRJ887" s="464"/>
      <c r="IRK887" s="464"/>
      <c r="IRL887" s="464"/>
      <c r="IRM887" s="464"/>
      <c r="IRN887" s="464"/>
      <c r="IRO887" s="464"/>
      <c r="IRP887" s="464"/>
      <c r="IRQ887" s="464"/>
      <c r="IRR887" s="464"/>
      <c r="IRS887" s="464"/>
      <c r="IRT887" s="464"/>
      <c r="IRU887" s="464"/>
      <c r="IRV887" s="464"/>
      <c r="IRW887" s="464"/>
      <c r="IRX887" s="464"/>
      <c r="IRY887" s="464"/>
      <c r="IRZ887" s="464"/>
      <c r="ISA887" s="464"/>
      <c r="ISB887" s="464"/>
      <c r="ISC887" s="464"/>
      <c r="ISD887" s="464"/>
      <c r="ISE887" s="464"/>
      <c r="ISF887" s="464"/>
      <c r="ISG887" s="464"/>
      <c r="ISH887" s="464"/>
      <c r="ISI887" s="464"/>
      <c r="ISJ887" s="464"/>
      <c r="ISK887" s="464"/>
      <c r="ISL887" s="464"/>
      <c r="ISM887" s="464"/>
      <c r="ISN887" s="464"/>
      <c r="ISO887" s="464"/>
      <c r="ISP887" s="464"/>
      <c r="ISQ887" s="464"/>
      <c r="ISR887" s="464"/>
      <c r="ISS887" s="464"/>
      <c r="IST887" s="464"/>
      <c r="ISU887" s="464"/>
      <c r="ISV887" s="464"/>
      <c r="ISW887" s="464"/>
      <c r="ISX887" s="464"/>
      <c r="ISY887" s="464"/>
      <c r="ISZ887" s="464"/>
      <c r="ITA887" s="464"/>
      <c r="ITB887" s="464"/>
      <c r="ITC887" s="464"/>
      <c r="ITD887" s="464"/>
      <c r="ITE887" s="464"/>
      <c r="ITF887" s="464"/>
      <c r="ITG887" s="464"/>
      <c r="ITH887" s="464"/>
      <c r="ITI887" s="464"/>
      <c r="ITJ887" s="464"/>
      <c r="ITK887" s="464"/>
      <c r="ITL887" s="464"/>
      <c r="ITM887" s="464"/>
      <c r="ITN887" s="464"/>
      <c r="ITO887" s="464"/>
      <c r="ITP887" s="464"/>
      <c r="ITQ887" s="464"/>
      <c r="ITR887" s="464"/>
      <c r="ITS887" s="464"/>
      <c r="ITT887" s="464"/>
      <c r="ITU887" s="464"/>
      <c r="ITV887" s="464"/>
      <c r="ITW887" s="464"/>
      <c r="ITX887" s="464"/>
      <c r="ITY887" s="464"/>
      <c r="ITZ887" s="464"/>
      <c r="IUA887" s="464"/>
      <c r="IUB887" s="464"/>
      <c r="IUC887" s="464"/>
      <c r="IUD887" s="464"/>
      <c r="IUE887" s="464"/>
      <c r="IUF887" s="464"/>
      <c r="IUG887" s="464"/>
      <c r="IUH887" s="464"/>
      <c r="IUI887" s="464"/>
      <c r="IUJ887" s="464"/>
      <c r="IUK887" s="464"/>
      <c r="IUL887" s="464"/>
      <c r="IUM887" s="464"/>
      <c r="IUN887" s="464"/>
      <c r="IUO887" s="464"/>
      <c r="IUP887" s="464"/>
      <c r="IUQ887" s="464"/>
      <c r="IUR887" s="464"/>
      <c r="IUS887" s="464"/>
      <c r="IUT887" s="464"/>
      <c r="IUU887" s="464"/>
      <c r="IUV887" s="464"/>
      <c r="IUW887" s="464"/>
      <c r="IUX887" s="464"/>
      <c r="IUY887" s="464"/>
      <c r="IUZ887" s="464"/>
      <c r="IVA887" s="464"/>
      <c r="IVB887" s="464"/>
      <c r="IVC887" s="464"/>
      <c r="IVD887" s="464"/>
      <c r="IVE887" s="464"/>
      <c r="IVF887" s="464"/>
      <c r="IVG887" s="464"/>
      <c r="IVH887" s="464"/>
      <c r="IVI887" s="464"/>
      <c r="IVJ887" s="464"/>
      <c r="IVK887" s="464"/>
      <c r="IVL887" s="464"/>
      <c r="IVM887" s="464"/>
      <c r="IVN887" s="464"/>
      <c r="IVO887" s="464"/>
      <c r="IVP887" s="464"/>
      <c r="IVQ887" s="464"/>
      <c r="IVR887" s="464"/>
      <c r="IVS887" s="464"/>
      <c r="IVT887" s="464"/>
      <c r="IVU887" s="464"/>
      <c r="IVV887" s="464"/>
      <c r="IVW887" s="464"/>
      <c r="IVX887" s="464"/>
      <c r="IVY887" s="464"/>
      <c r="IVZ887" s="464"/>
      <c r="IWA887" s="464"/>
      <c r="IWB887" s="464"/>
      <c r="IWC887" s="464"/>
      <c r="IWD887" s="464"/>
      <c r="IWE887" s="464"/>
      <c r="IWF887" s="464"/>
      <c r="IWG887" s="464"/>
      <c r="IWH887" s="464"/>
      <c r="IWI887" s="464"/>
      <c r="IWJ887" s="464"/>
      <c r="IWK887" s="464"/>
      <c r="IWL887" s="464"/>
      <c r="IWM887" s="464"/>
      <c r="IWN887" s="464"/>
      <c r="IWO887" s="464"/>
      <c r="IWP887" s="464"/>
      <c r="IWQ887" s="464"/>
      <c r="IWR887" s="464"/>
      <c r="IWS887" s="464"/>
      <c r="IWT887" s="464"/>
      <c r="IWU887" s="464"/>
      <c r="IWV887" s="464"/>
      <c r="IWW887" s="464"/>
      <c r="IWX887" s="464"/>
      <c r="IWY887" s="464"/>
      <c r="IWZ887" s="464"/>
      <c r="IXA887" s="464"/>
      <c r="IXB887" s="464"/>
      <c r="IXC887" s="464"/>
      <c r="IXD887" s="464"/>
      <c r="IXE887" s="464"/>
      <c r="IXF887" s="464"/>
      <c r="IXG887" s="464"/>
      <c r="IXH887" s="464"/>
      <c r="IXI887" s="464"/>
      <c r="IXJ887" s="464"/>
      <c r="IXK887" s="464"/>
      <c r="IXL887" s="464"/>
      <c r="IXM887" s="464"/>
      <c r="IXN887" s="464"/>
      <c r="IXO887" s="464"/>
      <c r="IXP887" s="464"/>
      <c r="IXQ887" s="464"/>
      <c r="IXR887" s="464"/>
      <c r="IXS887" s="464"/>
      <c r="IXT887" s="464"/>
      <c r="IXU887" s="464"/>
      <c r="IXV887" s="464"/>
      <c r="IXW887" s="464"/>
      <c r="IXX887" s="464"/>
      <c r="IXY887" s="464"/>
      <c r="IXZ887" s="464"/>
      <c r="IYA887" s="464"/>
      <c r="IYB887" s="464"/>
      <c r="IYC887" s="464"/>
      <c r="IYD887" s="464"/>
      <c r="IYE887" s="464"/>
      <c r="IYF887" s="464"/>
      <c r="IYG887" s="464"/>
      <c r="IYH887" s="464"/>
      <c r="IYI887" s="464"/>
      <c r="IYJ887" s="464"/>
      <c r="IYK887" s="464"/>
      <c r="IYL887" s="464"/>
      <c r="IYM887" s="464"/>
      <c r="IYN887" s="464"/>
      <c r="IYO887" s="464"/>
      <c r="IYP887" s="464"/>
      <c r="IYQ887" s="464"/>
      <c r="IYR887" s="464"/>
      <c r="IYS887" s="464"/>
      <c r="IYT887" s="464"/>
      <c r="IYU887" s="464"/>
      <c r="IYV887" s="464"/>
      <c r="IYW887" s="464"/>
      <c r="IYX887" s="464"/>
      <c r="IYY887" s="464"/>
      <c r="IYZ887" s="464"/>
      <c r="IZA887" s="464"/>
      <c r="IZB887" s="464"/>
      <c r="IZC887" s="464"/>
      <c r="IZD887" s="464"/>
      <c r="IZE887" s="464"/>
      <c r="IZF887" s="464"/>
      <c r="IZG887" s="464"/>
      <c r="IZH887" s="464"/>
      <c r="IZI887" s="464"/>
      <c r="IZJ887" s="464"/>
      <c r="IZK887" s="464"/>
      <c r="IZL887" s="464"/>
      <c r="IZM887" s="464"/>
      <c r="IZN887" s="464"/>
      <c r="IZO887" s="464"/>
      <c r="IZP887" s="464"/>
      <c r="IZQ887" s="464"/>
      <c r="IZR887" s="464"/>
      <c r="IZS887" s="464"/>
      <c r="IZT887" s="464"/>
      <c r="IZU887" s="464"/>
      <c r="IZV887" s="464"/>
      <c r="IZW887" s="464"/>
      <c r="IZX887" s="464"/>
      <c r="IZY887" s="464"/>
      <c r="IZZ887" s="464"/>
      <c r="JAA887" s="464"/>
      <c r="JAB887" s="464"/>
      <c r="JAC887" s="464"/>
      <c r="JAD887" s="464"/>
      <c r="JAE887" s="464"/>
      <c r="JAF887" s="464"/>
      <c r="JAG887" s="464"/>
      <c r="JAH887" s="464"/>
      <c r="JAI887" s="464"/>
      <c r="JAJ887" s="464"/>
      <c r="JAK887" s="464"/>
      <c r="JAL887" s="464"/>
      <c r="JAM887" s="464"/>
      <c r="JAN887" s="464"/>
      <c r="JAO887" s="464"/>
      <c r="JAP887" s="464"/>
      <c r="JAQ887" s="464"/>
      <c r="JAR887" s="464"/>
      <c r="JAS887" s="464"/>
      <c r="JAT887" s="464"/>
      <c r="JAU887" s="464"/>
      <c r="JAV887" s="464"/>
      <c r="JAW887" s="464"/>
      <c r="JAX887" s="464"/>
      <c r="JAY887" s="464"/>
      <c r="JAZ887" s="464"/>
      <c r="JBA887" s="464"/>
      <c r="JBB887" s="464"/>
      <c r="JBC887" s="464"/>
      <c r="JBD887" s="464"/>
      <c r="JBE887" s="464"/>
      <c r="JBF887" s="464"/>
      <c r="JBG887" s="464"/>
      <c r="JBH887" s="464"/>
      <c r="JBI887" s="464"/>
      <c r="JBJ887" s="464"/>
      <c r="JBK887" s="464"/>
      <c r="JBL887" s="464"/>
      <c r="JBM887" s="464"/>
      <c r="JBN887" s="464"/>
      <c r="JBO887" s="464"/>
      <c r="JBP887" s="464"/>
      <c r="JBQ887" s="464"/>
      <c r="JBR887" s="464"/>
      <c r="JBS887" s="464"/>
      <c r="JBT887" s="464"/>
      <c r="JBU887" s="464"/>
      <c r="JBV887" s="464"/>
      <c r="JBW887" s="464"/>
      <c r="JBX887" s="464"/>
      <c r="JBY887" s="464"/>
      <c r="JBZ887" s="464"/>
      <c r="JCA887" s="464"/>
      <c r="JCB887" s="464"/>
      <c r="JCC887" s="464"/>
      <c r="JCD887" s="464"/>
      <c r="JCE887" s="464"/>
      <c r="JCF887" s="464"/>
      <c r="JCG887" s="464"/>
      <c r="JCH887" s="464"/>
      <c r="JCI887" s="464"/>
      <c r="JCJ887" s="464"/>
      <c r="JCK887" s="464"/>
      <c r="JCL887" s="464"/>
      <c r="JCM887" s="464"/>
      <c r="JCN887" s="464"/>
      <c r="JCO887" s="464"/>
      <c r="JCP887" s="464"/>
      <c r="JCQ887" s="464"/>
      <c r="JCR887" s="464"/>
      <c r="JCS887" s="464"/>
      <c r="JCT887" s="464"/>
      <c r="JCU887" s="464"/>
      <c r="JCV887" s="464"/>
      <c r="JCW887" s="464"/>
      <c r="JCX887" s="464"/>
      <c r="JCY887" s="464"/>
      <c r="JCZ887" s="464"/>
      <c r="JDA887" s="464"/>
      <c r="JDB887" s="464"/>
      <c r="JDC887" s="464"/>
      <c r="JDD887" s="464"/>
      <c r="JDE887" s="464"/>
      <c r="JDF887" s="464"/>
      <c r="JDG887" s="464"/>
      <c r="JDH887" s="464"/>
      <c r="JDI887" s="464"/>
      <c r="JDJ887" s="464"/>
      <c r="JDK887" s="464"/>
      <c r="JDL887" s="464"/>
      <c r="JDM887" s="464"/>
      <c r="JDN887" s="464"/>
      <c r="JDO887" s="464"/>
      <c r="JDP887" s="464"/>
      <c r="JDQ887" s="464"/>
      <c r="JDR887" s="464"/>
      <c r="JDS887" s="464"/>
      <c r="JDT887" s="464"/>
      <c r="JDU887" s="464"/>
      <c r="JDV887" s="464"/>
      <c r="JDW887" s="464"/>
      <c r="JDX887" s="464"/>
      <c r="JDY887" s="464"/>
      <c r="JDZ887" s="464"/>
      <c r="JEA887" s="464"/>
      <c r="JEB887" s="464"/>
      <c r="JEC887" s="464"/>
      <c r="JED887" s="464"/>
      <c r="JEE887" s="464"/>
      <c r="JEF887" s="464"/>
      <c r="JEG887" s="464"/>
      <c r="JEH887" s="464"/>
      <c r="JEI887" s="464"/>
      <c r="JEJ887" s="464"/>
      <c r="JEK887" s="464"/>
      <c r="JEL887" s="464"/>
      <c r="JEM887" s="464"/>
      <c r="JEN887" s="464"/>
      <c r="JEO887" s="464"/>
      <c r="JEP887" s="464"/>
      <c r="JEQ887" s="464"/>
      <c r="JER887" s="464"/>
      <c r="JES887" s="464"/>
      <c r="JET887" s="464"/>
      <c r="JEU887" s="464"/>
      <c r="JEV887" s="464"/>
      <c r="JEW887" s="464"/>
      <c r="JEX887" s="464"/>
      <c r="JEY887" s="464"/>
      <c r="JEZ887" s="464"/>
      <c r="JFA887" s="464"/>
      <c r="JFB887" s="464"/>
      <c r="JFC887" s="464"/>
      <c r="JFD887" s="464"/>
      <c r="JFE887" s="464"/>
      <c r="JFF887" s="464"/>
      <c r="JFG887" s="464"/>
      <c r="JFH887" s="464"/>
      <c r="JFI887" s="464"/>
      <c r="JFJ887" s="464"/>
      <c r="JFK887" s="464"/>
      <c r="JFL887" s="464"/>
      <c r="JFM887" s="464"/>
      <c r="JFN887" s="464"/>
      <c r="JFO887" s="464"/>
      <c r="JFP887" s="464"/>
      <c r="JFQ887" s="464"/>
      <c r="JFR887" s="464"/>
      <c r="JFS887" s="464"/>
      <c r="JFT887" s="464"/>
      <c r="JFU887" s="464"/>
      <c r="JFV887" s="464"/>
      <c r="JFW887" s="464"/>
      <c r="JFX887" s="464"/>
      <c r="JFY887" s="464"/>
      <c r="JFZ887" s="464"/>
      <c r="JGA887" s="464"/>
      <c r="JGB887" s="464"/>
      <c r="JGC887" s="464"/>
      <c r="JGD887" s="464"/>
      <c r="JGE887" s="464"/>
      <c r="JGF887" s="464"/>
      <c r="JGG887" s="464"/>
      <c r="JGH887" s="464"/>
      <c r="JGI887" s="464"/>
      <c r="JGJ887" s="464"/>
      <c r="JGK887" s="464"/>
      <c r="JGL887" s="464"/>
      <c r="JGM887" s="464"/>
      <c r="JGN887" s="464"/>
      <c r="JGO887" s="464"/>
      <c r="JGP887" s="464"/>
      <c r="JGQ887" s="464"/>
      <c r="JGR887" s="464"/>
      <c r="JGS887" s="464"/>
      <c r="JGT887" s="464"/>
      <c r="JGU887" s="464"/>
      <c r="JGV887" s="464"/>
      <c r="JGW887" s="464"/>
      <c r="JGX887" s="464"/>
      <c r="JGY887" s="464"/>
      <c r="JGZ887" s="464"/>
      <c r="JHA887" s="464"/>
      <c r="JHB887" s="464"/>
      <c r="JHC887" s="464"/>
      <c r="JHD887" s="464"/>
      <c r="JHE887" s="464"/>
      <c r="JHF887" s="464"/>
      <c r="JHG887" s="464"/>
      <c r="JHH887" s="464"/>
      <c r="JHI887" s="464"/>
      <c r="JHJ887" s="464"/>
      <c r="JHK887" s="464"/>
      <c r="JHL887" s="464"/>
      <c r="JHM887" s="464"/>
      <c r="JHN887" s="464"/>
      <c r="JHO887" s="464"/>
      <c r="JHP887" s="464"/>
      <c r="JHQ887" s="464"/>
      <c r="JHR887" s="464"/>
      <c r="JHS887" s="464"/>
      <c r="JHT887" s="464"/>
      <c r="JHU887" s="464"/>
      <c r="JHV887" s="464"/>
      <c r="JHW887" s="464"/>
      <c r="JHX887" s="464"/>
      <c r="JHY887" s="464"/>
      <c r="JHZ887" s="464"/>
      <c r="JIA887" s="464"/>
      <c r="JIB887" s="464"/>
      <c r="JIC887" s="464"/>
      <c r="JID887" s="464"/>
      <c r="JIE887" s="464"/>
      <c r="JIF887" s="464"/>
      <c r="JIG887" s="464"/>
      <c r="JIH887" s="464"/>
      <c r="JII887" s="464"/>
      <c r="JIJ887" s="464"/>
      <c r="JIK887" s="464"/>
      <c r="JIL887" s="464"/>
      <c r="JIM887" s="464"/>
      <c r="JIN887" s="464"/>
      <c r="JIO887" s="464"/>
      <c r="JIP887" s="464"/>
      <c r="JIQ887" s="464"/>
      <c r="JIR887" s="464"/>
      <c r="JIS887" s="464"/>
      <c r="JIT887" s="464"/>
      <c r="JIU887" s="464"/>
      <c r="JIV887" s="464"/>
      <c r="JIW887" s="464"/>
      <c r="JIX887" s="464"/>
      <c r="JIY887" s="464"/>
      <c r="JIZ887" s="464"/>
      <c r="JJA887" s="464"/>
      <c r="JJB887" s="464"/>
      <c r="JJC887" s="464"/>
      <c r="JJD887" s="464"/>
      <c r="JJE887" s="464"/>
      <c r="JJF887" s="464"/>
      <c r="JJG887" s="464"/>
      <c r="JJH887" s="464"/>
      <c r="JJI887" s="464"/>
      <c r="JJJ887" s="464"/>
      <c r="JJK887" s="464"/>
      <c r="JJL887" s="464"/>
      <c r="JJM887" s="464"/>
      <c r="JJN887" s="464"/>
      <c r="JJO887" s="464"/>
      <c r="JJP887" s="464"/>
      <c r="JJQ887" s="464"/>
      <c r="JJR887" s="464"/>
      <c r="JJS887" s="464"/>
      <c r="JJT887" s="464"/>
      <c r="JJU887" s="464"/>
      <c r="JJV887" s="464"/>
      <c r="JJW887" s="464"/>
      <c r="JJX887" s="464"/>
      <c r="JJY887" s="464"/>
      <c r="JJZ887" s="464"/>
      <c r="JKA887" s="464"/>
      <c r="JKB887" s="464"/>
      <c r="JKC887" s="464"/>
      <c r="JKD887" s="464"/>
      <c r="JKE887" s="464"/>
      <c r="JKF887" s="464"/>
      <c r="JKG887" s="464"/>
      <c r="JKH887" s="464"/>
      <c r="JKI887" s="464"/>
      <c r="JKJ887" s="464"/>
      <c r="JKK887" s="464"/>
      <c r="JKL887" s="464"/>
      <c r="JKM887" s="464"/>
      <c r="JKN887" s="464"/>
      <c r="JKO887" s="464"/>
      <c r="JKP887" s="464"/>
      <c r="JKQ887" s="464"/>
      <c r="JKR887" s="464"/>
      <c r="JKS887" s="464"/>
      <c r="JKT887" s="464"/>
      <c r="JKU887" s="464"/>
      <c r="JKV887" s="464"/>
      <c r="JKW887" s="464"/>
      <c r="JKX887" s="464"/>
      <c r="JKY887" s="464"/>
      <c r="JKZ887" s="464"/>
      <c r="JLA887" s="464"/>
      <c r="JLB887" s="464"/>
      <c r="JLC887" s="464"/>
      <c r="JLD887" s="464"/>
      <c r="JLE887" s="464"/>
      <c r="JLF887" s="464"/>
      <c r="JLG887" s="464"/>
      <c r="JLH887" s="464"/>
      <c r="JLI887" s="464"/>
      <c r="JLJ887" s="464"/>
      <c r="JLK887" s="464"/>
      <c r="JLL887" s="464"/>
      <c r="JLM887" s="464"/>
      <c r="JLN887" s="464"/>
      <c r="JLO887" s="464"/>
      <c r="JLP887" s="464"/>
      <c r="JLQ887" s="464"/>
      <c r="JLR887" s="464"/>
      <c r="JLS887" s="464"/>
      <c r="JLT887" s="464"/>
      <c r="JLU887" s="464"/>
      <c r="JLV887" s="464"/>
      <c r="JLW887" s="464"/>
      <c r="JLX887" s="464"/>
      <c r="JLY887" s="464"/>
      <c r="JLZ887" s="464"/>
      <c r="JMA887" s="464"/>
      <c r="JMB887" s="464"/>
      <c r="JMC887" s="464"/>
      <c r="JMD887" s="464"/>
      <c r="JME887" s="464"/>
      <c r="JMF887" s="464"/>
      <c r="JMG887" s="464"/>
      <c r="JMH887" s="464"/>
      <c r="JMI887" s="464"/>
      <c r="JMJ887" s="464"/>
      <c r="JMK887" s="464"/>
      <c r="JML887" s="464"/>
      <c r="JMM887" s="464"/>
      <c r="JMN887" s="464"/>
      <c r="JMO887" s="464"/>
      <c r="JMP887" s="464"/>
      <c r="JMQ887" s="464"/>
      <c r="JMR887" s="464"/>
      <c r="JMS887" s="464"/>
      <c r="JMT887" s="464"/>
      <c r="JMU887" s="464"/>
      <c r="JMV887" s="464"/>
      <c r="JMW887" s="464"/>
      <c r="JMX887" s="464"/>
      <c r="JMY887" s="464"/>
      <c r="JMZ887" s="464"/>
      <c r="JNA887" s="464"/>
      <c r="JNB887" s="464"/>
      <c r="JNC887" s="464"/>
      <c r="JND887" s="464"/>
      <c r="JNE887" s="464"/>
      <c r="JNF887" s="464"/>
      <c r="JNG887" s="464"/>
      <c r="JNH887" s="464"/>
      <c r="JNI887" s="464"/>
      <c r="JNJ887" s="464"/>
      <c r="JNK887" s="464"/>
      <c r="JNL887" s="464"/>
      <c r="JNM887" s="464"/>
      <c r="JNN887" s="464"/>
      <c r="JNO887" s="464"/>
      <c r="JNP887" s="464"/>
      <c r="JNQ887" s="464"/>
      <c r="JNR887" s="464"/>
      <c r="JNS887" s="464"/>
      <c r="JNT887" s="464"/>
      <c r="JNU887" s="464"/>
      <c r="JNV887" s="464"/>
      <c r="JNW887" s="464"/>
      <c r="JNX887" s="464"/>
      <c r="JNY887" s="464"/>
      <c r="JNZ887" s="464"/>
      <c r="JOA887" s="464"/>
      <c r="JOB887" s="464"/>
      <c r="JOC887" s="464"/>
      <c r="JOD887" s="464"/>
      <c r="JOE887" s="464"/>
      <c r="JOF887" s="464"/>
      <c r="JOG887" s="464"/>
      <c r="JOH887" s="464"/>
      <c r="JOI887" s="464"/>
      <c r="JOJ887" s="464"/>
      <c r="JOK887" s="464"/>
      <c r="JOL887" s="464"/>
      <c r="JOM887" s="464"/>
      <c r="JON887" s="464"/>
      <c r="JOO887" s="464"/>
      <c r="JOP887" s="464"/>
      <c r="JOQ887" s="464"/>
      <c r="JOR887" s="464"/>
      <c r="JOS887" s="464"/>
      <c r="JOT887" s="464"/>
      <c r="JOU887" s="464"/>
      <c r="JOV887" s="464"/>
      <c r="JOW887" s="464"/>
      <c r="JOX887" s="464"/>
      <c r="JOY887" s="464"/>
      <c r="JOZ887" s="464"/>
      <c r="JPA887" s="464"/>
      <c r="JPB887" s="464"/>
      <c r="JPC887" s="464"/>
      <c r="JPD887" s="464"/>
      <c r="JPE887" s="464"/>
      <c r="JPF887" s="464"/>
      <c r="JPG887" s="464"/>
      <c r="JPH887" s="464"/>
      <c r="JPI887" s="464"/>
      <c r="JPJ887" s="464"/>
      <c r="JPK887" s="464"/>
      <c r="JPL887" s="464"/>
      <c r="JPM887" s="464"/>
      <c r="JPN887" s="464"/>
      <c r="JPO887" s="464"/>
      <c r="JPP887" s="464"/>
      <c r="JPQ887" s="464"/>
      <c r="JPR887" s="464"/>
      <c r="JPS887" s="464"/>
      <c r="JPT887" s="464"/>
      <c r="JPU887" s="464"/>
      <c r="JPV887" s="464"/>
      <c r="JPW887" s="464"/>
      <c r="JPX887" s="464"/>
      <c r="JPY887" s="464"/>
      <c r="JPZ887" s="464"/>
      <c r="JQA887" s="464"/>
      <c r="JQB887" s="464"/>
      <c r="JQC887" s="464"/>
      <c r="JQD887" s="464"/>
      <c r="JQE887" s="464"/>
      <c r="JQF887" s="464"/>
      <c r="JQG887" s="464"/>
      <c r="JQH887" s="464"/>
      <c r="JQI887" s="464"/>
      <c r="JQJ887" s="464"/>
      <c r="JQK887" s="464"/>
      <c r="JQL887" s="464"/>
      <c r="JQM887" s="464"/>
      <c r="JQN887" s="464"/>
      <c r="JQO887" s="464"/>
      <c r="JQP887" s="464"/>
      <c r="JQQ887" s="464"/>
      <c r="JQR887" s="464"/>
      <c r="JQS887" s="464"/>
      <c r="JQT887" s="464"/>
      <c r="JQU887" s="464"/>
      <c r="JQV887" s="464"/>
      <c r="JQW887" s="464"/>
      <c r="JQX887" s="464"/>
      <c r="JQY887" s="464"/>
      <c r="JQZ887" s="464"/>
      <c r="JRA887" s="464"/>
      <c r="JRB887" s="464"/>
      <c r="JRC887" s="464"/>
      <c r="JRD887" s="464"/>
      <c r="JRE887" s="464"/>
      <c r="JRF887" s="464"/>
      <c r="JRG887" s="464"/>
      <c r="JRH887" s="464"/>
      <c r="JRI887" s="464"/>
      <c r="JRJ887" s="464"/>
      <c r="JRK887" s="464"/>
      <c r="JRL887" s="464"/>
      <c r="JRM887" s="464"/>
      <c r="JRN887" s="464"/>
      <c r="JRO887" s="464"/>
      <c r="JRP887" s="464"/>
      <c r="JRQ887" s="464"/>
      <c r="JRR887" s="464"/>
      <c r="JRS887" s="464"/>
      <c r="JRT887" s="464"/>
      <c r="JRU887" s="464"/>
      <c r="JRV887" s="464"/>
      <c r="JRW887" s="464"/>
      <c r="JRX887" s="464"/>
      <c r="JRY887" s="464"/>
      <c r="JRZ887" s="464"/>
      <c r="JSA887" s="464"/>
      <c r="JSB887" s="464"/>
      <c r="JSC887" s="464"/>
      <c r="JSD887" s="464"/>
      <c r="JSE887" s="464"/>
      <c r="JSF887" s="464"/>
      <c r="JSG887" s="464"/>
      <c r="JSH887" s="464"/>
      <c r="JSI887" s="464"/>
      <c r="JSJ887" s="464"/>
      <c r="JSK887" s="464"/>
      <c r="JSL887" s="464"/>
      <c r="JSM887" s="464"/>
      <c r="JSN887" s="464"/>
      <c r="JSO887" s="464"/>
      <c r="JSP887" s="464"/>
      <c r="JSQ887" s="464"/>
      <c r="JSR887" s="464"/>
      <c r="JSS887" s="464"/>
      <c r="JST887" s="464"/>
      <c r="JSU887" s="464"/>
      <c r="JSV887" s="464"/>
      <c r="JSW887" s="464"/>
      <c r="JSX887" s="464"/>
      <c r="JSY887" s="464"/>
      <c r="JSZ887" s="464"/>
      <c r="JTA887" s="464"/>
      <c r="JTB887" s="464"/>
      <c r="JTC887" s="464"/>
      <c r="JTD887" s="464"/>
      <c r="JTE887" s="464"/>
      <c r="JTF887" s="464"/>
      <c r="JTG887" s="464"/>
      <c r="JTH887" s="464"/>
      <c r="JTI887" s="464"/>
      <c r="JTJ887" s="464"/>
      <c r="JTK887" s="464"/>
      <c r="JTL887" s="464"/>
      <c r="JTM887" s="464"/>
      <c r="JTN887" s="464"/>
      <c r="JTO887" s="464"/>
      <c r="JTP887" s="464"/>
      <c r="JTQ887" s="464"/>
      <c r="JTR887" s="464"/>
      <c r="JTS887" s="464"/>
      <c r="JTT887" s="464"/>
      <c r="JTU887" s="464"/>
      <c r="JTV887" s="464"/>
      <c r="JTW887" s="464"/>
      <c r="JTX887" s="464"/>
      <c r="JTY887" s="464"/>
      <c r="JTZ887" s="464"/>
      <c r="JUA887" s="464"/>
      <c r="JUB887" s="464"/>
      <c r="JUC887" s="464"/>
      <c r="JUD887" s="464"/>
      <c r="JUE887" s="464"/>
      <c r="JUF887" s="464"/>
      <c r="JUG887" s="464"/>
      <c r="JUH887" s="464"/>
      <c r="JUI887" s="464"/>
      <c r="JUJ887" s="464"/>
      <c r="JUK887" s="464"/>
      <c r="JUL887" s="464"/>
      <c r="JUM887" s="464"/>
      <c r="JUN887" s="464"/>
      <c r="JUO887" s="464"/>
      <c r="JUP887" s="464"/>
      <c r="JUQ887" s="464"/>
      <c r="JUR887" s="464"/>
      <c r="JUS887" s="464"/>
      <c r="JUT887" s="464"/>
      <c r="JUU887" s="464"/>
      <c r="JUV887" s="464"/>
      <c r="JUW887" s="464"/>
      <c r="JUX887" s="464"/>
      <c r="JUY887" s="464"/>
      <c r="JUZ887" s="464"/>
      <c r="JVA887" s="464"/>
      <c r="JVB887" s="464"/>
      <c r="JVC887" s="464"/>
      <c r="JVD887" s="464"/>
      <c r="JVE887" s="464"/>
      <c r="JVF887" s="464"/>
      <c r="JVG887" s="464"/>
      <c r="JVH887" s="464"/>
      <c r="JVI887" s="464"/>
      <c r="JVJ887" s="464"/>
      <c r="JVK887" s="464"/>
      <c r="JVL887" s="464"/>
      <c r="JVM887" s="464"/>
      <c r="JVN887" s="464"/>
      <c r="JVO887" s="464"/>
      <c r="JVP887" s="464"/>
      <c r="JVQ887" s="464"/>
      <c r="JVR887" s="464"/>
      <c r="JVS887" s="464"/>
      <c r="JVT887" s="464"/>
      <c r="JVU887" s="464"/>
      <c r="JVV887" s="464"/>
      <c r="JVW887" s="464"/>
      <c r="JVX887" s="464"/>
      <c r="JVY887" s="464"/>
      <c r="JVZ887" s="464"/>
      <c r="JWA887" s="464"/>
      <c r="JWB887" s="464"/>
      <c r="JWC887" s="464"/>
      <c r="JWD887" s="464"/>
      <c r="JWE887" s="464"/>
      <c r="JWF887" s="464"/>
      <c r="JWG887" s="464"/>
      <c r="JWH887" s="464"/>
      <c r="JWI887" s="464"/>
      <c r="JWJ887" s="464"/>
      <c r="JWK887" s="464"/>
      <c r="JWL887" s="464"/>
      <c r="JWM887" s="464"/>
      <c r="JWN887" s="464"/>
      <c r="JWO887" s="464"/>
      <c r="JWP887" s="464"/>
      <c r="JWQ887" s="464"/>
      <c r="JWR887" s="464"/>
      <c r="JWS887" s="464"/>
      <c r="JWT887" s="464"/>
      <c r="JWU887" s="464"/>
      <c r="JWV887" s="464"/>
      <c r="JWW887" s="464"/>
      <c r="JWX887" s="464"/>
      <c r="JWY887" s="464"/>
      <c r="JWZ887" s="464"/>
      <c r="JXA887" s="464"/>
      <c r="JXB887" s="464"/>
      <c r="JXC887" s="464"/>
      <c r="JXD887" s="464"/>
      <c r="JXE887" s="464"/>
      <c r="JXF887" s="464"/>
      <c r="JXG887" s="464"/>
      <c r="JXH887" s="464"/>
      <c r="JXI887" s="464"/>
      <c r="JXJ887" s="464"/>
      <c r="JXK887" s="464"/>
      <c r="JXL887" s="464"/>
      <c r="JXM887" s="464"/>
      <c r="JXN887" s="464"/>
      <c r="JXO887" s="464"/>
      <c r="JXP887" s="464"/>
      <c r="JXQ887" s="464"/>
      <c r="JXR887" s="464"/>
      <c r="JXS887" s="464"/>
      <c r="JXT887" s="464"/>
      <c r="JXU887" s="464"/>
      <c r="JXV887" s="464"/>
      <c r="JXW887" s="464"/>
      <c r="JXX887" s="464"/>
      <c r="JXY887" s="464"/>
      <c r="JXZ887" s="464"/>
      <c r="JYA887" s="464"/>
      <c r="JYB887" s="464"/>
      <c r="JYC887" s="464"/>
      <c r="JYD887" s="464"/>
      <c r="JYE887" s="464"/>
      <c r="JYF887" s="464"/>
      <c r="JYG887" s="464"/>
      <c r="JYH887" s="464"/>
      <c r="JYI887" s="464"/>
      <c r="JYJ887" s="464"/>
      <c r="JYK887" s="464"/>
      <c r="JYL887" s="464"/>
      <c r="JYM887" s="464"/>
      <c r="JYN887" s="464"/>
      <c r="JYO887" s="464"/>
      <c r="JYP887" s="464"/>
      <c r="JYQ887" s="464"/>
      <c r="JYR887" s="464"/>
      <c r="JYS887" s="464"/>
      <c r="JYT887" s="464"/>
      <c r="JYU887" s="464"/>
      <c r="JYV887" s="464"/>
      <c r="JYW887" s="464"/>
      <c r="JYX887" s="464"/>
      <c r="JYY887" s="464"/>
      <c r="JYZ887" s="464"/>
      <c r="JZA887" s="464"/>
      <c r="JZB887" s="464"/>
      <c r="JZC887" s="464"/>
      <c r="JZD887" s="464"/>
      <c r="JZE887" s="464"/>
      <c r="JZF887" s="464"/>
      <c r="JZG887" s="464"/>
      <c r="JZH887" s="464"/>
      <c r="JZI887" s="464"/>
      <c r="JZJ887" s="464"/>
      <c r="JZK887" s="464"/>
      <c r="JZL887" s="464"/>
      <c r="JZM887" s="464"/>
      <c r="JZN887" s="464"/>
      <c r="JZO887" s="464"/>
      <c r="JZP887" s="464"/>
      <c r="JZQ887" s="464"/>
      <c r="JZR887" s="464"/>
      <c r="JZS887" s="464"/>
      <c r="JZT887" s="464"/>
      <c r="JZU887" s="464"/>
      <c r="JZV887" s="464"/>
      <c r="JZW887" s="464"/>
      <c r="JZX887" s="464"/>
      <c r="JZY887" s="464"/>
      <c r="JZZ887" s="464"/>
      <c r="KAA887" s="464"/>
      <c r="KAB887" s="464"/>
      <c r="KAC887" s="464"/>
      <c r="KAD887" s="464"/>
      <c r="KAE887" s="464"/>
      <c r="KAF887" s="464"/>
      <c r="KAG887" s="464"/>
      <c r="KAH887" s="464"/>
      <c r="KAI887" s="464"/>
      <c r="KAJ887" s="464"/>
      <c r="KAK887" s="464"/>
      <c r="KAL887" s="464"/>
      <c r="KAM887" s="464"/>
      <c r="KAN887" s="464"/>
      <c r="KAO887" s="464"/>
      <c r="KAP887" s="464"/>
      <c r="KAQ887" s="464"/>
      <c r="KAR887" s="464"/>
      <c r="KAS887" s="464"/>
      <c r="KAT887" s="464"/>
      <c r="KAU887" s="464"/>
      <c r="KAV887" s="464"/>
      <c r="KAW887" s="464"/>
      <c r="KAX887" s="464"/>
      <c r="KAY887" s="464"/>
      <c r="KAZ887" s="464"/>
      <c r="KBA887" s="464"/>
      <c r="KBB887" s="464"/>
      <c r="KBC887" s="464"/>
      <c r="KBD887" s="464"/>
      <c r="KBE887" s="464"/>
      <c r="KBF887" s="464"/>
      <c r="KBG887" s="464"/>
      <c r="KBH887" s="464"/>
      <c r="KBI887" s="464"/>
      <c r="KBJ887" s="464"/>
      <c r="KBK887" s="464"/>
      <c r="KBL887" s="464"/>
      <c r="KBM887" s="464"/>
      <c r="KBN887" s="464"/>
      <c r="KBO887" s="464"/>
      <c r="KBP887" s="464"/>
      <c r="KBQ887" s="464"/>
      <c r="KBR887" s="464"/>
      <c r="KBS887" s="464"/>
      <c r="KBT887" s="464"/>
      <c r="KBU887" s="464"/>
      <c r="KBV887" s="464"/>
      <c r="KBW887" s="464"/>
      <c r="KBX887" s="464"/>
      <c r="KBY887" s="464"/>
      <c r="KBZ887" s="464"/>
      <c r="KCA887" s="464"/>
      <c r="KCB887" s="464"/>
      <c r="KCC887" s="464"/>
      <c r="KCD887" s="464"/>
      <c r="KCE887" s="464"/>
      <c r="KCF887" s="464"/>
      <c r="KCG887" s="464"/>
      <c r="KCH887" s="464"/>
      <c r="KCI887" s="464"/>
      <c r="KCJ887" s="464"/>
      <c r="KCK887" s="464"/>
      <c r="KCL887" s="464"/>
      <c r="KCM887" s="464"/>
      <c r="KCN887" s="464"/>
      <c r="KCO887" s="464"/>
      <c r="KCP887" s="464"/>
      <c r="KCQ887" s="464"/>
      <c r="KCR887" s="464"/>
      <c r="KCS887" s="464"/>
      <c r="KCT887" s="464"/>
      <c r="KCU887" s="464"/>
      <c r="KCV887" s="464"/>
      <c r="KCW887" s="464"/>
      <c r="KCX887" s="464"/>
      <c r="KCY887" s="464"/>
      <c r="KCZ887" s="464"/>
      <c r="KDA887" s="464"/>
      <c r="KDB887" s="464"/>
      <c r="KDC887" s="464"/>
      <c r="KDD887" s="464"/>
      <c r="KDE887" s="464"/>
      <c r="KDF887" s="464"/>
      <c r="KDG887" s="464"/>
      <c r="KDH887" s="464"/>
      <c r="KDI887" s="464"/>
      <c r="KDJ887" s="464"/>
      <c r="KDK887" s="464"/>
      <c r="KDL887" s="464"/>
      <c r="KDM887" s="464"/>
      <c r="KDN887" s="464"/>
      <c r="KDO887" s="464"/>
      <c r="KDP887" s="464"/>
      <c r="KDQ887" s="464"/>
      <c r="KDR887" s="464"/>
      <c r="KDS887" s="464"/>
      <c r="KDT887" s="464"/>
      <c r="KDU887" s="464"/>
      <c r="KDV887" s="464"/>
      <c r="KDW887" s="464"/>
      <c r="KDX887" s="464"/>
      <c r="KDY887" s="464"/>
      <c r="KDZ887" s="464"/>
      <c r="KEA887" s="464"/>
      <c r="KEB887" s="464"/>
      <c r="KEC887" s="464"/>
      <c r="KED887" s="464"/>
      <c r="KEE887" s="464"/>
      <c r="KEF887" s="464"/>
      <c r="KEG887" s="464"/>
      <c r="KEH887" s="464"/>
      <c r="KEI887" s="464"/>
      <c r="KEJ887" s="464"/>
      <c r="KEK887" s="464"/>
      <c r="KEL887" s="464"/>
      <c r="KEM887" s="464"/>
      <c r="KEN887" s="464"/>
      <c r="KEO887" s="464"/>
      <c r="KEP887" s="464"/>
      <c r="KEQ887" s="464"/>
      <c r="KER887" s="464"/>
      <c r="KES887" s="464"/>
      <c r="KET887" s="464"/>
      <c r="KEU887" s="464"/>
      <c r="KEV887" s="464"/>
      <c r="KEW887" s="464"/>
      <c r="KEX887" s="464"/>
      <c r="KEY887" s="464"/>
      <c r="KEZ887" s="464"/>
      <c r="KFA887" s="464"/>
      <c r="KFB887" s="464"/>
      <c r="KFC887" s="464"/>
      <c r="KFD887" s="464"/>
      <c r="KFE887" s="464"/>
      <c r="KFF887" s="464"/>
      <c r="KFG887" s="464"/>
      <c r="KFH887" s="464"/>
      <c r="KFI887" s="464"/>
      <c r="KFJ887" s="464"/>
      <c r="KFK887" s="464"/>
      <c r="KFL887" s="464"/>
      <c r="KFM887" s="464"/>
      <c r="KFN887" s="464"/>
      <c r="KFO887" s="464"/>
      <c r="KFP887" s="464"/>
      <c r="KFQ887" s="464"/>
      <c r="KFR887" s="464"/>
      <c r="KFS887" s="464"/>
      <c r="KFT887" s="464"/>
      <c r="KFU887" s="464"/>
      <c r="KFV887" s="464"/>
      <c r="KFW887" s="464"/>
      <c r="KFX887" s="464"/>
      <c r="KFY887" s="464"/>
      <c r="KFZ887" s="464"/>
      <c r="KGA887" s="464"/>
      <c r="KGB887" s="464"/>
      <c r="KGC887" s="464"/>
      <c r="KGD887" s="464"/>
      <c r="KGE887" s="464"/>
      <c r="KGF887" s="464"/>
      <c r="KGG887" s="464"/>
      <c r="KGH887" s="464"/>
      <c r="KGI887" s="464"/>
      <c r="KGJ887" s="464"/>
      <c r="KGK887" s="464"/>
      <c r="KGL887" s="464"/>
      <c r="KGM887" s="464"/>
      <c r="KGN887" s="464"/>
      <c r="KGO887" s="464"/>
      <c r="KGP887" s="464"/>
      <c r="KGQ887" s="464"/>
      <c r="KGR887" s="464"/>
      <c r="KGS887" s="464"/>
      <c r="KGT887" s="464"/>
      <c r="KGU887" s="464"/>
      <c r="KGV887" s="464"/>
      <c r="KGW887" s="464"/>
      <c r="KGX887" s="464"/>
      <c r="KGY887" s="464"/>
      <c r="KGZ887" s="464"/>
      <c r="KHA887" s="464"/>
      <c r="KHB887" s="464"/>
      <c r="KHC887" s="464"/>
      <c r="KHD887" s="464"/>
      <c r="KHE887" s="464"/>
      <c r="KHF887" s="464"/>
      <c r="KHG887" s="464"/>
      <c r="KHH887" s="464"/>
      <c r="KHI887" s="464"/>
      <c r="KHJ887" s="464"/>
      <c r="KHK887" s="464"/>
      <c r="KHL887" s="464"/>
      <c r="KHM887" s="464"/>
      <c r="KHN887" s="464"/>
      <c r="KHO887" s="464"/>
      <c r="KHP887" s="464"/>
      <c r="KHQ887" s="464"/>
      <c r="KHR887" s="464"/>
      <c r="KHS887" s="464"/>
      <c r="KHT887" s="464"/>
      <c r="KHU887" s="464"/>
      <c r="KHV887" s="464"/>
      <c r="KHW887" s="464"/>
      <c r="KHX887" s="464"/>
      <c r="KHY887" s="464"/>
      <c r="KHZ887" s="464"/>
      <c r="KIA887" s="464"/>
      <c r="KIB887" s="464"/>
      <c r="KIC887" s="464"/>
      <c r="KID887" s="464"/>
      <c r="KIE887" s="464"/>
      <c r="KIF887" s="464"/>
      <c r="KIG887" s="464"/>
      <c r="KIH887" s="464"/>
      <c r="KII887" s="464"/>
      <c r="KIJ887" s="464"/>
      <c r="KIK887" s="464"/>
      <c r="KIL887" s="464"/>
      <c r="KIM887" s="464"/>
      <c r="KIN887" s="464"/>
      <c r="KIO887" s="464"/>
      <c r="KIP887" s="464"/>
      <c r="KIQ887" s="464"/>
      <c r="KIR887" s="464"/>
      <c r="KIS887" s="464"/>
      <c r="KIT887" s="464"/>
      <c r="KIU887" s="464"/>
      <c r="KIV887" s="464"/>
      <c r="KIW887" s="464"/>
      <c r="KIX887" s="464"/>
      <c r="KIY887" s="464"/>
      <c r="KIZ887" s="464"/>
      <c r="KJA887" s="464"/>
      <c r="KJB887" s="464"/>
      <c r="KJC887" s="464"/>
      <c r="KJD887" s="464"/>
      <c r="KJE887" s="464"/>
      <c r="KJF887" s="464"/>
      <c r="KJG887" s="464"/>
      <c r="KJH887" s="464"/>
      <c r="KJI887" s="464"/>
      <c r="KJJ887" s="464"/>
      <c r="KJK887" s="464"/>
      <c r="KJL887" s="464"/>
      <c r="KJM887" s="464"/>
      <c r="KJN887" s="464"/>
      <c r="KJO887" s="464"/>
      <c r="KJP887" s="464"/>
      <c r="KJQ887" s="464"/>
      <c r="KJR887" s="464"/>
      <c r="KJS887" s="464"/>
      <c r="KJT887" s="464"/>
      <c r="KJU887" s="464"/>
      <c r="KJV887" s="464"/>
      <c r="KJW887" s="464"/>
      <c r="KJX887" s="464"/>
      <c r="KJY887" s="464"/>
      <c r="KJZ887" s="464"/>
      <c r="KKA887" s="464"/>
      <c r="KKB887" s="464"/>
      <c r="KKC887" s="464"/>
      <c r="KKD887" s="464"/>
      <c r="KKE887" s="464"/>
      <c r="KKF887" s="464"/>
      <c r="KKG887" s="464"/>
      <c r="KKH887" s="464"/>
      <c r="KKI887" s="464"/>
      <c r="KKJ887" s="464"/>
      <c r="KKK887" s="464"/>
      <c r="KKL887" s="464"/>
      <c r="KKM887" s="464"/>
      <c r="KKN887" s="464"/>
      <c r="KKO887" s="464"/>
      <c r="KKP887" s="464"/>
      <c r="KKQ887" s="464"/>
      <c r="KKR887" s="464"/>
      <c r="KKS887" s="464"/>
      <c r="KKT887" s="464"/>
      <c r="KKU887" s="464"/>
      <c r="KKV887" s="464"/>
      <c r="KKW887" s="464"/>
      <c r="KKX887" s="464"/>
      <c r="KKY887" s="464"/>
      <c r="KKZ887" s="464"/>
      <c r="KLA887" s="464"/>
      <c r="KLB887" s="464"/>
      <c r="KLC887" s="464"/>
      <c r="KLD887" s="464"/>
      <c r="KLE887" s="464"/>
      <c r="KLF887" s="464"/>
      <c r="KLG887" s="464"/>
      <c r="KLH887" s="464"/>
      <c r="KLI887" s="464"/>
      <c r="KLJ887" s="464"/>
      <c r="KLK887" s="464"/>
      <c r="KLL887" s="464"/>
      <c r="KLM887" s="464"/>
      <c r="KLN887" s="464"/>
      <c r="KLO887" s="464"/>
      <c r="KLP887" s="464"/>
      <c r="KLQ887" s="464"/>
      <c r="KLR887" s="464"/>
      <c r="KLS887" s="464"/>
      <c r="KLT887" s="464"/>
      <c r="KLU887" s="464"/>
      <c r="KLV887" s="464"/>
      <c r="KLW887" s="464"/>
      <c r="KLX887" s="464"/>
      <c r="KLY887" s="464"/>
      <c r="KLZ887" s="464"/>
      <c r="KMA887" s="464"/>
      <c r="KMB887" s="464"/>
      <c r="KMC887" s="464"/>
      <c r="KMD887" s="464"/>
      <c r="KME887" s="464"/>
      <c r="KMF887" s="464"/>
      <c r="KMG887" s="464"/>
      <c r="KMH887" s="464"/>
      <c r="KMI887" s="464"/>
      <c r="KMJ887" s="464"/>
      <c r="KMK887" s="464"/>
      <c r="KML887" s="464"/>
      <c r="KMM887" s="464"/>
      <c r="KMN887" s="464"/>
      <c r="KMO887" s="464"/>
      <c r="KMP887" s="464"/>
      <c r="KMQ887" s="464"/>
      <c r="KMR887" s="464"/>
      <c r="KMS887" s="464"/>
      <c r="KMT887" s="464"/>
      <c r="KMU887" s="464"/>
      <c r="KMV887" s="464"/>
      <c r="KMW887" s="464"/>
      <c r="KMX887" s="464"/>
      <c r="KMY887" s="464"/>
      <c r="KMZ887" s="464"/>
      <c r="KNA887" s="464"/>
      <c r="KNB887" s="464"/>
      <c r="KNC887" s="464"/>
      <c r="KND887" s="464"/>
      <c r="KNE887" s="464"/>
      <c r="KNF887" s="464"/>
      <c r="KNG887" s="464"/>
      <c r="KNH887" s="464"/>
      <c r="KNI887" s="464"/>
      <c r="KNJ887" s="464"/>
      <c r="KNK887" s="464"/>
      <c r="KNL887" s="464"/>
      <c r="KNM887" s="464"/>
      <c r="KNN887" s="464"/>
      <c r="KNO887" s="464"/>
      <c r="KNP887" s="464"/>
      <c r="KNQ887" s="464"/>
      <c r="KNR887" s="464"/>
      <c r="KNS887" s="464"/>
      <c r="KNT887" s="464"/>
      <c r="KNU887" s="464"/>
      <c r="KNV887" s="464"/>
      <c r="KNW887" s="464"/>
      <c r="KNX887" s="464"/>
      <c r="KNY887" s="464"/>
      <c r="KNZ887" s="464"/>
      <c r="KOA887" s="464"/>
      <c r="KOB887" s="464"/>
      <c r="KOC887" s="464"/>
      <c r="KOD887" s="464"/>
      <c r="KOE887" s="464"/>
      <c r="KOF887" s="464"/>
      <c r="KOG887" s="464"/>
      <c r="KOH887" s="464"/>
      <c r="KOI887" s="464"/>
      <c r="KOJ887" s="464"/>
      <c r="KOK887" s="464"/>
      <c r="KOL887" s="464"/>
      <c r="KOM887" s="464"/>
      <c r="KON887" s="464"/>
      <c r="KOO887" s="464"/>
      <c r="KOP887" s="464"/>
      <c r="KOQ887" s="464"/>
      <c r="KOR887" s="464"/>
      <c r="KOS887" s="464"/>
      <c r="KOT887" s="464"/>
      <c r="KOU887" s="464"/>
      <c r="KOV887" s="464"/>
      <c r="KOW887" s="464"/>
      <c r="KOX887" s="464"/>
      <c r="KOY887" s="464"/>
      <c r="KOZ887" s="464"/>
      <c r="KPA887" s="464"/>
      <c r="KPB887" s="464"/>
      <c r="KPC887" s="464"/>
      <c r="KPD887" s="464"/>
      <c r="KPE887" s="464"/>
      <c r="KPF887" s="464"/>
      <c r="KPG887" s="464"/>
      <c r="KPH887" s="464"/>
      <c r="KPI887" s="464"/>
      <c r="KPJ887" s="464"/>
      <c r="KPK887" s="464"/>
      <c r="KPL887" s="464"/>
      <c r="KPM887" s="464"/>
      <c r="KPN887" s="464"/>
      <c r="KPO887" s="464"/>
      <c r="KPP887" s="464"/>
      <c r="KPQ887" s="464"/>
      <c r="KPR887" s="464"/>
      <c r="KPS887" s="464"/>
      <c r="KPT887" s="464"/>
      <c r="KPU887" s="464"/>
      <c r="KPV887" s="464"/>
      <c r="KPW887" s="464"/>
      <c r="KPX887" s="464"/>
      <c r="KPY887" s="464"/>
      <c r="KPZ887" s="464"/>
      <c r="KQA887" s="464"/>
      <c r="KQB887" s="464"/>
      <c r="KQC887" s="464"/>
      <c r="KQD887" s="464"/>
      <c r="KQE887" s="464"/>
      <c r="KQF887" s="464"/>
      <c r="KQG887" s="464"/>
      <c r="KQH887" s="464"/>
      <c r="KQI887" s="464"/>
      <c r="KQJ887" s="464"/>
      <c r="KQK887" s="464"/>
      <c r="KQL887" s="464"/>
      <c r="KQM887" s="464"/>
      <c r="KQN887" s="464"/>
      <c r="KQO887" s="464"/>
      <c r="KQP887" s="464"/>
      <c r="KQQ887" s="464"/>
      <c r="KQR887" s="464"/>
      <c r="KQS887" s="464"/>
      <c r="KQT887" s="464"/>
      <c r="KQU887" s="464"/>
      <c r="KQV887" s="464"/>
      <c r="KQW887" s="464"/>
      <c r="KQX887" s="464"/>
      <c r="KQY887" s="464"/>
      <c r="KQZ887" s="464"/>
      <c r="KRA887" s="464"/>
      <c r="KRB887" s="464"/>
      <c r="KRC887" s="464"/>
      <c r="KRD887" s="464"/>
      <c r="KRE887" s="464"/>
      <c r="KRF887" s="464"/>
      <c r="KRG887" s="464"/>
      <c r="KRH887" s="464"/>
      <c r="KRI887" s="464"/>
      <c r="KRJ887" s="464"/>
      <c r="KRK887" s="464"/>
      <c r="KRL887" s="464"/>
      <c r="KRM887" s="464"/>
      <c r="KRN887" s="464"/>
      <c r="KRO887" s="464"/>
      <c r="KRP887" s="464"/>
      <c r="KRQ887" s="464"/>
      <c r="KRR887" s="464"/>
      <c r="KRS887" s="464"/>
      <c r="KRT887" s="464"/>
      <c r="KRU887" s="464"/>
      <c r="KRV887" s="464"/>
      <c r="KRW887" s="464"/>
      <c r="KRX887" s="464"/>
      <c r="KRY887" s="464"/>
      <c r="KRZ887" s="464"/>
      <c r="KSA887" s="464"/>
      <c r="KSB887" s="464"/>
      <c r="KSC887" s="464"/>
      <c r="KSD887" s="464"/>
      <c r="KSE887" s="464"/>
      <c r="KSF887" s="464"/>
      <c r="KSG887" s="464"/>
      <c r="KSH887" s="464"/>
      <c r="KSI887" s="464"/>
      <c r="KSJ887" s="464"/>
      <c r="KSK887" s="464"/>
      <c r="KSL887" s="464"/>
      <c r="KSM887" s="464"/>
      <c r="KSN887" s="464"/>
      <c r="KSO887" s="464"/>
      <c r="KSP887" s="464"/>
      <c r="KSQ887" s="464"/>
      <c r="KSR887" s="464"/>
      <c r="KSS887" s="464"/>
      <c r="KST887" s="464"/>
      <c r="KSU887" s="464"/>
      <c r="KSV887" s="464"/>
      <c r="KSW887" s="464"/>
      <c r="KSX887" s="464"/>
      <c r="KSY887" s="464"/>
      <c r="KSZ887" s="464"/>
      <c r="KTA887" s="464"/>
      <c r="KTB887" s="464"/>
      <c r="KTC887" s="464"/>
      <c r="KTD887" s="464"/>
      <c r="KTE887" s="464"/>
      <c r="KTF887" s="464"/>
      <c r="KTG887" s="464"/>
      <c r="KTH887" s="464"/>
      <c r="KTI887" s="464"/>
      <c r="KTJ887" s="464"/>
      <c r="KTK887" s="464"/>
      <c r="KTL887" s="464"/>
      <c r="KTM887" s="464"/>
      <c r="KTN887" s="464"/>
      <c r="KTO887" s="464"/>
      <c r="KTP887" s="464"/>
      <c r="KTQ887" s="464"/>
      <c r="KTR887" s="464"/>
      <c r="KTS887" s="464"/>
      <c r="KTT887" s="464"/>
      <c r="KTU887" s="464"/>
      <c r="KTV887" s="464"/>
      <c r="KTW887" s="464"/>
      <c r="KTX887" s="464"/>
      <c r="KTY887" s="464"/>
      <c r="KTZ887" s="464"/>
      <c r="KUA887" s="464"/>
      <c r="KUB887" s="464"/>
      <c r="KUC887" s="464"/>
      <c r="KUD887" s="464"/>
      <c r="KUE887" s="464"/>
      <c r="KUF887" s="464"/>
      <c r="KUG887" s="464"/>
      <c r="KUH887" s="464"/>
      <c r="KUI887" s="464"/>
      <c r="KUJ887" s="464"/>
      <c r="KUK887" s="464"/>
      <c r="KUL887" s="464"/>
      <c r="KUM887" s="464"/>
      <c r="KUN887" s="464"/>
      <c r="KUO887" s="464"/>
      <c r="KUP887" s="464"/>
      <c r="KUQ887" s="464"/>
      <c r="KUR887" s="464"/>
      <c r="KUS887" s="464"/>
      <c r="KUT887" s="464"/>
      <c r="KUU887" s="464"/>
      <c r="KUV887" s="464"/>
      <c r="KUW887" s="464"/>
      <c r="KUX887" s="464"/>
      <c r="KUY887" s="464"/>
      <c r="KUZ887" s="464"/>
      <c r="KVA887" s="464"/>
      <c r="KVB887" s="464"/>
      <c r="KVC887" s="464"/>
      <c r="KVD887" s="464"/>
      <c r="KVE887" s="464"/>
      <c r="KVF887" s="464"/>
      <c r="KVG887" s="464"/>
      <c r="KVH887" s="464"/>
      <c r="KVI887" s="464"/>
      <c r="KVJ887" s="464"/>
      <c r="KVK887" s="464"/>
      <c r="KVL887" s="464"/>
      <c r="KVM887" s="464"/>
      <c r="KVN887" s="464"/>
      <c r="KVO887" s="464"/>
      <c r="KVP887" s="464"/>
      <c r="KVQ887" s="464"/>
      <c r="KVR887" s="464"/>
      <c r="KVS887" s="464"/>
      <c r="KVT887" s="464"/>
      <c r="KVU887" s="464"/>
      <c r="KVV887" s="464"/>
      <c r="KVW887" s="464"/>
      <c r="KVX887" s="464"/>
      <c r="KVY887" s="464"/>
      <c r="KVZ887" s="464"/>
      <c r="KWA887" s="464"/>
      <c r="KWB887" s="464"/>
      <c r="KWC887" s="464"/>
      <c r="KWD887" s="464"/>
      <c r="KWE887" s="464"/>
      <c r="KWF887" s="464"/>
      <c r="KWG887" s="464"/>
      <c r="KWH887" s="464"/>
      <c r="KWI887" s="464"/>
      <c r="KWJ887" s="464"/>
      <c r="KWK887" s="464"/>
      <c r="KWL887" s="464"/>
      <c r="KWM887" s="464"/>
      <c r="KWN887" s="464"/>
      <c r="KWO887" s="464"/>
      <c r="KWP887" s="464"/>
      <c r="KWQ887" s="464"/>
      <c r="KWR887" s="464"/>
      <c r="KWS887" s="464"/>
      <c r="KWT887" s="464"/>
      <c r="KWU887" s="464"/>
      <c r="KWV887" s="464"/>
      <c r="KWW887" s="464"/>
      <c r="KWX887" s="464"/>
      <c r="KWY887" s="464"/>
      <c r="KWZ887" s="464"/>
      <c r="KXA887" s="464"/>
      <c r="KXB887" s="464"/>
      <c r="KXC887" s="464"/>
      <c r="KXD887" s="464"/>
      <c r="KXE887" s="464"/>
      <c r="KXF887" s="464"/>
      <c r="KXG887" s="464"/>
      <c r="KXH887" s="464"/>
      <c r="KXI887" s="464"/>
      <c r="KXJ887" s="464"/>
      <c r="KXK887" s="464"/>
      <c r="KXL887" s="464"/>
      <c r="KXM887" s="464"/>
      <c r="KXN887" s="464"/>
      <c r="KXO887" s="464"/>
      <c r="KXP887" s="464"/>
      <c r="KXQ887" s="464"/>
      <c r="KXR887" s="464"/>
      <c r="KXS887" s="464"/>
      <c r="KXT887" s="464"/>
      <c r="KXU887" s="464"/>
      <c r="KXV887" s="464"/>
      <c r="KXW887" s="464"/>
      <c r="KXX887" s="464"/>
      <c r="KXY887" s="464"/>
      <c r="KXZ887" s="464"/>
      <c r="KYA887" s="464"/>
      <c r="KYB887" s="464"/>
      <c r="KYC887" s="464"/>
      <c r="KYD887" s="464"/>
      <c r="KYE887" s="464"/>
      <c r="KYF887" s="464"/>
      <c r="KYG887" s="464"/>
      <c r="KYH887" s="464"/>
      <c r="KYI887" s="464"/>
      <c r="KYJ887" s="464"/>
      <c r="KYK887" s="464"/>
      <c r="KYL887" s="464"/>
      <c r="KYM887" s="464"/>
      <c r="KYN887" s="464"/>
      <c r="KYO887" s="464"/>
      <c r="KYP887" s="464"/>
      <c r="KYQ887" s="464"/>
      <c r="KYR887" s="464"/>
      <c r="KYS887" s="464"/>
      <c r="KYT887" s="464"/>
      <c r="KYU887" s="464"/>
      <c r="KYV887" s="464"/>
      <c r="KYW887" s="464"/>
      <c r="KYX887" s="464"/>
      <c r="KYY887" s="464"/>
      <c r="KYZ887" s="464"/>
      <c r="KZA887" s="464"/>
      <c r="KZB887" s="464"/>
      <c r="KZC887" s="464"/>
      <c r="KZD887" s="464"/>
      <c r="KZE887" s="464"/>
      <c r="KZF887" s="464"/>
      <c r="KZG887" s="464"/>
      <c r="KZH887" s="464"/>
      <c r="KZI887" s="464"/>
      <c r="KZJ887" s="464"/>
      <c r="KZK887" s="464"/>
      <c r="KZL887" s="464"/>
      <c r="KZM887" s="464"/>
      <c r="KZN887" s="464"/>
      <c r="KZO887" s="464"/>
      <c r="KZP887" s="464"/>
      <c r="KZQ887" s="464"/>
      <c r="KZR887" s="464"/>
      <c r="KZS887" s="464"/>
      <c r="KZT887" s="464"/>
      <c r="KZU887" s="464"/>
      <c r="KZV887" s="464"/>
      <c r="KZW887" s="464"/>
      <c r="KZX887" s="464"/>
      <c r="KZY887" s="464"/>
      <c r="KZZ887" s="464"/>
      <c r="LAA887" s="464"/>
      <c r="LAB887" s="464"/>
      <c r="LAC887" s="464"/>
      <c r="LAD887" s="464"/>
      <c r="LAE887" s="464"/>
      <c r="LAF887" s="464"/>
      <c r="LAG887" s="464"/>
      <c r="LAH887" s="464"/>
      <c r="LAI887" s="464"/>
      <c r="LAJ887" s="464"/>
      <c r="LAK887" s="464"/>
      <c r="LAL887" s="464"/>
      <c r="LAM887" s="464"/>
      <c r="LAN887" s="464"/>
      <c r="LAO887" s="464"/>
      <c r="LAP887" s="464"/>
      <c r="LAQ887" s="464"/>
      <c r="LAR887" s="464"/>
      <c r="LAS887" s="464"/>
      <c r="LAT887" s="464"/>
      <c r="LAU887" s="464"/>
      <c r="LAV887" s="464"/>
      <c r="LAW887" s="464"/>
      <c r="LAX887" s="464"/>
      <c r="LAY887" s="464"/>
      <c r="LAZ887" s="464"/>
      <c r="LBA887" s="464"/>
      <c r="LBB887" s="464"/>
      <c r="LBC887" s="464"/>
      <c r="LBD887" s="464"/>
      <c r="LBE887" s="464"/>
      <c r="LBF887" s="464"/>
      <c r="LBG887" s="464"/>
      <c r="LBH887" s="464"/>
      <c r="LBI887" s="464"/>
      <c r="LBJ887" s="464"/>
      <c r="LBK887" s="464"/>
      <c r="LBL887" s="464"/>
      <c r="LBM887" s="464"/>
      <c r="LBN887" s="464"/>
      <c r="LBO887" s="464"/>
      <c r="LBP887" s="464"/>
      <c r="LBQ887" s="464"/>
      <c r="LBR887" s="464"/>
      <c r="LBS887" s="464"/>
      <c r="LBT887" s="464"/>
      <c r="LBU887" s="464"/>
      <c r="LBV887" s="464"/>
      <c r="LBW887" s="464"/>
      <c r="LBX887" s="464"/>
      <c r="LBY887" s="464"/>
      <c r="LBZ887" s="464"/>
      <c r="LCA887" s="464"/>
      <c r="LCB887" s="464"/>
      <c r="LCC887" s="464"/>
      <c r="LCD887" s="464"/>
      <c r="LCE887" s="464"/>
      <c r="LCF887" s="464"/>
      <c r="LCG887" s="464"/>
      <c r="LCH887" s="464"/>
      <c r="LCI887" s="464"/>
      <c r="LCJ887" s="464"/>
      <c r="LCK887" s="464"/>
      <c r="LCL887" s="464"/>
      <c r="LCM887" s="464"/>
      <c r="LCN887" s="464"/>
      <c r="LCO887" s="464"/>
      <c r="LCP887" s="464"/>
      <c r="LCQ887" s="464"/>
      <c r="LCR887" s="464"/>
      <c r="LCS887" s="464"/>
      <c r="LCT887" s="464"/>
      <c r="LCU887" s="464"/>
      <c r="LCV887" s="464"/>
      <c r="LCW887" s="464"/>
      <c r="LCX887" s="464"/>
      <c r="LCY887" s="464"/>
      <c r="LCZ887" s="464"/>
      <c r="LDA887" s="464"/>
      <c r="LDB887" s="464"/>
      <c r="LDC887" s="464"/>
      <c r="LDD887" s="464"/>
      <c r="LDE887" s="464"/>
      <c r="LDF887" s="464"/>
      <c r="LDG887" s="464"/>
      <c r="LDH887" s="464"/>
      <c r="LDI887" s="464"/>
      <c r="LDJ887" s="464"/>
      <c r="LDK887" s="464"/>
      <c r="LDL887" s="464"/>
      <c r="LDM887" s="464"/>
      <c r="LDN887" s="464"/>
      <c r="LDO887" s="464"/>
      <c r="LDP887" s="464"/>
      <c r="LDQ887" s="464"/>
      <c r="LDR887" s="464"/>
      <c r="LDS887" s="464"/>
      <c r="LDT887" s="464"/>
      <c r="LDU887" s="464"/>
      <c r="LDV887" s="464"/>
      <c r="LDW887" s="464"/>
      <c r="LDX887" s="464"/>
      <c r="LDY887" s="464"/>
      <c r="LDZ887" s="464"/>
      <c r="LEA887" s="464"/>
      <c r="LEB887" s="464"/>
      <c r="LEC887" s="464"/>
      <c r="LED887" s="464"/>
      <c r="LEE887" s="464"/>
      <c r="LEF887" s="464"/>
      <c r="LEG887" s="464"/>
      <c r="LEH887" s="464"/>
      <c r="LEI887" s="464"/>
      <c r="LEJ887" s="464"/>
      <c r="LEK887" s="464"/>
      <c r="LEL887" s="464"/>
      <c r="LEM887" s="464"/>
      <c r="LEN887" s="464"/>
      <c r="LEO887" s="464"/>
      <c r="LEP887" s="464"/>
      <c r="LEQ887" s="464"/>
      <c r="LER887" s="464"/>
      <c r="LES887" s="464"/>
      <c r="LET887" s="464"/>
      <c r="LEU887" s="464"/>
      <c r="LEV887" s="464"/>
      <c r="LEW887" s="464"/>
      <c r="LEX887" s="464"/>
      <c r="LEY887" s="464"/>
      <c r="LEZ887" s="464"/>
      <c r="LFA887" s="464"/>
      <c r="LFB887" s="464"/>
      <c r="LFC887" s="464"/>
      <c r="LFD887" s="464"/>
      <c r="LFE887" s="464"/>
      <c r="LFF887" s="464"/>
      <c r="LFG887" s="464"/>
      <c r="LFH887" s="464"/>
      <c r="LFI887" s="464"/>
      <c r="LFJ887" s="464"/>
      <c r="LFK887" s="464"/>
      <c r="LFL887" s="464"/>
      <c r="LFM887" s="464"/>
      <c r="LFN887" s="464"/>
      <c r="LFO887" s="464"/>
      <c r="LFP887" s="464"/>
      <c r="LFQ887" s="464"/>
      <c r="LFR887" s="464"/>
      <c r="LFS887" s="464"/>
      <c r="LFT887" s="464"/>
      <c r="LFU887" s="464"/>
      <c r="LFV887" s="464"/>
      <c r="LFW887" s="464"/>
      <c r="LFX887" s="464"/>
      <c r="LFY887" s="464"/>
      <c r="LFZ887" s="464"/>
      <c r="LGA887" s="464"/>
      <c r="LGB887" s="464"/>
      <c r="LGC887" s="464"/>
      <c r="LGD887" s="464"/>
      <c r="LGE887" s="464"/>
      <c r="LGF887" s="464"/>
      <c r="LGG887" s="464"/>
      <c r="LGH887" s="464"/>
      <c r="LGI887" s="464"/>
      <c r="LGJ887" s="464"/>
      <c r="LGK887" s="464"/>
      <c r="LGL887" s="464"/>
      <c r="LGM887" s="464"/>
      <c r="LGN887" s="464"/>
      <c r="LGO887" s="464"/>
      <c r="LGP887" s="464"/>
      <c r="LGQ887" s="464"/>
      <c r="LGR887" s="464"/>
      <c r="LGS887" s="464"/>
      <c r="LGT887" s="464"/>
      <c r="LGU887" s="464"/>
      <c r="LGV887" s="464"/>
      <c r="LGW887" s="464"/>
      <c r="LGX887" s="464"/>
      <c r="LGY887" s="464"/>
      <c r="LGZ887" s="464"/>
      <c r="LHA887" s="464"/>
      <c r="LHB887" s="464"/>
      <c r="LHC887" s="464"/>
      <c r="LHD887" s="464"/>
      <c r="LHE887" s="464"/>
      <c r="LHF887" s="464"/>
      <c r="LHG887" s="464"/>
      <c r="LHH887" s="464"/>
      <c r="LHI887" s="464"/>
      <c r="LHJ887" s="464"/>
      <c r="LHK887" s="464"/>
      <c r="LHL887" s="464"/>
      <c r="LHM887" s="464"/>
      <c r="LHN887" s="464"/>
      <c r="LHO887" s="464"/>
      <c r="LHP887" s="464"/>
      <c r="LHQ887" s="464"/>
      <c r="LHR887" s="464"/>
      <c r="LHS887" s="464"/>
      <c r="LHT887" s="464"/>
      <c r="LHU887" s="464"/>
      <c r="LHV887" s="464"/>
      <c r="LHW887" s="464"/>
      <c r="LHX887" s="464"/>
      <c r="LHY887" s="464"/>
      <c r="LHZ887" s="464"/>
      <c r="LIA887" s="464"/>
      <c r="LIB887" s="464"/>
      <c r="LIC887" s="464"/>
      <c r="LID887" s="464"/>
      <c r="LIE887" s="464"/>
      <c r="LIF887" s="464"/>
      <c r="LIG887" s="464"/>
      <c r="LIH887" s="464"/>
      <c r="LII887" s="464"/>
      <c r="LIJ887" s="464"/>
      <c r="LIK887" s="464"/>
      <c r="LIL887" s="464"/>
      <c r="LIM887" s="464"/>
      <c r="LIN887" s="464"/>
      <c r="LIO887" s="464"/>
      <c r="LIP887" s="464"/>
      <c r="LIQ887" s="464"/>
      <c r="LIR887" s="464"/>
      <c r="LIS887" s="464"/>
      <c r="LIT887" s="464"/>
      <c r="LIU887" s="464"/>
      <c r="LIV887" s="464"/>
      <c r="LIW887" s="464"/>
      <c r="LIX887" s="464"/>
      <c r="LIY887" s="464"/>
      <c r="LIZ887" s="464"/>
      <c r="LJA887" s="464"/>
      <c r="LJB887" s="464"/>
      <c r="LJC887" s="464"/>
      <c r="LJD887" s="464"/>
      <c r="LJE887" s="464"/>
      <c r="LJF887" s="464"/>
      <c r="LJG887" s="464"/>
      <c r="LJH887" s="464"/>
      <c r="LJI887" s="464"/>
      <c r="LJJ887" s="464"/>
      <c r="LJK887" s="464"/>
      <c r="LJL887" s="464"/>
      <c r="LJM887" s="464"/>
      <c r="LJN887" s="464"/>
      <c r="LJO887" s="464"/>
      <c r="LJP887" s="464"/>
      <c r="LJQ887" s="464"/>
      <c r="LJR887" s="464"/>
      <c r="LJS887" s="464"/>
      <c r="LJT887" s="464"/>
      <c r="LJU887" s="464"/>
      <c r="LJV887" s="464"/>
      <c r="LJW887" s="464"/>
      <c r="LJX887" s="464"/>
      <c r="LJY887" s="464"/>
      <c r="LJZ887" s="464"/>
      <c r="LKA887" s="464"/>
      <c r="LKB887" s="464"/>
      <c r="LKC887" s="464"/>
      <c r="LKD887" s="464"/>
      <c r="LKE887" s="464"/>
      <c r="LKF887" s="464"/>
      <c r="LKG887" s="464"/>
      <c r="LKH887" s="464"/>
      <c r="LKI887" s="464"/>
      <c r="LKJ887" s="464"/>
      <c r="LKK887" s="464"/>
      <c r="LKL887" s="464"/>
      <c r="LKM887" s="464"/>
      <c r="LKN887" s="464"/>
      <c r="LKO887" s="464"/>
      <c r="LKP887" s="464"/>
      <c r="LKQ887" s="464"/>
      <c r="LKR887" s="464"/>
      <c r="LKS887" s="464"/>
      <c r="LKT887" s="464"/>
      <c r="LKU887" s="464"/>
      <c r="LKV887" s="464"/>
      <c r="LKW887" s="464"/>
      <c r="LKX887" s="464"/>
      <c r="LKY887" s="464"/>
      <c r="LKZ887" s="464"/>
      <c r="LLA887" s="464"/>
      <c r="LLB887" s="464"/>
      <c r="LLC887" s="464"/>
      <c r="LLD887" s="464"/>
      <c r="LLE887" s="464"/>
      <c r="LLF887" s="464"/>
      <c r="LLG887" s="464"/>
      <c r="LLH887" s="464"/>
      <c r="LLI887" s="464"/>
      <c r="LLJ887" s="464"/>
      <c r="LLK887" s="464"/>
      <c r="LLL887" s="464"/>
      <c r="LLM887" s="464"/>
      <c r="LLN887" s="464"/>
      <c r="LLO887" s="464"/>
      <c r="LLP887" s="464"/>
      <c r="LLQ887" s="464"/>
      <c r="LLR887" s="464"/>
      <c r="LLS887" s="464"/>
      <c r="LLT887" s="464"/>
      <c r="LLU887" s="464"/>
      <c r="LLV887" s="464"/>
      <c r="LLW887" s="464"/>
      <c r="LLX887" s="464"/>
      <c r="LLY887" s="464"/>
      <c r="LLZ887" s="464"/>
      <c r="LMA887" s="464"/>
      <c r="LMB887" s="464"/>
      <c r="LMC887" s="464"/>
      <c r="LMD887" s="464"/>
      <c r="LME887" s="464"/>
      <c r="LMF887" s="464"/>
      <c r="LMG887" s="464"/>
      <c r="LMH887" s="464"/>
      <c r="LMI887" s="464"/>
      <c r="LMJ887" s="464"/>
      <c r="LMK887" s="464"/>
      <c r="LML887" s="464"/>
      <c r="LMM887" s="464"/>
      <c r="LMN887" s="464"/>
      <c r="LMO887" s="464"/>
      <c r="LMP887" s="464"/>
      <c r="LMQ887" s="464"/>
      <c r="LMR887" s="464"/>
      <c r="LMS887" s="464"/>
      <c r="LMT887" s="464"/>
      <c r="LMU887" s="464"/>
      <c r="LMV887" s="464"/>
      <c r="LMW887" s="464"/>
      <c r="LMX887" s="464"/>
      <c r="LMY887" s="464"/>
      <c r="LMZ887" s="464"/>
      <c r="LNA887" s="464"/>
      <c r="LNB887" s="464"/>
      <c r="LNC887" s="464"/>
      <c r="LND887" s="464"/>
      <c r="LNE887" s="464"/>
      <c r="LNF887" s="464"/>
      <c r="LNG887" s="464"/>
      <c r="LNH887" s="464"/>
      <c r="LNI887" s="464"/>
      <c r="LNJ887" s="464"/>
      <c r="LNK887" s="464"/>
      <c r="LNL887" s="464"/>
      <c r="LNM887" s="464"/>
      <c r="LNN887" s="464"/>
      <c r="LNO887" s="464"/>
      <c r="LNP887" s="464"/>
      <c r="LNQ887" s="464"/>
      <c r="LNR887" s="464"/>
      <c r="LNS887" s="464"/>
      <c r="LNT887" s="464"/>
      <c r="LNU887" s="464"/>
      <c r="LNV887" s="464"/>
      <c r="LNW887" s="464"/>
      <c r="LNX887" s="464"/>
      <c r="LNY887" s="464"/>
      <c r="LNZ887" s="464"/>
      <c r="LOA887" s="464"/>
      <c r="LOB887" s="464"/>
      <c r="LOC887" s="464"/>
      <c r="LOD887" s="464"/>
      <c r="LOE887" s="464"/>
      <c r="LOF887" s="464"/>
      <c r="LOG887" s="464"/>
      <c r="LOH887" s="464"/>
      <c r="LOI887" s="464"/>
      <c r="LOJ887" s="464"/>
      <c r="LOK887" s="464"/>
      <c r="LOL887" s="464"/>
      <c r="LOM887" s="464"/>
      <c r="LON887" s="464"/>
      <c r="LOO887" s="464"/>
      <c r="LOP887" s="464"/>
      <c r="LOQ887" s="464"/>
      <c r="LOR887" s="464"/>
      <c r="LOS887" s="464"/>
      <c r="LOT887" s="464"/>
      <c r="LOU887" s="464"/>
      <c r="LOV887" s="464"/>
      <c r="LOW887" s="464"/>
      <c r="LOX887" s="464"/>
      <c r="LOY887" s="464"/>
      <c r="LOZ887" s="464"/>
      <c r="LPA887" s="464"/>
      <c r="LPB887" s="464"/>
      <c r="LPC887" s="464"/>
      <c r="LPD887" s="464"/>
      <c r="LPE887" s="464"/>
      <c r="LPF887" s="464"/>
      <c r="LPG887" s="464"/>
      <c r="LPH887" s="464"/>
      <c r="LPI887" s="464"/>
      <c r="LPJ887" s="464"/>
      <c r="LPK887" s="464"/>
      <c r="LPL887" s="464"/>
      <c r="LPM887" s="464"/>
      <c r="LPN887" s="464"/>
      <c r="LPO887" s="464"/>
      <c r="LPP887" s="464"/>
      <c r="LPQ887" s="464"/>
      <c r="LPR887" s="464"/>
      <c r="LPS887" s="464"/>
      <c r="LPT887" s="464"/>
      <c r="LPU887" s="464"/>
      <c r="LPV887" s="464"/>
      <c r="LPW887" s="464"/>
      <c r="LPX887" s="464"/>
      <c r="LPY887" s="464"/>
      <c r="LPZ887" s="464"/>
      <c r="LQA887" s="464"/>
      <c r="LQB887" s="464"/>
      <c r="LQC887" s="464"/>
      <c r="LQD887" s="464"/>
      <c r="LQE887" s="464"/>
      <c r="LQF887" s="464"/>
      <c r="LQG887" s="464"/>
      <c r="LQH887" s="464"/>
      <c r="LQI887" s="464"/>
      <c r="LQJ887" s="464"/>
      <c r="LQK887" s="464"/>
      <c r="LQL887" s="464"/>
      <c r="LQM887" s="464"/>
      <c r="LQN887" s="464"/>
      <c r="LQO887" s="464"/>
      <c r="LQP887" s="464"/>
      <c r="LQQ887" s="464"/>
      <c r="LQR887" s="464"/>
      <c r="LQS887" s="464"/>
      <c r="LQT887" s="464"/>
      <c r="LQU887" s="464"/>
      <c r="LQV887" s="464"/>
      <c r="LQW887" s="464"/>
      <c r="LQX887" s="464"/>
      <c r="LQY887" s="464"/>
      <c r="LQZ887" s="464"/>
      <c r="LRA887" s="464"/>
      <c r="LRB887" s="464"/>
      <c r="LRC887" s="464"/>
      <c r="LRD887" s="464"/>
      <c r="LRE887" s="464"/>
      <c r="LRF887" s="464"/>
      <c r="LRG887" s="464"/>
      <c r="LRH887" s="464"/>
      <c r="LRI887" s="464"/>
      <c r="LRJ887" s="464"/>
      <c r="LRK887" s="464"/>
      <c r="LRL887" s="464"/>
      <c r="LRM887" s="464"/>
      <c r="LRN887" s="464"/>
      <c r="LRO887" s="464"/>
      <c r="LRP887" s="464"/>
      <c r="LRQ887" s="464"/>
      <c r="LRR887" s="464"/>
      <c r="LRS887" s="464"/>
      <c r="LRT887" s="464"/>
      <c r="LRU887" s="464"/>
      <c r="LRV887" s="464"/>
      <c r="LRW887" s="464"/>
      <c r="LRX887" s="464"/>
      <c r="LRY887" s="464"/>
      <c r="LRZ887" s="464"/>
      <c r="LSA887" s="464"/>
      <c r="LSB887" s="464"/>
      <c r="LSC887" s="464"/>
      <c r="LSD887" s="464"/>
      <c r="LSE887" s="464"/>
      <c r="LSF887" s="464"/>
      <c r="LSG887" s="464"/>
      <c r="LSH887" s="464"/>
      <c r="LSI887" s="464"/>
      <c r="LSJ887" s="464"/>
      <c r="LSK887" s="464"/>
      <c r="LSL887" s="464"/>
      <c r="LSM887" s="464"/>
      <c r="LSN887" s="464"/>
      <c r="LSO887" s="464"/>
      <c r="LSP887" s="464"/>
      <c r="LSQ887" s="464"/>
      <c r="LSR887" s="464"/>
      <c r="LSS887" s="464"/>
      <c r="LST887" s="464"/>
      <c r="LSU887" s="464"/>
      <c r="LSV887" s="464"/>
      <c r="LSW887" s="464"/>
      <c r="LSX887" s="464"/>
      <c r="LSY887" s="464"/>
      <c r="LSZ887" s="464"/>
      <c r="LTA887" s="464"/>
      <c r="LTB887" s="464"/>
      <c r="LTC887" s="464"/>
      <c r="LTD887" s="464"/>
      <c r="LTE887" s="464"/>
      <c r="LTF887" s="464"/>
      <c r="LTG887" s="464"/>
      <c r="LTH887" s="464"/>
      <c r="LTI887" s="464"/>
      <c r="LTJ887" s="464"/>
      <c r="LTK887" s="464"/>
      <c r="LTL887" s="464"/>
      <c r="LTM887" s="464"/>
      <c r="LTN887" s="464"/>
      <c r="LTO887" s="464"/>
      <c r="LTP887" s="464"/>
      <c r="LTQ887" s="464"/>
      <c r="LTR887" s="464"/>
      <c r="LTS887" s="464"/>
      <c r="LTT887" s="464"/>
      <c r="LTU887" s="464"/>
      <c r="LTV887" s="464"/>
      <c r="LTW887" s="464"/>
      <c r="LTX887" s="464"/>
      <c r="LTY887" s="464"/>
      <c r="LTZ887" s="464"/>
      <c r="LUA887" s="464"/>
      <c r="LUB887" s="464"/>
      <c r="LUC887" s="464"/>
      <c r="LUD887" s="464"/>
      <c r="LUE887" s="464"/>
      <c r="LUF887" s="464"/>
      <c r="LUG887" s="464"/>
      <c r="LUH887" s="464"/>
      <c r="LUI887" s="464"/>
      <c r="LUJ887" s="464"/>
      <c r="LUK887" s="464"/>
      <c r="LUL887" s="464"/>
      <c r="LUM887" s="464"/>
      <c r="LUN887" s="464"/>
      <c r="LUO887" s="464"/>
      <c r="LUP887" s="464"/>
      <c r="LUQ887" s="464"/>
      <c r="LUR887" s="464"/>
      <c r="LUS887" s="464"/>
      <c r="LUT887" s="464"/>
      <c r="LUU887" s="464"/>
      <c r="LUV887" s="464"/>
      <c r="LUW887" s="464"/>
      <c r="LUX887" s="464"/>
      <c r="LUY887" s="464"/>
      <c r="LUZ887" s="464"/>
      <c r="LVA887" s="464"/>
      <c r="LVB887" s="464"/>
      <c r="LVC887" s="464"/>
      <c r="LVD887" s="464"/>
      <c r="LVE887" s="464"/>
      <c r="LVF887" s="464"/>
      <c r="LVG887" s="464"/>
      <c r="LVH887" s="464"/>
      <c r="LVI887" s="464"/>
      <c r="LVJ887" s="464"/>
      <c r="LVK887" s="464"/>
      <c r="LVL887" s="464"/>
      <c r="LVM887" s="464"/>
      <c r="LVN887" s="464"/>
      <c r="LVO887" s="464"/>
      <c r="LVP887" s="464"/>
      <c r="LVQ887" s="464"/>
      <c r="LVR887" s="464"/>
      <c r="LVS887" s="464"/>
      <c r="LVT887" s="464"/>
      <c r="LVU887" s="464"/>
      <c r="LVV887" s="464"/>
      <c r="LVW887" s="464"/>
      <c r="LVX887" s="464"/>
      <c r="LVY887" s="464"/>
      <c r="LVZ887" s="464"/>
      <c r="LWA887" s="464"/>
      <c r="LWB887" s="464"/>
      <c r="LWC887" s="464"/>
      <c r="LWD887" s="464"/>
      <c r="LWE887" s="464"/>
      <c r="LWF887" s="464"/>
      <c r="LWG887" s="464"/>
      <c r="LWH887" s="464"/>
      <c r="LWI887" s="464"/>
      <c r="LWJ887" s="464"/>
      <c r="LWK887" s="464"/>
      <c r="LWL887" s="464"/>
      <c r="LWM887" s="464"/>
      <c r="LWN887" s="464"/>
      <c r="LWO887" s="464"/>
      <c r="LWP887" s="464"/>
      <c r="LWQ887" s="464"/>
      <c r="LWR887" s="464"/>
      <c r="LWS887" s="464"/>
      <c r="LWT887" s="464"/>
      <c r="LWU887" s="464"/>
      <c r="LWV887" s="464"/>
      <c r="LWW887" s="464"/>
      <c r="LWX887" s="464"/>
      <c r="LWY887" s="464"/>
      <c r="LWZ887" s="464"/>
      <c r="LXA887" s="464"/>
      <c r="LXB887" s="464"/>
      <c r="LXC887" s="464"/>
      <c r="LXD887" s="464"/>
      <c r="LXE887" s="464"/>
      <c r="LXF887" s="464"/>
      <c r="LXG887" s="464"/>
      <c r="LXH887" s="464"/>
      <c r="LXI887" s="464"/>
      <c r="LXJ887" s="464"/>
      <c r="LXK887" s="464"/>
      <c r="LXL887" s="464"/>
      <c r="LXM887" s="464"/>
      <c r="LXN887" s="464"/>
      <c r="LXO887" s="464"/>
      <c r="LXP887" s="464"/>
      <c r="LXQ887" s="464"/>
      <c r="LXR887" s="464"/>
      <c r="LXS887" s="464"/>
      <c r="LXT887" s="464"/>
      <c r="LXU887" s="464"/>
      <c r="LXV887" s="464"/>
      <c r="LXW887" s="464"/>
      <c r="LXX887" s="464"/>
      <c r="LXY887" s="464"/>
      <c r="LXZ887" s="464"/>
      <c r="LYA887" s="464"/>
      <c r="LYB887" s="464"/>
      <c r="LYC887" s="464"/>
      <c r="LYD887" s="464"/>
      <c r="LYE887" s="464"/>
      <c r="LYF887" s="464"/>
      <c r="LYG887" s="464"/>
      <c r="LYH887" s="464"/>
      <c r="LYI887" s="464"/>
      <c r="LYJ887" s="464"/>
      <c r="LYK887" s="464"/>
      <c r="LYL887" s="464"/>
      <c r="LYM887" s="464"/>
      <c r="LYN887" s="464"/>
      <c r="LYO887" s="464"/>
      <c r="LYP887" s="464"/>
      <c r="LYQ887" s="464"/>
      <c r="LYR887" s="464"/>
      <c r="LYS887" s="464"/>
      <c r="LYT887" s="464"/>
      <c r="LYU887" s="464"/>
      <c r="LYV887" s="464"/>
      <c r="LYW887" s="464"/>
      <c r="LYX887" s="464"/>
      <c r="LYY887" s="464"/>
      <c r="LYZ887" s="464"/>
      <c r="LZA887" s="464"/>
      <c r="LZB887" s="464"/>
      <c r="LZC887" s="464"/>
      <c r="LZD887" s="464"/>
      <c r="LZE887" s="464"/>
      <c r="LZF887" s="464"/>
      <c r="LZG887" s="464"/>
      <c r="LZH887" s="464"/>
      <c r="LZI887" s="464"/>
      <c r="LZJ887" s="464"/>
      <c r="LZK887" s="464"/>
      <c r="LZL887" s="464"/>
      <c r="LZM887" s="464"/>
      <c r="LZN887" s="464"/>
      <c r="LZO887" s="464"/>
      <c r="LZP887" s="464"/>
      <c r="LZQ887" s="464"/>
      <c r="LZR887" s="464"/>
      <c r="LZS887" s="464"/>
      <c r="LZT887" s="464"/>
      <c r="LZU887" s="464"/>
      <c r="LZV887" s="464"/>
      <c r="LZW887" s="464"/>
      <c r="LZX887" s="464"/>
      <c r="LZY887" s="464"/>
      <c r="LZZ887" s="464"/>
      <c r="MAA887" s="464"/>
      <c r="MAB887" s="464"/>
      <c r="MAC887" s="464"/>
      <c r="MAD887" s="464"/>
      <c r="MAE887" s="464"/>
      <c r="MAF887" s="464"/>
      <c r="MAG887" s="464"/>
      <c r="MAH887" s="464"/>
      <c r="MAI887" s="464"/>
      <c r="MAJ887" s="464"/>
      <c r="MAK887" s="464"/>
      <c r="MAL887" s="464"/>
      <c r="MAM887" s="464"/>
      <c r="MAN887" s="464"/>
      <c r="MAO887" s="464"/>
      <c r="MAP887" s="464"/>
      <c r="MAQ887" s="464"/>
      <c r="MAR887" s="464"/>
      <c r="MAS887" s="464"/>
      <c r="MAT887" s="464"/>
      <c r="MAU887" s="464"/>
      <c r="MAV887" s="464"/>
      <c r="MAW887" s="464"/>
      <c r="MAX887" s="464"/>
      <c r="MAY887" s="464"/>
      <c r="MAZ887" s="464"/>
      <c r="MBA887" s="464"/>
      <c r="MBB887" s="464"/>
      <c r="MBC887" s="464"/>
      <c r="MBD887" s="464"/>
      <c r="MBE887" s="464"/>
      <c r="MBF887" s="464"/>
      <c r="MBG887" s="464"/>
      <c r="MBH887" s="464"/>
      <c r="MBI887" s="464"/>
      <c r="MBJ887" s="464"/>
      <c r="MBK887" s="464"/>
      <c r="MBL887" s="464"/>
      <c r="MBM887" s="464"/>
      <c r="MBN887" s="464"/>
      <c r="MBO887" s="464"/>
      <c r="MBP887" s="464"/>
      <c r="MBQ887" s="464"/>
      <c r="MBR887" s="464"/>
      <c r="MBS887" s="464"/>
      <c r="MBT887" s="464"/>
      <c r="MBU887" s="464"/>
      <c r="MBV887" s="464"/>
      <c r="MBW887" s="464"/>
      <c r="MBX887" s="464"/>
      <c r="MBY887" s="464"/>
      <c r="MBZ887" s="464"/>
      <c r="MCA887" s="464"/>
      <c r="MCB887" s="464"/>
      <c r="MCC887" s="464"/>
      <c r="MCD887" s="464"/>
      <c r="MCE887" s="464"/>
      <c r="MCF887" s="464"/>
      <c r="MCG887" s="464"/>
      <c r="MCH887" s="464"/>
      <c r="MCI887" s="464"/>
      <c r="MCJ887" s="464"/>
      <c r="MCK887" s="464"/>
      <c r="MCL887" s="464"/>
      <c r="MCM887" s="464"/>
      <c r="MCN887" s="464"/>
      <c r="MCO887" s="464"/>
      <c r="MCP887" s="464"/>
      <c r="MCQ887" s="464"/>
      <c r="MCR887" s="464"/>
      <c r="MCS887" s="464"/>
      <c r="MCT887" s="464"/>
      <c r="MCU887" s="464"/>
      <c r="MCV887" s="464"/>
      <c r="MCW887" s="464"/>
      <c r="MCX887" s="464"/>
      <c r="MCY887" s="464"/>
      <c r="MCZ887" s="464"/>
      <c r="MDA887" s="464"/>
      <c r="MDB887" s="464"/>
      <c r="MDC887" s="464"/>
      <c r="MDD887" s="464"/>
      <c r="MDE887" s="464"/>
      <c r="MDF887" s="464"/>
      <c r="MDG887" s="464"/>
      <c r="MDH887" s="464"/>
      <c r="MDI887" s="464"/>
      <c r="MDJ887" s="464"/>
      <c r="MDK887" s="464"/>
      <c r="MDL887" s="464"/>
      <c r="MDM887" s="464"/>
      <c r="MDN887" s="464"/>
      <c r="MDO887" s="464"/>
      <c r="MDP887" s="464"/>
      <c r="MDQ887" s="464"/>
      <c r="MDR887" s="464"/>
      <c r="MDS887" s="464"/>
      <c r="MDT887" s="464"/>
      <c r="MDU887" s="464"/>
      <c r="MDV887" s="464"/>
      <c r="MDW887" s="464"/>
      <c r="MDX887" s="464"/>
      <c r="MDY887" s="464"/>
      <c r="MDZ887" s="464"/>
      <c r="MEA887" s="464"/>
      <c r="MEB887" s="464"/>
      <c r="MEC887" s="464"/>
      <c r="MED887" s="464"/>
      <c r="MEE887" s="464"/>
      <c r="MEF887" s="464"/>
      <c r="MEG887" s="464"/>
      <c r="MEH887" s="464"/>
      <c r="MEI887" s="464"/>
      <c r="MEJ887" s="464"/>
      <c r="MEK887" s="464"/>
      <c r="MEL887" s="464"/>
      <c r="MEM887" s="464"/>
      <c r="MEN887" s="464"/>
      <c r="MEO887" s="464"/>
      <c r="MEP887" s="464"/>
      <c r="MEQ887" s="464"/>
      <c r="MER887" s="464"/>
      <c r="MES887" s="464"/>
      <c r="MET887" s="464"/>
      <c r="MEU887" s="464"/>
      <c r="MEV887" s="464"/>
      <c r="MEW887" s="464"/>
      <c r="MEX887" s="464"/>
      <c r="MEY887" s="464"/>
      <c r="MEZ887" s="464"/>
      <c r="MFA887" s="464"/>
      <c r="MFB887" s="464"/>
      <c r="MFC887" s="464"/>
      <c r="MFD887" s="464"/>
      <c r="MFE887" s="464"/>
      <c r="MFF887" s="464"/>
      <c r="MFG887" s="464"/>
      <c r="MFH887" s="464"/>
      <c r="MFI887" s="464"/>
      <c r="MFJ887" s="464"/>
      <c r="MFK887" s="464"/>
      <c r="MFL887" s="464"/>
      <c r="MFM887" s="464"/>
      <c r="MFN887" s="464"/>
      <c r="MFO887" s="464"/>
      <c r="MFP887" s="464"/>
      <c r="MFQ887" s="464"/>
      <c r="MFR887" s="464"/>
      <c r="MFS887" s="464"/>
      <c r="MFT887" s="464"/>
      <c r="MFU887" s="464"/>
      <c r="MFV887" s="464"/>
      <c r="MFW887" s="464"/>
      <c r="MFX887" s="464"/>
      <c r="MFY887" s="464"/>
      <c r="MFZ887" s="464"/>
      <c r="MGA887" s="464"/>
      <c r="MGB887" s="464"/>
      <c r="MGC887" s="464"/>
      <c r="MGD887" s="464"/>
      <c r="MGE887" s="464"/>
      <c r="MGF887" s="464"/>
      <c r="MGG887" s="464"/>
      <c r="MGH887" s="464"/>
      <c r="MGI887" s="464"/>
      <c r="MGJ887" s="464"/>
      <c r="MGK887" s="464"/>
      <c r="MGL887" s="464"/>
      <c r="MGM887" s="464"/>
      <c r="MGN887" s="464"/>
      <c r="MGO887" s="464"/>
      <c r="MGP887" s="464"/>
      <c r="MGQ887" s="464"/>
      <c r="MGR887" s="464"/>
      <c r="MGS887" s="464"/>
      <c r="MGT887" s="464"/>
      <c r="MGU887" s="464"/>
      <c r="MGV887" s="464"/>
      <c r="MGW887" s="464"/>
      <c r="MGX887" s="464"/>
      <c r="MGY887" s="464"/>
      <c r="MGZ887" s="464"/>
      <c r="MHA887" s="464"/>
      <c r="MHB887" s="464"/>
      <c r="MHC887" s="464"/>
      <c r="MHD887" s="464"/>
      <c r="MHE887" s="464"/>
      <c r="MHF887" s="464"/>
      <c r="MHG887" s="464"/>
      <c r="MHH887" s="464"/>
      <c r="MHI887" s="464"/>
      <c r="MHJ887" s="464"/>
      <c r="MHK887" s="464"/>
      <c r="MHL887" s="464"/>
      <c r="MHM887" s="464"/>
      <c r="MHN887" s="464"/>
      <c r="MHO887" s="464"/>
      <c r="MHP887" s="464"/>
      <c r="MHQ887" s="464"/>
      <c r="MHR887" s="464"/>
      <c r="MHS887" s="464"/>
      <c r="MHT887" s="464"/>
      <c r="MHU887" s="464"/>
      <c r="MHV887" s="464"/>
      <c r="MHW887" s="464"/>
      <c r="MHX887" s="464"/>
      <c r="MHY887" s="464"/>
      <c r="MHZ887" s="464"/>
      <c r="MIA887" s="464"/>
      <c r="MIB887" s="464"/>
      <c r="MIC887" s="464"/>
      <c r="MID887" s="464"/>
      <c r="MIE887" s="464"/>
      <c r="MIF887" s="464"/>
      <c r="MIG887" s="464"/>
      <c r="MIH887" s="464"/>
      <c r="MII887" s="464"/>
      <c r="MIJ887" s="464"/>
      <c r="MIK887" s="464"/>
      <c r="MIL887" s="464"/>
      <c r="MIM887" s="464"/>
      <c r="MIN887" s="464"/>
      <c r="MIO887" s="464"/>
      <c r="MIP887" s="464"/>
      <c r="MIQ887" s="464"/>
      <c r="MIR887" s="464"/>
      <c r="MIS887" s="464"/>
      <c r="MIT887" s="464"/>
      <c r="MIU887" s="464"/>
      <c r="MIV887" s="464"/>
      <c r="MIW887" s="464"/>
      <c r="MIX887" s="464"/>
      <c r="MIY887" s="464"/>
      <c r="MIZ887" s="464"/>
      <c r="MJA887" s="464"/>
      <c r="MJB887" s="464"/>
      <c r="MJC887" s="464"/>
      <c r="MJD887" s="464"/>
      <c r="MJE887" s="464"/>
      <c r="MJF887" s="464"/>
      <c r="MJG887" s="464"/>
      <c r="MJH887" s="464"/>
      <c r="MJI887" s="464"/>
      <c r="MJJ887" s="464"/>
      <c r="MJK887" s="464"/>
      <c r="MJL887" s="464"/>
      <c r="MJM887" s="464"/>
      <c r="MJN887" s="464"/>
      <c r="MJO887" s="464"/>
      <c r="MJP887" s="464"/>
      <c r="MJQ887" s="464"/>
      <c r="MJR887" s="464"/>
      <c r="MJS887" s="464"/>
      <c r="MJT887" s="464"/>
      <c r="MJU887" s="464"/>
      <c r="MJV887" s="464"/>
      <c r="MJW887" s="464"/>
      <c r="MJX887" s="464"/>
      <c r="MJY887" s="464"/>
      <c r="MJZ887" s="464"/>
      <c r="MKA887" s="464"/>
      <c r="MKB887" s="464"/>
      <c r="MKC887" s="464"/>
      <c r="MKD887" s="464"/>
      <c r="MKE887" s="464"/>
      <c r="MKF887" s="464"/>
      <c r="MKG887" s="464"/>
      <c r="MKH887" s="464"/>
      <c r="MKI887" s="464"/>
      <c r="MKJ887" s="464"/>
      <c r="MKK887" s="464"/>
      <c r="MKL887" s="464"/>
      <c r="MKM887" s="464"/>
      <c r="MKN887" s="464"/>
      <c r="MKO887" s="464"/>
      <c r="MKP887" s="464"/>
      <c r="MKQ887" s="464"/>
      <c r="MKR887" s="464"/>
      <c r="MKS887" s="464"/>
      <c r="MKT887" s="464"/>
      <c r="MKU887" s="464"/>
      <c r="MKV887" s="464"/>
      <c r="MKW887" s="464"/>
      <c r="MKX887" s="464"/>
      <c r="MKY887" s="464"/>
      <c r="MKZ887" s="464"/>
      <c r="MLA887" s="464"/>
      <c r="MLB887" s="464"/>
      <c r="MLC887" s="464"/>
      <c r="MLD887" s="464"/>
      <c r="MLE887" s="464"/>
      <c r="MLF887" s="464"/>
      <c r="MLG887" s="464"/>
      <c r="MLH887" s="464"/>
      <c r="MLI887" s="464"/>
      <c r="MLJ887" s="464"/>
      <c r="MLK887" s="464"/>
      <c r="MLL887" s="464"/>
      <c r="MLM887" s="464"/>
      <c r="MLN887" s="464"/>
      <c r="MLO887" s="464"/>
      <c r="MLP887" s="464"/>
      <c r="MLQ887" s="464"/>
      <c r="MLR887" s="464"/>
      <c r="MLS887" s="464"/>
      <c r="MLT887" s="464"/>
      <c r="MLU887" s="464"/>
      <c r="MLV887" s="464"/>
      <c r="MLW887" s="464"/>
      <c r="MLX887" s="464"/>
      <c r="MLY887" s="464"/>
      <c r="MLZ887" s="464"/>
      <c r="MMA887" s="464"/>
      <c r="MMB887" s="464"/>
      <c r="MMC887" s="464"/>
      <c r="MMD887" s="464"/>
      <c r="MME887" s="464"/>
      <c r="MMF887" s="464"/>
      <c r="MMG887" s="464"/>
      <c r="MMH887" s="464"/>
      <c r="MMI887" s="464"/>
      <c r="MMJ887" s="464"/>
      <c r="MMK887" s="464"/>
      <c r="MML887" s="464"/>
      <c r="MMM887" s="464"/>
      <c r="MMN887" s="464"/>
      <c r="MMO887" s="464"/>
      <c r="MMP887" s="464"/>
      <c r="MMQ887" s="464"/>
      <c r="MMR887" s="464"/>
      <c r="MMS887" s="464"/>
      <c r="MMT887" s="464"/>
      <c r="MMU887" s="464"/>
      <c r="MMV887" s="464"/>
      <c r="MMW887" s="464"/>
      <c r="MMX887" s="464"/>
      <c r="MMY887" s="464"/>
      <c r="MMZ887" s="464"/>
      <c r="MNA887" s="464"/>
      <c r="MNB887" s="464"/>
      <c r="MNC887" s="464"/>
      <c r="MND887" s="464"/>
      <c r="MNE887" s="464"/>
      <c r="MNF887" s="464"/>
      <c r="MNG887" s="464"/>
      <c r="MNH887" s="464"/>
      <c r="MNI887" s="464"/>
      <c r="MNJ887" s="464"/>
      <c r="MNK887" s="464"/>
      <c r="MNL887" s="464"/>
      <c r="MNM887" s="464"/>
      <c r="MNN887" s="464"/>
      <c r="MNO887" s="464"/>
      <c r="MNP887" s="464"/>
      <c r="MNQ887" s="464"/>
      <c r="MNR887" s="464"/>
      <c r="MNS887" s="464"/>
      <c r="MNT887" s="464"/>
      <c r="MNU887" s="464"/>
      <c r="MNV887" s="464"/>
      <c r="MNW887" s="464"/>
      <c r="MNX887" s="464"/>
      <c r="MNY887" s="464"/>
      <c r="MNZ887" s="464"/>
      <c r="MOA887" s="464"/>
      <c r="MOB887" s="464"/>
      <c r="MOC887" s="464"/>
      <c r="MOD887" s="464"/>
      <c r="MOE887" s="464"/>
      <c r="MOF887" s="464"/>
      <c r="MOG887" s="464"/>
      <c r="MOH887" s="464"/>
      <c r="MOI887" s="464"/>
      <c r="MOJ887" s="464"/>
      <c r="MOK887" s="464"/>
      <c r="MOL887" s="464"/>
      <c r="MOM887" s="464"/>
      <c r="MON887" s="464"/>
      <c r="MOO887" s="464"/>
      <c r="MOP887" s="464"/>
      <c r="MOQ887" s="464"/>
      <c r="MOR887" s="464"/>
      <c r="MOS887" s="464"/>
      <c r="MOT887" s="464"/>
      <c r="MOU887" s="464"/>
      <c r="MOV887" s="464"/>
      <c r="MOW887" s="464"/>
      <c r="MOX887" s="464"/>
      <c r="MOY887" s="464"/>
      <c r="MOZ887" s="464"/>
      <c r="MPA887" s="464"/>
      <c r="MPB887" s="464"/>
      <c r="MPC887" s="464"/>
      <c r="MPD887" s="464"/>
      <c r="MPE887" s="464"/>
      <c r="MPF887" s="464"/>
      <c r="MPG887" s="464"/>
      <c r="MPH887" s="464"/>
      <c r="MPI887" s="464"/>
      <c r="MPJ887" s="464"/>
      <c r="MPK887" s="464"/>
      <c r="MPL887" s="464"/>
      <c r="MPM887" s="464"/>
      <c r="MPN887" s="464"/>
      <c r="MPO887" s="464"/>
      <c r="MPP887" s="464"/>
      <c r="MPQ887" s="464"/>
      <c r="MPR887" s="464"/>
      <c r="MPS887" s="464"/>
      <c r="MPT887" s="464"/>
      <c r="MPU887" s="464"/>
      <c r="MPV887" s="464"/>
      <c r="MPW887" s="464"/>
      <c r="MPX887" s="464"/>
      <c r="MPY887" s="464"/>
      <c r="MPZ887" s="464"/>
      <c r="MQA887" s="464"/>
      <c r="MQB887" s="464"/>
      <c r="MQC887" s="464"/>
      <c r="MQD887" s="464"/>
      <c r="MQE887" s="464"/>
      <c r="MQF887" s="464"/>
      <c r="MQG887" s="464"/>
      <c r="MQH887" s="464"/>
      <c r="MQI887" s="464"/>
      <c r="MQJ887" s="464"/>
      <c r="MQK887" s="464"/>
      <c r="MQL887" s="464"/>
      <c r="MQM887" s="464"/>
      <c r="MQN887" s="464"/>
      <c r="MQO887" s="464"/>
      <c r="MQP887" s="464"/>
      <c r="MQQ887" s="464"/>
      <c r="MQR887" s="464"/>
      <c r="MQS887" s="464"/>
      <c r="MQT887" s="464"/>
      <c r="MQU887" s="464"/>
      <c r="MQV887" s="464"/>
      <c r="MQW887" s="464"/>
      <c r="MQX887" s="464"/>
      <c r="MQY887" s="464"/>
      <c r="MQZ887" s="464"/>
      <c r="MRA887" s="464"/>
      <c r="MRB887" s="464"/>
      <c r="MRC887" s="464"/>
      <c r="MRD887" s="464"/>
      <c r="MRE887" s="464"/>
      <c r="MRF887" s="464"/>
      <c r="MRG887" s="464"/>
      <c r="MRH887" s="464"/>
      <c r="MRI887" s="464"/>
      <c r="MRJ887" s="464"/>
      <c r="MRK887" s="464"/>
      <c r="MRL887" s="464"/>
      <c r="MRM887" s="464"/>
      <c r="MRN887" s="464"/>
      <c r="MRO887" s="464"/>
      <c r="MRP887" s="464"/>
      <c r="MRQ887" s="464"/>
      <c r="MRR887" s="464"/>
      <c r="MRS887" s="464"/>
      <c r="MRT887" s="464"/>
      <c r="MRU887" s="464"/>
      <c r="MRV887" s="464"/>
      <c r="MRW887" s="464"/>
      <c r="MRX887" s="464"/>
      <c r="MRY887" s="464"/>
      <c r="MRZ887" s="464"/>
      <c r="MSA887" s="464"/>
      <c r="MSB887" s="464"/>
      <c r="MSC887" s="464"/>
      <c r="MSD887" s="464"/>
      <c r="MSE887" s="464"/>
      <c r="MSF887" s="464"/>
      <c r="MSG887" s="464"/>
      <c r="MSH887" s="464"/>
      <c r="MSI887" s="464"/>
      <c r="MSJ887" s="464"/>
      <c r="MSK887" s="464"/>
      <c r="MSL887" s="464"/>
      <c r="MSM887" s="464"/>
      <c r="MSN887" s="464"/>
      <c r="MSO887" s="464"/>
      <c r="MSP887" s="464"/>
      <c r="MSQ887" s="464"/>
      <c r="MSR887" s="464"/>
      <c r="MSS887" s="464"/>
      <c r="MST887" s="464"/>
      <c r="MSU887" s="464"/>
      <c r="MSV887" s="464"/>
      <c r="MSW887" s="464"/>
      <c r="MSX887" s="464"/>
      <c r="MSY887" s="464"/>
      <c r="MSZ887" s="464"/>
      <c r="MTA887" s="464"/>
      <c r="MTB887" s="464"/>
      <c r="MTC887" s="464"/>
      <c r="MTD887" s="464"/>
      <c r="MTE887" s="464"/>
      <c r="MTF887" s="464"/>
      <c r="MTG887" s="464"/>
      <c r="MTH887" s="464"/>
      <c r="MTI887" s="464"/>
      <c r="MTJ887" s="464"/>
      <c r="MTK887" s="464"/>
      <c r="MTL887" s="464"/>
      <c r="MTM887" s="464"/>
      <c r="MTN887" s="464"/>
      <c r="MTO887" s="464"/>
      <c r="MTP887" s="464"/>
      <c r="MTQ887" s="464"/>
      <c r="MTR887" s="464"/>
      <c r="MTS887" s="464"/>
      <c r="MTT887" s="464"/>
      <c r="MTU887" s="464"/>
      <c r="MTV887" s="464"/>
      <c r="MTW887" s="464"/>
      <c r="MTX887" s="464"/>
      <c r="MTY887" s="464"/>
      <c r="MTZ887" s="464"/>
      <c r="MUA887" s="464"/>
      <c r="MUB887" s="464"/>
      <c r="MUC887" s="464"/>
      <c r="MUD887" s="464"/>
      <c r="MUE887" s="464"/>
      <c r="MUF887" s="464"/>
      <c r="MUG887" s="464"/>
      <c r="MUH887" s="464"/>
      <c r="MUI887" s="464"/>
      <c r="MUJ887" s="464"/>
      <c r="MUK887" s="464"/>
      <c r="MUL887" s="464"/>
      <c r="MUM887" s="464"/>
      <c r="MUN887" s="464"/>
      <c r="MUO887" s="464"/>
      <c r="MUP887" s="464"/>
      <c r="MUQ887" s="464"/>
      <c r="MUR887" s="464"/>
      <c r="MUS887" s="464"/>
      <c r="MUT887" s="464"/>
      <c r="MUU887" s="464"/>
      <c r="MUV887" s="464"/>
      <c r="MUW887" s="464"/>
      <c r="MUX887" s="464"/>
      <c r="MUY887" s="464"/>
      <c r="MUZ887" s="464"/>
      <c r="MVA887" s="464"/>
      <c r="MVB887" s="464"/>
      <c r="MVC887" s="464"/>
      <c r="MVD887" s="464"/>
      <c r="MVE887" s="464"/>
      <c r="MVF887" s="464"/>
      <c r="MVG887" s="464"/>
      <c r="MVH887" s="464"/>
      <c r="MVI887" s="464"/>
      <c r="MVJ887" s="464"/>
      <c r="MVK887" s="464"/>
      <c r="MVL887" s="464"/>
      <c r="MVM887" s="464"/>
      <c r="MVN887" s="464"/>
      <c r="MVO887" s="464"/>
      <c r="MVP887" s="464"/>
      <c r="MVQ887" s="464"/>
      <c r="MVR887" s="464"/>
      <c r="MVS887" s="464"/>
      <c r="MVT887" s="464"/>
      <c r="MVU887" s="464"/>
      <c r="MVV887" s="464"/>
      <c r="MVW887" s="464"/>
      <c r="MVX887" s="464"/>
      <c r="MVY887" s="464"/>
      <c r="MVZ887" s="464"/>
      <c r="MWA887" s="464"/>
      <c r="MWB887" s="464"/>
      <c r="MWC887" s="464"/>
      <c r="MWD887" s="464"/>
      <c r="MWE887" s="464"/>
      <c r="MWF887" s="464"/>
      <c r="MWG887" s="464"/>
      <c r="MWH887" s="464"/>
      <c r="MWI887" s="464"/>
      <c r="MWJ887" s="464"/>
      <c r="MWK887" s="464"/>
      <c r="MWL887" s="464"/>
      <c r="MWM887" s="464"/>
      <c r="MWN887" s="464"/>
      <c r="MWO887" s="464"/>
      <c r="MWP887" s="464"/>
      <c r="MWQ887" s="464"/>
      <c r="MWR887" s="464"/>
      <c r="MWS887" s="464"/>
      <c r="MWT887" s="464"/>
      <c r="MWU887" s="464"/>
      <c r="MWV887" s="464"/>
      <c r="MWW887" s="464"/>
      <c r="MWX887" s="464"/>
      <c r="MWY887" s="464"/>
      <c r="MWZ887" s="464"/>
      <c r="MXA887" s="464"/>
      <c r="MXB887" s="464"/>
      <c r="MXC887" s="464"/>
      <c r="MXD887" s="464"/>
      <c r="MXE887" s="464"/>
      <c r="MXF887" s="464"/>
      <c r="MXG887" s="464"/>
      <c r="MXH887" s="464"/>
      <c r="MXI887" s="464"/>
      <c r="MXJ887" s="464"/>
      <c r="MXK887" s="464"/>
      <c r="MXL887" s="464"/>
      <c r="MXM887" s="464"/>
      <c r="MXN887" s="464"/>
      <c r="MXO887" s="464"/>
      <c r="MXP887" s="464"/>
      <c r="MXQ887" s="464"/>
      <c r="MXR887" s="464"/>
      <c r="MXS887" s="464"/>
      <c r="MXT887" s="464"/>
      <c r="MXU887" s="464"/>
      <c r="MXV887" s="464"/>
      <c r="MXW887" s="464"/>
      <c r="MXX887" s="464"/>
      <c r="MXY887" s="464"/>
      <c r="MXZ887" s="464"/>
      <c r="MYA887" s="464"/>
      <c r="MYB887" s="464"/>
      <c r="MYC887" s="464"/>
      <c r="MYD887" s="464"/>
      <c r="MYE887" s="464"/>
      <c r="MYF887" s="464"/>
      <c r="MYG887" s="464"/>
      <c r="MYH887" s="464"/>
      <c r="MYI887" s="464"/>
      <c r="MYJ887" s="464"/>
      <c r="MYK887" s="464"/>
      <c r="MYL887" s="464"/>
      <c r="MYM887" s="464"/>
      <c r="MYN887" s="464"/>
      <c r="MYO887" s="464"/>
      <c r="MYP887" s="464"/>
      <c r="MYQ887" s="464"/>
      <c r="MYR887" s="464"/>
      <c r="MYS887" s="464"/>
      <c r="MYT887" s="464"/>
      <c r="MYU887" s="464"/>
      <c r="MYV887" s="464"/>
      <c r="MYW887" s="464"/>
      <c r="MYX887" s="464"/>
      <c r="MYY887" s="464"/>
      <c r="MYZ887" s="464"/>
      <c r="MZA887" s="464"/>
      <c r="MZB887" s="464"/>
      <c r="MZC887" s="464"/>
      <c r="MZD887" s="464"/>
      <c r="MZE887" s="464"/>
      <c r="MZF887" s="464"/>
      <c r="MZG887" s="464"/>
      <c r="MZH887" s="464"/>
      <c r="MZI887" s="464"/>
      <c r="MZJ887" s="464"/>
      <c r="MZK887" s="464"/>
      <c r="MZL887" s="464"/>
      <c r="MZM887" s="464"/>
      <c r="MZN887" s="464"/>
      <c r="MZO887" s="464"/>
      <c r="MZP887" s="464"/>
      <c r="MZQ887" s="464"/>
      <c r="MZR887" s="464"/>
      <c r="MZS887" s="464"/>
      <c r="MZT887" s="464"/>
      <c r="MZU887" s="464"/>
      <c r="MZV887" s="464"/>
      <c r="MZW887" s="464"/>
      <c r="MZX887" s="464"/>
      <c r="MZY887" s="464"/>
      <c r="MZZ887" s="464"/>
      <c r="NAA887" s="464"/>
      <c r="NAB887" s="464"/>
      <c r="NAC887" s="464"/>
      <c r="NAD887" s="464"/>
      <c r="NAE887" s="464"/>
      <c r="NAF887" s="464"/>
      <c r="NAG887" s="464"/>
      <c r="NAH887" s="464"/>
      <c r="NAI887" s="464"/>
      <c r="NAJ887" s="464"/>
      <c r="NAK887" s="464"/>
      <c r="NAL887" s="464"/>
      <c r="NAM887" s="464"/>
      <c r="NAN887" s="464"/>
      <c r="NAO887" s="464"/>
      <c r="NAP887" s="464"/>
      <c r="NAQ887" s="464"/>
      <c r="NAR887" s="464"/>
      <c r="NAS887" s="464"/>
      <c r="NAT887" s="464"/>
      <c r="NAU887" s="464"/>
      <c r="NAV887" s="464"/>
      <c r="NAW887" s="464"/>
      <c r="NAX887" s="464"/>
      <c r="NAY887" s="464"/>
      <c r="NAZ887" s="464"/>
      <c r="NBA887" s="464"/>
      <c r="NBB887" s="464"/>
      <c r="NBC887" s="464"/>
      <c r="NBD887" s="464"/>
      <c r="NBE887" s="464"/>
      <c r="NBF887" s="464"/>
      <c r="NBG887" s="464"/>
      <c r="NBH887" s="464"/>
      <c r="NBI887" s="464"/>
      <c r="NBJ887" s="464"/>
      <c r="NBK887" s="464"/>
      <c r="NBL887" s="464"/>
      <c r="NBM887" s="464"/>
      <c r="NBN887" s="464"/>
      <c r="NBO887" s="464"/>
      <c r="NBP887" s="464"/>
      <c r="NBQ887" s="464"/>
      <c r="NBR887" s="464"/>
      <c r="NBS887" s="464"/>
      <c r="NBT887" s="464"/>
      <c r="NBU887" s="464"/>
      <c r="NBV887" s="464"/>
      <c r="NBW887" s="464"/>
      <c r="NBX887" s="464"/>
      <c r="NBY887" s="464"/>
      <c r="NBZ887" s="464"/>
      <c r="NCA887" s="464"/>
      <c r="NCB887" s="464"/>
      <c r="NCC887" s="464"/>
      <c r="NCD887" s="464"/>
      <c r="NCE887" s="464"/>
      <c r="NCF887" s="464"/>
      <c r="NCG887" s="464"/>
      <c r="NCH887" s="464"/>
      <c r="NCI887" s="464"/>
      <c r="NCJ887" s="464"/>
      <c r="NCK887" s="464"/>
      <c r="NCL887" s="464"/>
      <c r="NCM887" s="464"/>
      <c r="NCN887" s="464"/>
      <c r="NCO887" s="464"/>
      <c r="NCP887" s="464"/>
      <c r="NCQ887" s="464"/>
      <c r="NCR887" s="464"/>
      <c r="NCS887" s="464"/>
      <c r="NCT887" s="464"/>
      <c r="NCU887" s="464"/>
      <c r="NCV887" s="464"/>
      <c r="NCW887" s="464"/>
      <c r="NCX887" s="464"/>
      <c r="NCY887" s="464"/>
      <c r="NCZ887" s="464"/>
      <c r="NDA887" s="464"/>
      <c r="NDB887" s="464"/>
      <c r="NDC887" s="464"/>
      <c r="NDD887" s="464"/>
      <c r="NDE887" s="464"/>
      <c r="NDF887" s="464"/>
      <c r="NDG887" s="464"/>
      <c r="NDH887" s="464"/>
      <c r="NDI887" s="464"/>
      <c r="NDJ887" s="464"/>
      <c r="NDK887" s="464"/>
      <c r="NDL887" s="464"/>
      <c r="NDM887" s="464"/>
      <c r="NDN887" s="464"/>
      <c r="NDO887" s="464"/>
      <c r="NDP887" s="464"/>
      <c r="NDQ887" s="464"/>
      <c r="NDR887" s="464"/>
      <c r="NDS887" s="464"/>
      <c r="NDT887" s="464"/>
      <c r="NDU887" s="464"/>
      <c r="NDV887" s="464"/>
      <c r="NDW887" s="464"/>
      <c r="NDX887" s="464"/>
      <c r="NDY887" s="464"/>
      <c r="NDZ887" s="464"/>
      <c r="NEA887" s="464"/>
      <c r="NEB887" s="464"/>
      <c r="NEC887" s="464"/>
      <c r="NED887" s="464"/>
      <c r="NEE887" s="464"/>
      <c r="NEF887" s="464"/>
      <c r="NEG887" s="464"/>
      <c r="NEH887" s="464"/>
      <c r="NEI887" s="464"/>
      <c r="NEJ887" s="464"/>
      <c r="NEK887" s="464"/>
      <c r="NEL887" s="464"/>
      <c r="NEM887" s="464"/>
      <c r="NEN887" s="464"/>
      <c r="NEO887" s="464"/>
      <c r="NEP887" s="464"/>
      <c r="NEQ887" s="464"/>
      <c r="NER887" s="464"/>
      <c r="NES887" s="464"/>
      <c r="NET887" s="464"/>
      <c r="NEU887" s="464"/>
      <c r="NEV887" s="464"/>
      <c r="NEW887" s="464"/>
      <c r="NEX887" s="464"/>
      <c r="NEY887" s="464"/>
      <c r="NEZ887" s="464"/>
      <c r="NFA887" s="464"/>
      <c r="NFB887" s="464"/>
      <c r="NFC887" s="464"/>
      <c r="NFD887" s="464"/>
      <c r="NFE887" s="464"/>
      <c r="NFF887" s="464"/>
      <c r="NFG887" s="464"/>
      <c r="NFH887" s="464"/>
      <c r="NFI887" s="464"/>
      <c r="NFJ887" s="464"/>
      <c r="NFK887" s="464"/>
      <c r="NFL887" s="464"/>
      <c r="NFM887" s="464"/>
      <c r="NFN887" s="464"/>
      <c r="NFO887" s="464"/>
      <c r="NFP887" s="464"/>
      <c r="NFQ887" s="464"/>
      <c r="NFR887" s="464"/>
      <c r="NFS887" s="464"/>
      <c r="NFT887" s="464"/>
      <c r="NFU887" s="464"/>
      <c r="NFV887" s="464"/>
      <c r="NFW887" s="464"/>
      <c r="NFX887" s="464"/>
      <c r="NFY887" s="464"/>
      <c r="NFZ887" s="464"/>
      <c r="NGA887" s="464"/>
      <c r="NGB887" s="464"/>
      <c r="NGC887" s="464"/>
      <c r="NGD887" s="464"/>
      <c r="NGE887" s="464"/>
      <c r="NGF887" s="464"/>
      <c r="NGG887" s="464"/>
      <c r="NGH887" s="464"/>
      <c r="NGI887" s="464"/>
      <c r="NGJ887" s="464"/>
      <c r="NGK887" s="464"/>
      <c r="NGL887" s="464"/>
      <c r="NGM887" s="464"/>
      <c r="NGN887" s="464"/>
      <c r="NGO887" s="464"/>
      <c r="NGP887" s="464"/>
      <c r="NGQ887" s="464"/>
      <c r="NGR887" s="464"/>
      <c r="NGS887" s="464"/>
      <c r="NGT887" s="464"/>
      <c r="NGU887" s="464"/>
      <c r="NGV887" s="464"/>
      <c r="NGW887" s="464"/>
      <c r="NGX887" s="464"/>
      <c r="NGY887" s="464"/>
      <c r="NGZ887" s="464"/>
      <c r="NHA887" s="464"/>
      <c r="NHB887" s="464"/>
      <c r="NHC887" s="464"/>
      <c r="NHD887" s="464"/>
      <c r="NHE887" s="464"/>
      <c r="NHF887" s="464"/>
      <c r="NHG887" s="464"/>
      <c r="NHH887" s="464"/>
      <c r="NHI887" s="464"/>
      <c r="NHJ887" s="464"/>
      <c r="NHK887" s="464"/>
      <c r="NHL887" s="464"/>
      <c r="NHM887" s="464"/>
      <c r="NHN887" s="464"/>
      <c r="NHO887" s="464"/>
      <c r="NHP887" s="464"/>
      <c r="NHQ887" s="464"/>
      <c r="NHR887" s="464"/>
      <c r="NHS887" s="464"/>
      <c r="NHT887" s="464"/>
      <c r="NHU887" s="464"/>
      <c r="NHV887" s="464"/>
      <c r="NHW887" s="464"/>
      <c r="NHX887" s="464"/>
      <c r="NHY887" s="464"/>
      <c r="NHZ887" s="464"/>
      <c r="NIA887" s="464"/>
      <c r="NIB887" s="464"/>
      <c r="NIC887" s="464"/>
      <c r="NID887" s="464"/>
      <c r="NIE887" s="464"/>
      <c r="NIF887" s="464"/>
      <c r="NIG887" s="464"/>
      <c r="NIH887" s="464"/>
      <c r="NII887" s="464"/>
      <c r="NIJ887" s="464"/>
      <c r="NIK887" s="464"/>
      <c r="NIL887" s="464"/>
      <c r="NIM887" s="464"/>
      <c r="NIN887" s="464"/>
      <c r="NIO887" s="464"/>
      <c r="NIP887" s="464"/>
      <c r="NIQ887" s="464"/>
      <c r="NIR887" s="464"/>
      <c r="NIS887" s="464"/>
      <c r="NIT887" s="464"/>
      <c r="NIU887" s="464"/>
      <c r="NIV887" s="464"/>
      <c r="NIW887" s="464"/>
      <c r="NIX887" s="464"/>
      <c r="NIY887" s="464"/>
      <c r="NIZ887" s="464"/>
      <c r="NJA887" s="464"/>
      <c r="NJB887" s="464"/>
      <c r="NJC887" s="464"/>
      <c r="NJD887" s="464"/>
      <c r="NJE887" s="464"/>
      <c r="NJF887" s="464"/>
      <c r="NJG887" s="464"/>
      <c r="NJH887" s="464"/>
      <c r="NJI887" s="464"/>
      <c r="NJJ887" s="464"/>
      <c r="NJK887" s="464"/>
      <c r="NJL887" s="464"/>
      <c r="NJM887" s="464"/>
      <c r="NJN887" s="464"/>
      <c r="NJO887" s="464"/>
      <c r="NJP887" s="464"/>
      <c r="NJQ887" s="464"/>
      <c r="NJR887" s="464"/>
      <c r="NJS887" s="464"/>
      <c r="NJT887" s="464"/>
      <c r="NJU887" s="464"/>
      <c r="NJV887" s="464"/>
      <c r="NJW887" s="464"/>
      <c r="NJX887" s="464"/>
      <c r="NJY887" s="464"/>
      <c r="NJZ887" s="464"/>
      <c r="NKA887" s="464"/>
      <c r="NKB887" s="464"/>
      <c r="NKC887" s="464"/>
      <c r="NKD887" s="464"/>
      <c r="NKE887" s="464"/>
      <c r="NKF887" s="464"/>
      <c r="NKG887" s="464"/>
      <c r="NKH887" s="464"/>
      <c r="NKI887" s="464"/>
      <c r="NKJ887" s="464"/>
      <c r="NKK887" s="464"/>
      <c r="NKL887" s="464"/>
      <c r="NKM887" s="464"/>
      <c r="NKN887" s="464"/>
      <c r="NKO887" s="464"/>
      <c r="NKP887" s="464"/>
      <c r="NKQ887" s="464"/>
      <c r="NKR887" s="464"/>
      <c r="NKS887" s="464"/>
      <c r="NKT887" s="464"/>
      <c r="NKU887" s="464"/>
      <c r="NKV887" s="464"/>
      <c r="NKW887" s="464"/>
      <c r="NKX887" s="464"/>
      <c r="NKY887" s="464"/>
      <c r="NKZ887" s="464"/>
      <c r="NLA887" s="464"/>
      <c r="NLB887" s="464"/>
      <c r="NLC887" s="464"/>
      <c r="NLD887" s="464"/>
      <c r="NLE887" s="464"/>
      <c r="NLF887" s="464"/>
      <c r="NLG887" s="464"/>
      <c r="NLH887" s="464"/>
      <c r="NLI887" s="464"/>
      <c r="NLJ887" s="464"/>
      <c r="NLK887" s="464"/>
      <c r="NLL887" s="464"/>
      <c r="NLM887" s="464"/>
      <c r="NLN887" s="464"/>
      <c r="NLO887" s="464"/>
      <c r="NLP887" s="464"/>
      <c r="NLQ887" s="464"/>
      <c r="NLR887" s="464"/>
      <c r="NLS887" s="464"/>
      <c r="NLT887" s="464"/>
      <c r="NLU887" s="464"/>
      <c r="NLV887" s="464"/>
      <c r="NLW887" s="464"/>
      <c r="NLX887" s="464"/>
      <c r="NLY887" s="464"/>
      <c r="NLZ887" s="464"/>
      <c r="NMA887" s="464"/>
      <c r="NMB887" s="464"/>
      <c r="NMC887" s="464"/>
      <c r="NMD887" s="464"/>
      <c r="NME887" s="464"/>
      <c r="NMF887" s="464"/>
      <c r="NMG887" s="464"/>
      <c r="NMH887" s="464"/>
      <c r="NMI887" s="464"/>
      <c r="NMJ887" s="464"/>
      <c r="NMK887" s="464"/>
      <c r="NML887" s="464"/>
      <c r="NMM887" s="464"/>
      <c r="NMN887" s="464"/>
      <c r="NMO887" s="464"/>
      <c r="NMP887" s="464"/>
      <c r="NMQ887" s="464"/>
      <c r="NMR887" s="464"/>
      <c r="NMS887" s="464"/>
      <c r="NMT887" s="464"/>
      <c r="NMU887" s="464"/>
      <c r="NMV887" s="464"/>
      <c r="NMW887" s="464"/>
      <c r="NMX887" s="464"/>
      <c r="NMY887" s="464"/>
      <c r="NMZ887" s="464"/>
      <c r="NNA887" s="464"/>
      <c r="NNB887" s="464"/>
      <c r="NNC887" s="464"/>
      <c r="NND887" s="464"/>
      <c r="NNE887" s="464"/>
      <c r="NNF887" s="464"/>
      <c r="NNG887" s="464"/>
      <c r="NNH887" s="464"/>
      <c r="NNI887" s="464"/>
      <c r="NNJ887" s="464"/>
      <c r="NNK887" s="464"/>
      <c r="NNL887" s="464"/>
      <c r="NNM887" s="464"/>
      <c r="NNN887" s="464"/>
      <c r="NNO887" s="464"/>
      <c r="NNP887" s="464"/>
      <c r="NNQ887" s="464"/>
      <c r="NNR887" s="464"/>
      <c r="NNS887" s="464"/>
      <c r="NNT887" s="464"/>
      <c r="NNU887" s="464"/>
      <c r="NNV887" s="464"/>
      <c r="NNW887" s="464"/>
      <c r="NNX887" s="464"/>
      <c r="NNY887" s="464"/>
      <c r="NNZ887" s="464"/>
      <c r="NOA887" s="464"/>
      <c r="NOB887" s="464"/>
      <c r="NOC887" s="464"/>
      <c r="NOD887" s="464"/>
      <c r="NOE887" s="464"/>
      <c r="NOF887" s="464"/>
      <c r="NOG887" s="464"/>
      <c r="NOH887" s="464"/>
      <c r="NOI887" s="464"/>
      <c r="NOJ887" s="464"/>
      <c r="NOK887" s="464"/>
      <c r="NOL887" s="464"/>
      <c r="NOM887" s="464"/>
      <c r="NON887" s="464"/>
      <c r="NOO887" s="464"/>
      <c r="NOP887" s="464"/>
      <c r="NOQ887" s="464"/>
      <c r="NOR887" s="464"/>
      <c r="NOS887" s="464"/>
      <c r="NOT887" s="464"/>
      <c r="NOU887" s="464"/>
      <c r="NOV887" s="464"/>
      <c r="NOW887" s="464"/>
      <c r="NOX887" s="464"/>
      <c r="NOY887" s="464"/>
      <c r="NOZ887" s="464"/>
      <c r="NPA887" s="464"/>
      <c r="NPB887" s="464"/>
      <c r="NPC887" s="464"/>
      <c r="NPD887" s="464"/>
      <c r="NPE887" s="464"/>
      <c r="NPF887" s="464"/>
      <c r="NPG887" s="464"/>
      <c r="NPH887" s="464"/>
      <c r="NPI887" s="464"/>
      <c r="NPJ887" s="464"/>
      <c r="NPK887" s="464"/>
      <c r="NPL887" s="464"/>
      <c r="NPM887" s="464"/>
      <c r="NPN887" s="464"/>
      <c r="NPO887" s="464"/>
      <c r="NPP887" s="464"/>
      <c r="NPQ887" s="464"/>
      <c r="NPR887" s="464"/>
      <c r="NPS887" s="464"/>
      <c r="NPT887" s="464"/>
      <c r="NPU887" s="464"/>
      <c r="NPV887" s="464"/>
      <c r="NPW887" s="464"/>
      <c r="NPX887" s="464"/>
      <c r="NPY887" s="464"/>
      <c r="NPZ887" s="464"/>
      <c r="NQA887" s="464"/>
      <c r="NQB887" s="464"/>
      <c r="NQC887" s="464"/>
      <c r="NQD887" s="464"/>
      <c r="NQE887" s="464"/>
      <c r="NQF887" s="464"/>
      <c r="NQG887" s="464"/>
      <c r="NQH887" s="464"/>
      <c r="NQI887" s="464"/>
      <c r="NQJ887" s="464"/>
      <c r="NQK887" s="464"/>
      <c r="NQL887" s="464"/>
      <c r="NQM887" s="464"/>
      <c r="NQN887" s="464"/>
      <c r="NQO887" s="464"/>
      <c r="NQP887" s="464"/>
      <c r="NQQ887" s="464"/>
      <c r="NQR887" s="464"/>
      <c r="NQS887" s="464"/>
      <c r="NQT887" s="464"/>
      <c r="NQU887" s="464"/>
      <c r="NQV887" s="464"/>
      <c r="NQW887" s="464"/>
      <c r="NQX887" s="464"/>
      <c r="NQY887" s="464"/>
      <c r="NQZ887" s="464"/>
      <c r="NRA887" s="464"/>
      <c r="NRB887" s="464"/>
      <c r="NRC887" s="464"/>
      <c r="NRD887" s="464"/>
      <c r="NRE887" s="464"/>
      <c r="NRF887" s="464"/>
      <c r="NRG887" s="464"/>
      <c r="NRH887" s="464"/>
      <c r="NRI887" s="464"/>
      <c r="NRJ887" s="464"/>
      <c r="NRK887" s="464"/>
      <c r="NRL887" s="464"/>
      <c r="NRM887" s="464"/>
      <c r="NRN887" s="464"/>
      <c r="NRO887" s="464"/>
      <c r="NRP887" s="464"/>
      <c r="NRQ887" s="464"/>
      <c r="NRR887" s="464"/>
      <c r="NRS887" s="464"/>
      <c r="NRT887" s="464"/>
      <c r="NRU887" s="464"/>
      <c r="NRV887" s="464"/>
      <c r="NRW887" s="464"/>
      <c r="NRX887" s="464"/>
      <c r="NRY887" s="464"/>
      <c r="NRZ887" s="464"/>
      <c r="NSA887" s="464"/>
      <c r="NSB887" s="464"/>
      <c r="NSC887" s="464"/>
      <c r="NSD887" s="464"/>
      <c r="NSE887" s="464"/>
      <c r="NSF887" s="464"/>
      <c r="NSG887" s="464"/>
      <c r="NSH887" s="464"/>
      <c r="NSI887" s="464"/>
      <c r="NSJ887" s="464"/>
      <c r="NSK887" s="464"/>
      <c r="NSL887" s="464"/>
      <c r="NSM887" s="464"/>
      <c r="NSN887" s="464"/>
      <c r="NSO887" s="464"/>
      <c r="NSP887" s="464"/>
      <c r="NSQ887" s="464"/>
      <c r="NSR887" s="464"/>
      <c r="NSS887" s="464"/>
      <c r="NST887" s="464"/>
      <c r="NSU887" s="464"/>
      <c r="NSV887" s="464"/>
      <c r="NSW887" s="464"/>
      <c r="NSX887" s="464"/>
      <c r="NSY887" s="464"/>
      <c r="NSZ887" s="464"/>
      <c r="NTA887" s="464"/>
      <c r="NTB887" s="464"/>
      <c r="NTC887" s="464"/>
      <c r="NTD887" s="464"/>
      <c r="NTE887" s="464"/>
      <c r="NTF887" s="464"/>
      <c r="NTG887" s="464"/>
      <c r="NTH887" s="464"/>
      <c r="NTI887" s="464"/>
      <c r="NTJ887" s="464"/>
      <c r="NTK887" s="464"/>
      <c r="NTL887" s="464"/>
      <c r="NTM887" s="464"/>
      <c r="NTN887" s="464"/>
      <c r="NTO887" s="464"/>
      <c r="NTP887" s="464"/>
      <c r="NTQ887" s="464"/>
      <c r="NTR887" s="464"/>
      <c r="NTS887" s="464"/>
      <c r="NTT887" s="464"/>
      <c r="NTU887" s="464"/>
      <c r="NTV887" s="464"/>
      <c r="NTW887" s="464"/>
      <c r="NTX887" s="464"/>
      <c r="NTY887" s="464"/>
      <c r="NTZ887" s="464"/>
      <c r="NUA887" s="464"/>
      <c r="NUB887" s="464"/>
      <c r="NUC887" s="464"/>
      <c r="NUD887" s="464"/>
      <c r="NUE887" s="464"/>
      <c r="NUF887" s="464"/>
      <c r="NUG887" s="464"/>
      <c r="NUH887" s="464"/>
      <c r="NUI887" s="464"/>
      <c r="NUJ887" s="464"/>
      <c r="NUK887" s="464"/>
      <c r="NUL887" s="464"/>
      <c r="NUM887" s="464"/>
      <c r="NUN887" s="464"/>
      <c r="NUO887" s="464"/>
      <c r="NUP887" s="464"/>
      <c r="NUQ887" s="464"/>
      <c r="NUR887" s="464"/>
      <c r="NUS887" s="464"/>
      <c r="NUT887" s="464"/>
      <c r="NUU887" s="464"/>
      <c r="NUV887" s="464"/>
      <c r="NUW887" s="464"/>
      <c r="NUX887" s="464"/>
      <c r="NUY887" s="464"/>
      <c r="NUZ887" s="464"/>
      <c r="NVA887" s="464"/>
      <c r="NVB887" s="464"/>
      <c r="NVC887" s="464"/>
      <c r="NVD887" s="464"/>
      <c r="NVE887" s="464"/>
      <c r="NVF887" s="464"/>
      <c r="NVG887" s="464"/>
      <c r="NVH887" s="464"/>
      <c r="NVI887" s="464"/>
      <c r="NVJ887" s="464"/>
      <c r="NVK887" s="464"/>
      <c r="NVL887" s="464"/>
      <c r="NVM887" s="464"/>
      <c r="NVN887" s="464"/>
      <c r="NVO887" s="464"/>
      <c r="NVP887" s="464"/>
      <c r="NVQ887" s="464"/>
      <c r="NVR887" s="464"/>
      <c r="NVS887" s="464"/>
      <c r="NVT887" s="464"/>
      <c r="NVU887" s="464"/>
      <c r="NVV887" s="464"/>
      <c r="NVW887" s="464"/>
      <c r="NVX887" s="464"/>
      <c r="NVY887" s="464"/>
      <c r="NVZ887" s="464"/>
      <c r="NWA887" s="464"/>
      <c r="NWB887" s="464"/>
      <c r="NWC887" s="464"/>
      <c r="NWD887" s="464"/>
      <c r="NWE887" s="464"/>
      <c r="NWF887" s="464"/>
      <c r="NWG887" s="464"/>
      <c r="NWH887" s="464"/>
      <c r="NWI887" s="464"/>
      <c r="NWJ887" s="464"/>
      <c r="NWK887" s="464"/>
      <c r="NWL887" s="464"/>
      <c r="NWM887" s="464"/>
      <c r="NWN887" s="464"/>
      <c r="NWO887" s="464"/>
      <c r="NWP887" s="464"/>
      <c r="NWQ887" s="464"/>
      <c r="NWR887" s="464"/>
      <c r="NWS887" s="464"/>
      <c r="NWT887" s="464"/>
      <c r="NWU887" s="464"/>
      <c r="NWV887" s="464"/>
      <c r="NWW887" s="464"/>
      <c r="NWX887" s="464"/>
      <c r="NWY887" s="464"/>
      <c r="NWZ887" s="464"/>
      <c r="NXA887" s="464"/>
      <c r="NXB887" s="464"/>
      <c r="NXC887" s="464"/>
      <c r="NXD887" s="464"/>
      <c r="NXE887" s="464"/>
      <c r="NXF887" s="464"/>
      <c r="NXG887" s="464"/>
      <c r="NXH887" s="464"/>
      <c r="NXI887" s="464"/>
      <c r="NXJ887" s="464"/>
      <c r="NXK887" s="464"/>
      <c r="NXL887" s="464"/>
      <c r="NXM887" s="464"/>
      <c r="NXN887" s="464"/>
      <c r="NXO887" s="464"/>
      <c r="NXP887" s="464"/>
      <c r="NXQ887" s="464"/>
      <c r="NXR887" s="464"/>
      <c r="NXS887" s="464"/>
      <c r="NXT887" s="464"/>
      <c r="NXU887" s="464"/>
      <c r="NXV887" s="464"/>
      <c r="NXW887" s="464"/>
      <c r="NXX887" s="464"/>
      <c r="NXY887" s="464"/>
      <c r="NXZ887" s="464"/>
      <c r="NYA887" s="464"/>
      <c r="NYB887" s="464"/>
      <c r="NYC887" s="464"/>
      <c r="NYD887" s="464"/>
      <c r="NYE887" s="464"/>
      <c r="NYF887" s="464"/>
      <c r="NYG887" s="464"/>
      <c r="NYH887" s="464"/>
      <c r="NYI887" s="464"/>
      <c r="NYJ887" s="464"/>
      <c r="NYK887" s="464"/>
      <c r="NYL887" s="464"/>
      <c r="NYM887" s="464"/>
      <c r="NYN887" s="464"/>
      <c r="NYO887" s="464"/>
      <c r="NYP887" s="464"/>
      <c r="NYQ887" s="464"/>
      <c r="NYR887" s="464"/>
      <c r="NYS887" s="464"/>
      <c r="NYT887" s="464"/>
      <c r="NYU887" s="464"/>
      <c r="NYV887" s="464"/>
      <c r="NYW887" s="464"/>
      <c r="NYX887" s="464"/>
      <c r="NYY887" s="464"/>
      <c r="NYZ887" s="464"/>
      <c r="NZA887" s="464"/>
      <c r="NZB887" s="464"/>
      <c r="NZC887" s="464"/>
      <c r="NZD887" s="464"/>
      <c r="NZE887" s="464"/>
      <c r="NZF887" s="464"/>
      <c r="NZG887" s="464"/>
      <c r="NZH887" s="464"/>
      <c r="NZI887" s="464"/>
      <c r="NZJ887" s="464"/>
      <c r="NZK887" s="464"/>
      <c r="NZL887" s="464"/>
      <c r="NZM887" s="464"/>
      <c r="NZN887" s="464"/>
      <c r="NZO887" s="464"/>
      <c r="NZP887" s="464"/>
      <c r="NZQ887" s="464"/>
      <c r="NZR887" s="464"/>
      <c r="NZS887" s="464"/>
      <c r="NZT887" s="464"/>
      <c r="NZU887" s="464"/>
      <c r="NZV887" s="464"/>
      <c r="NZW887" s="464"/>
      <c r="NZX887" s="464"/>
      <c r="NZY887" s="464"/>
      <c r="NZZ887" s="464"/>
      <c r="OAA887" s="464"/>
      <c r="OAB887" s="464"/>
      <c r="OAC887" s="464"/>
      <c r="OAD887" s="464"/>
      <c r="OAE887" s="464"/>
      <c r="OAF887" s="464"/>
      <c r="OAG887" s="464"/>
      <c r="OAH887" s="464"/>
      <c r="OAI887" s="464"/>
      <c r="OAJ887" s="464"/>
      <c r="OAK887" s="464"/>
      <c r="OAL887" s="464"/>
      <c r="OAM887" s="464"/>
      <c r="OAN887" s="464"/>
      <c r="OAO887" s="464"/>
      <c r="OAP887" s="464"/>
      <c r="OAQ887" s="464"/>
      <c r="OAR887" s="464"/>
      <c r="OAS887" s="464"/>
      <c r="OAT887" s="464"/>
      <c r="OAU887" s="464"/>
      <c r="OAV887" s="464"/>
      <c r="OAW887" s="464"/>
      <c r="OAX887" s="464"/>
      <c r="OAY887" s="464"/>
      <c r="OAZ887" s="464"/>
      <c r="OBA887" s="464"/>
      <c r="OBB887" s="464"/>
      <c r="OBC887" s="464"/>
      <c r="OBD887" s="464"/>
      <c r="OBE887" s="464"/>
      <c r="OBF887" s="464"/>
      <c r="OBG887" s="464"/>
      <c r="OBH887" s="464"/>
      <c r="OBI887" s="464"/>
      <c r="OBJ887" s="464"/>
      <c r="OBK887" s="464"/>
      <c r="OBL887" s="464"/>
      <c r="OBM887" s="464"/>
      <c r="OBN887" s="464"/>
      <c r="OBO887" s="464"/>
      <c r="OBP887" s="464"/>
      <c r="OBQ887" s="464"/>
      <c r="OBR887" s="464"/>
      <c r="OBS887" s="464"/>
      <c r="OBT887" s="464"/>
      <c r="OBU887" s="464"/>
      <c r="OBV887" s="464"/>
      <c r="OBW887" s="464"/>
      <c r="OBX887" s="464"/>
      <c r="OBY887" s="464"/>
      <c r="OBZ887" s="464"/>
      <c r="OCA887" s="464"/>
      <c r="OCB887" s="464"/>
      <c r="OCC887" s="464"/>
      <c r="OCD887" s="464"/>
      <c r="OCE887" s="464"/>
      <c r="OCF887" s="464"/>
      <c r="OCG887" s="464"/>
      <c r="OCH887" s="464"/>
      <c r="OCI887" s="464"/>
      <c r="OCJ887" s="464"/>
      <c r="OCK887" s="464"/>
      <c r="OCL887" s="464"/>
      <c r="OCM887" s="464"/>
      <c r="OCN887" s="464"/>
      <c r="OCO887" s="464"/>
      <c r="OCP887" s="464"/>
      <c r="OCQ887" s="464"/>
      <c r="OCR887" s="464"/>
      <c r="OCS887" s="464"/>
      <c r="OCT887" s="464"/>
      <c r="OCU887" s="464"/>
      <c r="OCV887" s="464"/>
      <c r="OCW887" s="464"/>
      <c r="OCX887" s="464"/>
      <c r="OCY887" s="464"/>
      <c r="OCZ887" s="464"/>
      <c r="ODA887" s="464"/>
      <c r="ODB887" s="464"/>
      <c r="ODC887" s="464"/>
      <c r="ODD887" s="464"/>
      <c r="ODE887" s="464"/>
      <c r="ODF887" s="464"/>
      <c r="ODG887" s="464"/>
      <c r="ODH887" s="464"/>
      <c r="ODI887" s="464"/>
      <c r="ODJ887" s="464"/>
      <c r="ODK887" s="464"/>
      <c r="ODL887" s="464"/>
      <c r="ODM887" s="464"/>
      <c r="ODN887" s="464"/>
      <c r="ODO887" s="464"/>
      <c r="ODP887" s="464"/>
      <c r="ODQ887" s="464"/>
      <c r="ODR887" s="464"/>
      <c r="ODS887" s="464"/>
      <c r="ODT887" s="464"/>
      <c r="ODU887" s="464"/>
      <c r="ODV887" s="464"/>
      <c r="ODW887" s="464"/>
      <c r="ODX887" s="464"/>
      <c r="ODY887" s="464"/>
      <c r="ODZ887" s="464"/>
      <c r="OEA887" s="464"/>
      <c r="OEB887" s="464"/>
      <c r="OEC887" s="464"/>
      <c r="OED887" s="464"/>
      <c r="OEE887" s="464"/>
      <c r="OEF887" s="464"/>
      <c r="OEG887" s="464"/>
      <c r="OEH887" s="464"/>
      <c r="OEI887" s="464"/>
      <c r="OEJ887" s="464"/>
      <c r="OEK887" s="464"/>
      <c r="OEL887" s="464"/>
      <c r="OEM887" s="464"/>
      <c r="OEN887" s="464"/>
      <c r="OEO887" s="464"/>
      <c r="OEP887" s="464"/>
      <c r="OEQ887" s="464"/>
      <c r="OER887" s="464"/>
      <c r="OES887" s="464"/>
      <c r="OET887" s="464"/>
      <c r="OEU887" s="464"/>
      <c r="OEV887" s="464"/>
      <c r="OEW887" s="464"/>
      <c r="OEX887" s="464"/>
      <c r="OEY887" s="464"/>
      <c r="OEZ887" s="464"/>
      <c r="OFA887" s="464"/>
      <c r="OFB887" s="464"/>
      <c r="OFC887" s="464"/>
      <c r="OFD887" s="464"/>
      <c r="OFE887" s="464"/>
      <c r="OFF887" s="464"/>
      <c r="OFG887" s="464"/>
      <c r="OFH887" s="464"/>
      <c r="OFI887" s="464"/>
      <c r="OFJ887" s="464"/>
      <c r="OFK887" s="464"/>
      <c r="OFL887" s="464"/>
      <c r="OFM887" s="464"/>
      <c r="OFN887" s="464"/>
      <c r="OFO887" s="464"/>
      <c r="OFP887" s="464"/>
      <c r="OFQ887" s="464"/>
      <c r="OFR887" s="464"/>
      <c r="OFS887" s="464"/>
      <c r="OFT887" s="464"/>
      <c r="OFU887" s="464"/>
      <c r="OFV887" s="464"/>
      <c r="OFW887" s="464"/>
      <c r="OFX887" s="464"/>
      <c r="OFY887" s="464"/>
      <c r="OFZ887" s="464"/>
      <c r="OGA887" s="464"/>
      <c r="OGB887" s="464"/>
      <c r="OGC887" s="464"/>
      <c r="OGD887" s="464"/>
      <c r="OGE887" s="464"/>
      <c r="OGF887" s="464"/>
      <c r="OGG887" s="464"/>
      <c r="OGH887" s="464"/>
      <c r="OGI887" s="464"/>
      <c r="OGJ887" s="464"/>
      <c r="OGK887" s="464"/>
      <c r="OGL887" s="464"/>
      <c r="OGM887" s="464"/>
      <c r="OGN887" s="464"/>
      <c r="OGO887" s="464"/>
      <c r="OGP887" s="464"/>
      <c r="OGQ887" s="464"/>
      <c r="OGR887" s="464"/>
      <c r="OGS887" s="464"/>
      <c r="OGT887" s="464"/>
      <c r="OGU887" s="464"/>
      <c r="OGV887" s="464"/>
      <c r="OGW887" s="464"/>
      <c r="OGX887" s="464"/>
      <c r="OGY887" s="464"/>
      <c r="OGZ887" s="464"/>
      <c r="OHA887" s="464"/>
      <c r="OHB887" s="464"/>
      <c r="OHC887" s="464"/>
      <c r="OHD887" s="464"/>
      <c r="OHE887" s="464"/>
      <c r="OHF887" s="464"/>
      <c r="OHG887" s="464"/>
      <c r="OHH887" s="464"/>
      <c r="OHI887" s="464"/>
      <c r="OHJ887" s="464"/>
      <c r="OHK887" s="464"/>
      <c r="OHL887" s="464"/>
      <c r="OHM887" s="464"/>
      <c r="OHN887" s="464"/>
      <c r="OHO887" s="464"/>
      <c r="OHP887" s="464"/>
      <c r="OHQ887" s="464"/>
      <c r="OHR887" s="464"/>
      <c r="OHS887" s="464"/>
      <c r="OHT887" s="464"/>
      <c r="OHU887" s="464"/>
      <c r="OHV887" s="464"/>
      <c r="OHW887" s="464"/>
      <c r="OHX887" s="464"/>
      <c r="OHY887" s="464"/>
      <c r="OHZ887" s="464"/>
      <c r="OIA887" s="464"/>
      <c r="OIB887" s="464"/>
      <c r="OIC887" s="464"/>
      <c r="OID887" s="464"/>
      <c r="OIE887" s="464"/>
      <c r="OIF887" s="464"/>
      <c r="OIG887" s="464"/>
      <c r="OIH887" s="464"/>
      <c r="OII887" s="464"/>
      <c r="OIJ887" s="464"/>
      <c r="OIK887" s="464"/>
      <c r="OIL887" s="464"/>
      <c r="OIM887" s="464"/>
      <c r="OIN887" s="464"/>
      <c r="OIO887" s="464"/>
      <c r="OIP887" s="464"/>
      <c r="OIQ887" s="464"/>
      <c r="OIR887" s="464"/>
      <c r="OIS887" s="464"/>
      <c r="OIT887" s="464"/>
      <c r="OIU887" s="464"/>
      <c r="OIV887" s="464"/>
      <c r="OIW887" s="464"/>
      <c r="OIX887" s="464"/>
      <c r="OIY887" s="464"/>
      <c r="OIZ887" s="464"/>
      <c r="OJA887" s="464"/>
      <c r="OJB887" s="464"/>
      <c r="OJC887" s="464"/>
      <c r="OJD887" s="464"/>
      <c r="OJE887" s="464"/>
      <c r="OJF887" s="464"/>
      <c r="OJG887" s="464"/>
      <c r="OJH887" s="464"/>
      <c r="OJI887" s="464"/>
      <c r="OJJ887" s="464"/>
      <c r="OJK887" s="464"/>
      <c r="OJL887" s="464"/>
      <c r="OJM887" s="464"/>
      <c r="OJN887" s="464"/>
      <c r="OJO887" s="464"/>
      <c r="OJP887" s="464"/>
      <c r="OJQ887" s="464"/>
      <c r="OJR887" s="464"/>
      <c r="OJS887" s="464"/>
      <c r="OJT887" s="464"/>
      <c r="OJU887" s="464"/>
      <c r="OJV887" s="464"/>
      <c r="OJW887" s="464"/>
      <c r="OJX887" s="464"/>
      <c r="OJY887" s="464"/>
      <c r="OJZ887" s="464"/>
      <c r="OKA887" s="464"/>
      <c r="OKB887" s="464"/>
      <c r="OKC887" s="464"/>
      <c r="OKD887" s="464"/>
      <c r="OKE887" s="464"/>
      <c r="OKF887" s="464"/>
      <c r="OKG887" s="464"/>
      <c r="OKH887" s="464"/>
      <c r="OKI887" s="464"/>
      <c r="OKJ887" s="464"/>
      <c r="OKK887" s="464"/>
      <c r="OKL887" s="464"/>
      <c r="OKM887" s="464"/>
      <c r="OKN887" s="464"/>
      <c r="OKO887" s="464"/>
      <c r="OKP887" s="464"/>
      <c r="OKQ887" s="464"/>
      <c r="OKR887" s="464"/>
      <c r="OKS887" s="464"/>
      <c r="OKT887" s="464"/>
      <c r="OKU887" s="464"/>
      <c r="OKV887" s="464"/>
      <c r="OKW887" s="464"/>
      <c r="OKX887" s="464"/>
      <c r="OKY887" s="464"/>
      <c r="OKZ887" s="464"/>
      <c r="OLA887" s="464"/>
      <c r="OLB887" s="464"/>
      <c r="OLC887" s="464"/>
      <c r="OLD887" s="464"/>
      <c r="OLE887" s="464"/>
      <c r="OLF887" s="464"/>
      <c r="OLG887" s="464"/>
      <c r="OLH887" s="464"/>
      <c r="OLI887" s="464"/>
      <c r="OLJ887" s="464"/>
      <c r="OLK887" s="464"/>
      <c r="OLL887" s="464"/>
      <c r="OLM887" s="464"/>
      <c r="OLN887" s="464"/>
      <c r="OLO887" s="464"/>
      <c r="OLP887" s="464"/>
      <c r="OLQ887" s="464"/>
      <c r="OLR887" s="464"/>
      <c r="OLS887" s="464"/>
      <c r="OLT887" s="464"/>
      <c r="OLU887" s="464"/>
      <c r="OLV887" s="464"/>
      <c r="OLW887" s="464"/>
      <c r="OLX887" s="464"/>
      <c r="OLY887" s="464"/>
      <c r="OLZ887" s="464"/>
      <c r="OMA887" s="464"/>
      <c r="OMB887" s="464"/>
      <c r="OMC887" s="464"/>
      <c r="OMD887" s="464"/>
      <c r="OME887" s="464"/>
      <c r="OMF887" s="464"/>
      <c r="OMG887" s="464"/>
      <c r="OMH887" s="464"/>
      <c r="OMI887" s="464"/>
      <c r="OMJ887" s="464"/>
      <c r="OMK887" s="464"/>
      <c r="OML887" s="464"/>
      <c r="OMM887" s="464"/>
      <c r="OMN887" s="464"/>
      <c r="OMO887" s="464"/>
      <c r="OMP887" s="464"/>
      <c r="OMQ887" s="464"/>
      <c r="OMR887" s="464"/>
      <c r="OMS887" s="464"/>
      <c r="OMT887" s="464"/>
      <c r="OMU887" s="464"/>
      <c r="OMV887" s="464"/>
      <c r="OMW887" s="464"/>
      <c r="OMX887" s="464"/>
      <c r="OMY887" s="464"/>
      <c r="OMZ887" s="464"/>
      <c r="ONA887" s="464"/>
      <c r="ONB887" s="464"/>
      <c r="ONC887" s="464"/>
      <c r="OND887" s="464"/>
      <c r="ONE887" s="464"/>
      <c r="ONF887" s="464"/>
      <c r="ONG887" s="464"/>
      <c r="ONH887" s="464"/>
      <c r="ONI887" s="464"/>
      <c r="ONJ887" s="464"/>
      <c r="ONK887" s="464"/>
      <c r="ONL887" s="464"/>
      <c r="ONM887" s="464"/>
      <c r="ONN887" s="464"/>
      <c r="ONO887" s="464"/>
      <c r="ONP887" s="464"/>
      <c r="ONQ887" s="464"/>
      <c r="ONR887" s="464"/>
      <c r="ONS887" s="464"/>
      <c r="ONT887" s="464"/>
      <c r="ONU887" s="464"/>
      <c r="ONV887" s="464"/>
      <c r="ONW887" s="464"/>
      <c r="ONX887" s="464"/>
      <c r="ONY887" s="464"/>
      <c r="ONZ887" s="464"/>
      <c r="OOA887" s="464"/>
      <c r="OOB887" s="464"/>
      <c r="OOC887" s="464"/>
      <c r="OOD887" s="464"/>
      <c r="OOE887" s="464"/>
      <c r="OOF887" s="464"/>
      <c r="OOG887" s="464"/>
      <c r="OOH887" s="464"/>
      <c r="OOI887" s="464"/>
      <c r="OOJ887" s="464"/>
      <c r="OOK887" s="464"/>
      <c r="OOL887" s="464"/>
      <c r="OOM887" s="464"/>
      <c r="OON887" s="464"/>
      <c r="OOO887" s="464"/>
      <c r="OOP887" s="464"/>
      <c r="OOQ887" s="464"/>
      <c r="OOR887" s="464"/>
      <c r="OOS887" s="464"/>
      <c r="OOT887" s="464"/>
      <c r="OOU887" s="464"/>
      <c r="OOV887" s="464"/>
      <c r="OOW887" s="464"/>
      <c r="OOX887" s="464"/>
      <c r="OOY887" s="464"/>
      <c r="OOZ887" s="464"/>
      <c r="OPA887" s="464"/>
      <c r="OPB887" s="464"/>
      <c r="OPC887" s="464"/>
      <c r="OPD887" s="464"/>
      <c r="OPE887" s="464"/>
      <c r="OPF887" s="464"/>
      <c r="OPG887" s="464"/>
      <c r="OPH887" s="464"/>
      <c r="OPI887" s="464"/>
      <c r="OPJ887" s="464"/>
      <c r="OPK887" s="464"/>
      <c r="OPL887" s="464"/>
      <c r="OPM887" s="464"/>
      <c r="OPN887" s="464"/>
      <c r="OPO887" s="464"/>
      <c r="OPP887" s="464"/>
      <c r="OPQ887" s="464"/>
      <c r="OPR887" s="464"/>
      <c r="OPS887" s="464"/>
      <c r="OPT887" s="464"/>
      <c r="OPU887" s="464"/>
      <c r="OPV887" s="464"/>
      <c r="OPW887" s="464"/>
      <c r="OPX887" s="464"/>
      <c r="OPY887" s="464"/>
      <c r="OPZ887" s="464"/>
      <c r="OQA887" s="464"/>
      <c r="OQB887" s="464"/>
      <c r="OQC887" s="464"/>
      <c r="OQD887" s="464"/>
      <c r="OQE887" s="464"/>
      <c r="OQF887" s="464"/>
      <c r="OQG887" s="464"/>
      <c r="OQH887" s="464"/>
      <c r="OQI887" s="464"/>
      <c r="OQJ887" s="464"/>
      <c r="OQK887" s="464"/>
      <c r="OQL887" s="464"/>
      <c r="OQM887" s="464"/>
      <c r="OQN887" s="464"/>
      <c r="OQO887" s="464"/>
      <c r="OQP887" s="464"/>
      <c r="OQQ887" s="464"/>
      <c r="OQR887" s="464"/>
      <c r="OQS887" s="464"/>
      <c r="OQT887" s="464"/>
      <c r="OQU887" s="464"/>
      <c r="OQV887" s="464"/>
      <c r="OQW887" s="464"/>
      <c r="OQX887" s="464"/>
      <c r="OQY887" s="464"/>
      <c r="OQZ887" s="464"/>
      <c r="ORA887" s="464"/>
      <c r="ORB887" s="464"/>
      <c r="ORC887" s="464"/>
      <c r="ORD887" s="464"/>
      <c r="ORE887" s="464"/>
      <c r="ORF887" s="464"/>
      <c r="ORG887" s="464"/>
      <c r="ORH887" s="464"/>
      <c r="ORI887" s="464"/>
      <c r="ORJ887" s="464"/>
      <c r="ORK887" s="464"/>
      <c r="ORL887" s="464"/>
      <c r="ORM887" s="464"/>
      <c r="ORN887" s="464"/>
      <c r="ORO887" s="464"/>
      <c r="ORP887" s="464"/>
      <c r="ORQ887" s="464"/>
      <c r="ORR887" s="464"/>
      <c r="ORS887" s="464"/>
      <c r="ORT887" s="464"/>
      <c r="ORU887" s="464"/>
      <c r="ORV887" s="464"/>
      <c r="ORW887" s="464"/>
      <c r="ORX887" s="464"/>
      <c r="ORY887" s="464"/>
      <c r="ORZ887" s="464"/>
      <c r="OSA887" s="464"/>
      <c r="OSB887" s="464"/>
      <c r="OSC887" s="464"/>
      <c r="OSD887" s="464"/>
      <c r="OSE887" s="464"/>
      <c r="OSF887" s="464"/>
      <c r="OSG887" s="464"/>
      <c r="OSH887" s="464"/>
      <c r="OSI887" s="464"/>
      <c r="OSJ887" s="464"/>
      <c r="OSK887" s="464"/>
      <c r="OSL887" s="464"/>
      <c r="OSM887" s="464"/>
      <c r="OSN887" s="464"/>
      <c r="OSO887" s="464"/>
      <c r="OSP887" s="464"/>
      <c r="OSQ887" s="464"/>
      <c r="OSR887" s="464"/>
      <c r="OSS887" s="464"/>
      <c r="OST887" s="464"/>
      <c r="OSU887" s="464"/>
      <c r="OSV887" s="464"/>
      <c r="OSW887" s="464"/>
      <c r="OSX887" s="464"/>
      <c r="OSY887" s="464"/>
      <c r="OSZ887" s="464"/>
      <c r="OTA887" s="464"/>
      <c r="OTB887" s="464"/>
      <c r="OTC887" s="464"/>
      <c r="OTD887" s="464"/>
      <c r="OTE887" s="464"/>
      <c r="OTF887" s="464"/>
      <c r="OTG887" s="464"/>
      <c r="OTH887" s="464"/>
      <c r="OTI887" s="464"/>
      <c r="OTJ887" s="464"/>
      <c r="OTK887" s="464"/>
      <c r="OTL887" s="464"/>
      <c r="OTM887" s="464"/>
      <c r="OTN887" s="464"/>
      <c r="OTO887" s="464"/>
      <c r="OTP887" s="464"/>
      <c r="OTQ887" s="464"/>
      <c r="OTR887" s="464"/>
      <c r="OTS887" s="464"/>
      <c r="OTT887" s="464"/>
      <c r="OTU887" s="464"/>
      <c r="OTV887" s="464"/>
      <c r="OTW887" s="464"/>
      <c r="OTX887" s="464"/>
      <c r="OTY887" s="464"/>
      <c r="OTZ887" s="464"/>
      <c r="OUA887" s="464"/>
      <c r="OUB887" s="464"/>
      <c r="OUC887" s="464"/>
      <c r="OUD887" s="464"/>
      <c r="OUE887" s="464"/>
      <c r="OUF887" s="464"/>
      <c r="OUG887" s="464"/>
      <c r="OUH887" s="464"/>
      <c r="OUI887" s="464"/>
      <c r="OUJ887" s="464"/>
      <c r="OUK887" s="464"/>
      <c r="OUL887" s="464"/>
      <c r="OUM887" s="464"/>
      <c r="OUN887" s="464"/>
      <c r="OUO887" s="464"/>
      <c r="OUP887" s="464"/>
      <c r="OUQ887" s="464"/>
      <c r="OUR887" s="464"/>
      <c r="OUS887" s="464"/>
      <c r="OUT887" s="464"/>
      <c r="OUU887" s="464"/>
      <c r="OUV887" s="464"/>
      <c r="OUW887" s="464"/>
      <c r="OUX887" s="464"/>
      <c r="OUY887" s="464"/>
      <c r="OUZ887" s="464"/>
      <c r="OVA887" s="464"/>
      <c r="OVB887" s="464"/>
      <c r="OVC887" s="464"/>
      <c r="OVD887" s="464"/>
      <c r="OVE887" s="464"/>
      <c r="OVF887" s="464"/>
      <c r="OVG887" s="464"/>
      <c r="OVH887" s="464"/>
      <c r="OVI887" s="464"/>
      <c r="OVJ887" s="464"/>
      <c r="OVK887" s="464"/>
      <c r="OVL887" s="464"/>
      <c r="OVM887" s="464"/>
      <c r="OVN887" s="464"/>
      <c r="OVO887" s="464"/>
      <c r="OVP887" s="464"/>
      <c r="OVQ887" s="464"/>
      <c r="OVR887" s="464"/>
      <c r="OVS887" s="464"/>
      <c r="OVT887" s="464"/>
      <c r="OVU887" s="464"/>
      <c r="OVV887" s="464"/>
      <c r="OVW887" s="464"/>
      <c r="OVX887" s="464"/>
      <c r="OVY887" s="464"/>
      <c r="OVZ887" s="464"/>
      <c r="OWA887" s="464"/>
      <c r="OWB887" s="464"/>
      <c r="OWC887" s="464"/>
      <c r="OWD887" s="464"/>
      <c r="OWE887" s="464"/>
      <c r="OWF887" s="464"/>
      <c r="OWG887" s="464"/>
      <c r="OWH887" s="464"/>
      <c r="OWI887" s="464"/>
      <c r="OWJ887" s="464"/>
      <c r="OWK887" s="464"/>
      <c r="OWL887" s="464"/>
      <c r="OWM887" s="464"/>
      <c r="OWN887" s="464"/>
      <c r="OWO887" s="464"/>
      <c r="OWP887" s="464"/>
      <c r="OWQ887" s="464"/>
      <c r="OWR887" s="464"/>
      <c r="OWS887" s="464"/>
      <c r="OWT887" s="464"/>
      <c r="OWU887" s="464"/>
      <c r="OWV887" s="464"/>
      <c r="OWW887" s="464"/>
      <c r="OWX887" s="464"/>
      <c r="OWY887" s="464"/>
      <c r="OWZ887" s="464"/>
      <c r="OXA887" s="464"/>
      <c r="OXB887" s="464"/>
      <c r="OXC887" s="464"/>
      <c r="OXD887" s="464"/>
      <c r="OXE887" s="464"/>
      <c r="OXF887" s="464"/>
      <c r="OXG887" s="464"/>
      <c r="OXH887" s="464"/>
      <c r="OXI887" s="464"/>
      <c r="OXJ887" s="464"/>
      <c r="OXK887" s="464"/>
      <c r="OXL887" s="464"/>
      <c r="OXM887" s="464"/>
      <c r="OXN887" s="464"/>
      <c r="OXO887" s="464"/>
      <c r="OXP887" s="464"/>
      <c r="OXQ887" s="464"/>
      <c r="OXR887" s="464"/>
      <c r="OXS887" s="464"/>
      <c r="OXT887" s="464"/>
      <c r="OXU887" s="464"/>
      <c r="OXV887" s="464"/>
      <c r="OXW887" s="464"/>
      <c r="OXX887" s="464"/>
      <c r="OXY887" s="464"/>
      <c r="OXZ887" s="464"/>
      <c r="OYA887" s="464"/>
      <c r="OYB887" s="464"/>
      <c r="OYC887" s="464"/>
      <c r="OYD887" s="464"/>
      <c r="OYE887" s="464"/>
      <c r="OYF887" s="464"/>
      <c r="OYG887" s="464"/>
      <c r="OYH887" s="464"/>
      <c r="OYI887" s="464"/>
      <c r="OYJ887" s="464"/>
      <c r="OYK887" s="464"/>
      <c r="OYL887" s="464"/>
      <c r="OYM887" s="464"/>
      <c r="OYN887" s="464"/>
      <c r="OYO887" s="464"/>
      <c r="OYP887" s="464"/>
      <c r="OYQ887" s="464"/>
      <c r="OYR887" s="464"/>
      <c r="OYS887" s="464"/>
      <c r="OYT887" s="464"/>
      <c r="OYU887" s="464"/>
      <c r="OYV887" s="464"/>
      <c r="OYW887" s="464"/>
      <c r="OYX887" s="464"/>
      <c r="OYY887" s="464"/>
      <c r="OYZ887" s="464"/>
      <c r="OZA887" s="464"/>
      <c r="OZB887" s="464"/>
      <c r="OZC887" s="464"/>
      <c r="OZD887" s="464"/>
      <c r="OZE887" s="464"/>
      <c r="OZF887" s="464"/>
      <c r="OZG887" s="464"/>
      <c r="OZH887" s="464"/>
      <c r="OZI887" s="464"/>
      <c r="OZJ887" s="464"/>
      <c r="OZK887" s="464"/>
      <c r="OZL887" s="464"/>
      <c r="OZM887" s="464"/>
      <c r="OZN887" s="464"/>
      <c r="OZO887" s="464"/>
      <c r="OZP887" s="464"/>
      <c r="OZQ887" s="464"/>
      <c r="OZR887" s="464"/>
      <c r="OZS887" s="464"/>
      <c r="OZT887" s="464"/>
      <c r="OZU887" s="464"/>
      <c r="OZV887" s="464"/>
      <c r="OZW887" s="464"/>
      <c r="OZX887" s="464"/>
      <c r="OZY887" s="464"/>
      <c r="OZZ887" s="464"/>
      <c r="PAA887" s="464"/>
      <c r="PAB887" s="464"/>
      <c r="PAC887" s="464"/>
      <c r="PAD887" s="464"/>
      <c r="PAE887" s="464"/>
      <c r="PAF887" s="464"/>
      <c r="PAG887" s="464"/>
      <c r="PAH887" s="464"/>
      <c r="PAI887" s="464"/>
      <c r="PAJ887" s="464"/>
      <c r="PAK887" s="464"/>
      <c r="PAL887" s="464"/>
      <c r="PAM887" s="464"/>
      <c r="PAN887" s="464"/>
      <c r="PAO887" s="464"/>
      <c r="PAP887" s="464"/>
      <c r="PAQ887" s="464"/>
      <c r="PAR887" s="464"/>
      <c r="PAS887" s="464"/>
      <c r="PAT887" s="464"/>
      <c r="PAU887" s="464"/>
      <c r="PAV887" s="464"/>
      <c r="PAW887" s="464"/>
      <c r="PAX887" s="464"/>
      <c r="PAY887" s="464"/>
      <c r="PAZ887" s="464"/>
      <c r="PBA887" s="464"/>
      <c r="PBB887" s="464"/>
      <c r="PBC887" s="464"/>
      <c r="PBD887" s="464"/>
      <c r="PBE887" s="464"/>
      <c r="PBF887" s="464"/>
      <c r="PBG887" s="464"/>
      <c r="PBH887" s="464"/>
      <c r="PBI887" s="464"/>
      <c r="PBJ887" s="464"/>
      <c r="PBK887" s="464"/>
      <c r="PBL887" s="464"/>
      <c r="PBM887" s="464"/>
      <c r="PBN887" s="464"/>
      <c r="PBO887" s="464"/>
      <c r="PBP887" s="464"/>
      <c r="PBQ887" s="464"/>
      <c r="PBR887" s="464"/>
      <c r="PBS887" s="464"/>
      <c r="PBT887" s="464"/>
      <c r="PBU887" s="464"/>
      <c r="PBV887" s="464"/>
      <c r="PBW887" s="464"/>
      <c r="PBX887" s="464"/>
      <c r="PBY887" s="464"/>
      <c r="PBZ887" s="464"/>
      <c r="PCA887" s="464"/>
      <c r="PCB887" s="464"/>
      <c r="PCC887" s="464"/>
      <c r="PCD887" s="464"/>
      <c r="PCE887" s="464"/>
      <c r="PCF887" s="464"/>
      <c r="PCG887" s="464"/>
      <c r="PCH887" s="464"/>
      <c r="PCI887" s="464"/>
      <c r="PCJ887" s="464"/>
      <c r="PCK887" s="464"/>
      <c r="PCL887" s="464"/>
      <c r="PCM887" s="464"/>
      <c r="PCN887" s="464"/>
      <c r="PCO887" s="464"/>
      <c r="PCP887" s="464"/>
      <c r="PCQ887" s="464"/>
      <c r="PCR887" s="464"/>
      <c r="PCS887" s="464"/>
      <c r="PCT887" s="464"/>
      <c r="PCU887" s="464"/>
      <c r="PCV887" s="464"/>
      <c r="PCW887" s="464"/>
      <c r="PCX887" s="464"/>
      <c r="PCY887" s="464"/>
      <c r="PCZ887" s="464"/>
      <c r="PDA887" s="464"/>
      <c r="PDB887" s="464"/>
      <c r="PDC887" s="464"/>
      <c r="PDD887" s="464"/>
      <c r="PDE887" s="464"/>
      <c r="PDF887" s="464"/>
      <c r="PDG887" s="464"/>
      <c r="PDH887" s="464"/>
      <c r="PDI887" s="464"/>
      <c r="PDJ887" s="464"/>
      <c r="PDK887" s="464"/>
      <c r="PDL887" s="464"/>
      <c r="PDM887" s="464"/>
      <c r="PDN887" s="464"/>
      <c r="PDO887" s="464"/>
      <c r="PDP887" s="464"/>
      <c r="PDQ887" s="464"/>
      <c r="PDR887" s="464"/>
      <c r="PDS887" s="464"/>
      <c r="PDT887" s="464"/>
      <c r="PDU887" s="464"/>
      <c r="PDV887" s="464"/>
      <c r="PDW887" s="464"/>
      <c r="PDX887" s="464"/>
      <c r="PDY887" s="464"/>
      <c r="PDZ887" s="464"/>
      <c r="PEA887" s="464"/>
      <c r="PEB887" s="464"/>
      <c r="PEC887" s="464"/>
      <c r="PED887" s="464"/>
      <c r="PEE887" s="464"/>
      <c r="PEF887" s="464"/>
      <c r="PEG887" s="464"/>
      <c r="PEH887" s="464"/>
      <c r="PEI887" s="464"/>
      <c r="PEJ887" s="464"/>
      <c r="PEK887" s="464"/>
      <c r="PEL887" s="464"/>
      <c r="PEM887" s="464"/>
      <c r="PEN887" s="464"/>
      <c r="PEO887" s="464"/>
      <c r="PEP887" s="464"/>
      <c r="PEQ887" s="464"/>
      <c r="PER887" s="464"/>
      <c r="PES887" s="464"/>
      <c r="PET887" s="464"/>
      <c r="PEU887" s="464"/>
      <c r="PEV887" s="464"/>
      <c r="PEW887" s="464"/>
      <c r="PEX887" s="464"/>
      <c r="PEY887" s="464"/>
      <c r="PEZ887" s="464"/>
      <c r="PFA887" s="464"/>
      <c r="PFB887" s="464"/>
      <c r="PFC887" s="464"/>
      <c r="PFD887" s="464"/>
      <c r="PFE887" s="464"/>
      <c r="PFF887" s="464"/>
      <c r="PFG887" s="464"/>
      <c r="PFH887" s="464"/>
      <c r="PFI887" s="464"/>
      <c r="PFJ887" s="464"/>
      <c r="PFK887" s="464"/>
      <c r="PFL887" s="464"/>
      <c r="PFM887" s="464"/>
      <c r="PFN887" s="464"/>
      <c r="PFO887" s="464"/>
      <c r="PFP887" s="464"/>
      <c r="PFQ887" s="464"/>
      <c r="PFR887" s="464"/>
      <c r="PFS887" s="464"/>
      <c r="PFT887" s="464"/>
      <c r="PFU887" s="464"/>
      <c r="PFV887" s="464"/>
      <c r="PFW887" s="464"/>
      <c r="PFX887" s="464"/>
      <c r="PFY887" s="464"/>
      <c r="PFZ887" s="464"/>
      <c r="PGA887" s="464"/>
      <c r="PGB887" s="464"/>
      <c r="PGC887" s="464"/>
      <c r="PGD887" s="464"/>
      <c r="PGE887" s="464"/>
      <c r="PGF887" s="464"/>
      <c r="PGG887" s="464"/>
      <c r="PGH887" s="464"/>
      <c r="PGI887" s="464"/>
      <c r="PGJ887" s="464"/>
      <c r="PGK887" s="464"/>
      <c r="PGL887" s="464"/>
      <c r="PGM887" s="464"/>
      <c r="PGN887" s="464"/>
      <c r="PGO887" s="464"/>
      <c r="PGP887" s="464"/>
      <c r="PGQ887" s="464"/>
      <c r="PGR887" s="464"/>
      <c r="PGS887" s="464"/>
      <c r="PGT887" s="464"/>
      <c r="PGU887" s="464"/>
      <c r="PGV887" s="464"/>
      <c r="PGW887" s="464"/>
      <c r="PGX887" s="464"/>
      <c r="PGY887" s="464"/>
      <c r="PGZ887" s="464"/>
      <c r="PHA887" s="464"/>
      <c r="PHB887" s="464"/>
      <c r="PHC887" s="464"/>
      <c r="PHD887" s="464"/>
      <c r="PHE887" s="464"/>
      <c r="PHF887" s="464"/>
      <c r="PHG887" s="464"/>
      <c r="PHH887" s="464"/>
      <c r="PHI887" s="464"/>
      <c r="PHJ887" s="464"/>
      <c r="PHK887" s="464"/>
      <c r="PHL887" s="464"/>
      <c r="PHM887" s="464"/>
      <c r="PHN887" s="464"/>
      <c r="PHO887" s="464"/>
      <c r="PHP887" s="464"/>
      <c r="PHQ887" s="464"/>
      <c r="PHR887" s="464"/>
      <c r="PHS887" s="464"/>
      <c r="PHT887" s="464"/>
      <c r="PHU887" s="464"/>
      <c r="PHV887" s="464"/>
      <c r="PHW887" s="464"/>
      <c r="PHX887" s="464"/>
      <c r="PHY887" s="464"/>
      <c r="PHZ887" s="464"/>
      <c r="PIA887" s="464"/>
      <c r="PIB887" s="464"/>
      <c r="PIC887" s="464"/>
      <c r="PID887" s="464"/>
      <c r="PIE887" s="464"/>
      <c r="PIF887" s="464"/>
      <c r="PIG887" s="464"/>
      <c r="PIH887" s="464"/>
      <c r="PII887" s="464"/>
      <c r="PIJ887" s="464"/>
      <c r="PIK887" s="464"/>
      <c r="PIL887" s="464"/>
      <c r="PIM887" s="464"/>
      <c r="PIN887" s="464"/>
      <c r="PIO887" s="464"/>
      <c r="PIP887" s="464"/>
      <c r="PIQ887" s="464"/>
      <c r="PIR887" s="464"/>
      <c r="PIS887" s="464"/>
      <c r="PIT887" s="464"/>
      <c r="PIU887" s="464"/>
      <c r="PIV887" s="464"/>
      <c r="PIW887" s="464"/>
      <c r="PIX887" s="464"/>
      <c r="PIY887" s="464"/>
      <c r="PIZ887" s="464"/>
      <c r="PJA887" s="464"/>
      <c r="PJB887" s="464"/>
      <c r="PJC887" s="464"/>
      <c r="PJD887" s="464"/>
      <c r="PJE887" s="464"/>
      <c r="PJF887" s="464"/>
      <c r="PJG887" s="464"/>
      <c r="PJH887" s="464"/>
      <c r="PJI887" s="464"/>
      <c r="PJJ887" s="464"/>
      <c r="PJK887" s="464"/>
      <c r="PJL887" s="464"/>
      <c r="PJM887" s="464"/>
      <c r="PJN887" s="464"/>
      <c r="PJO887" s="464"/>
      <c r="PJP887" s="464"/>
      <c r="PJQ887" s="464"/>
      <c r="PJR887" s="464"/>
      <c r="PJS887" s="464"/>
      <c r="PJT887" s="464"/>
      <c r="PJU887" s="464"/>
      <c r="PJV887" s="464"/>
      <c r="PJW887" s="464"/>
      <c r="PJX887" s="464"/>
      <c r="PJY887" s="464"/>
      <c r="PJZ887" s="464"/>
      <c r="PKA887" s="464"/>
      <c r="PKB887" s="464"/>
      <c r="PKC887" s="464"/>
      <c r="PKD887" s="464"/>
      <c r="PKE887" s="464"/>
      <c r="PKF887" s="464"/>
      <c r="PKG887" s="464"/>
      <c r="PKH887" s="464"/>
      <c r="PKI887" s="464"/>
      <c r="PKJ887" s="464"/>
      <c r="PKK887" s="464"/>
      <c r="PKL887" s="464"/>
      <c r="PKM887" s="464"/>
      <c r="PKN887" s="464"/>
      <c r="PKO887" s="464"/>
      <c r="PKP887" s="464"/>
      <c r="PKQ887" s="464"/>
      <c r="PKR887" s="464"/>
      <c r="PKS887" s="464"/>
      <c r="PKT887" s="464"/>
      <c r="PKU887" s="464"/>
      <c r="PKV887" s="464"/>
      <c r="PKW887" s="464"/>
      <c r="PKX887" s="464"/>
      <c r="PKY887" s="464"/>
      <c r="PKZ887" s="464"/>
      <c r="PLA887" s="464"/>
      <c r="PLB887" s="464"/>
      <c r="PLC887" s="464"/>
      <c r="PLD887" s="464"/>
      <c r="PLE887" s="464"/>
      <c r="PLF887" s="464"/>
      <c r="PLG887" s="464"/>
      <c r="PLH887" s="464"/>
      <c r="PLI887" s="464"/>
      <c r="PLJ887" s="464"/>
      <c r="PLK887" s="464"/>
      <c r="PLL887" s="464"/>
      <c r="PLM887" s="464"/>
      <c r="PLN887" s="464"/>
      <c r="PLO887" s="464"/>
      <c r="PLP887" s="464"/>
      <c r="PLQ887" s="464"/>
      <c r="PLR887" s="464"/>
      <c r="PLS887" s="464"/>
      <c r="PLT887" s="464"/>
      <c r="PLU887" s="464"/>
      <c r="PLV887" s="464"/>
      <c r="PLW887" s="464"/>
      <c r="PLX887" s="464"/>
      <c r="PLY887" s="464"/>
      <c r="PLZ887" s="464"/>
      <c r="PMA887" s="464"/>
      <c r="PMB887" s="464"/>
      <c r="PMC887" s="464"/>
      <c r="PMD887" s="464"/>
      <c r="PME887" s="464"/>
      <c r="PMF887" s="464"/>
      <c r="PMG887" s="464"/>
      <c r="PMH887" s="464"/>
      <c r="PMI887" s="464"/>
      <c r="PMJ887" s="464"/>
      <c r="PMK887" s="464"/>
      <c r="PML887" s="464"/>
      <c r="PMM887" s="464"/>
      <c r="PMN887" s="464"/>
      <c r="PMO887" s="464"/>
      <c r="PMP887" s="464"/>
      <c r="PMQ887" s="464"/>
      <c r="PMR887" s="464"/>
      <c r="PMS887" s="464"/>
      <c r="PMT887" s="464"/>
      <c r="PMU887" s="464"/>
      <c r="PMV887" s="464"/>
      <c r="PMW887" s="464"/>
      <c r="PMX887" s="464"/>
      <c r="PMY887" s="464"/>
      <c r="PMZ887" s="464"/>
      <c r="PNA887" s="464"/>
      <c r="PNB887" s="464"/>
      <c r="PNC887" s="464"/>
      <c r="PND887" s="464"/>
      <c r="PNE887" s="464"/>
      <c r="PNF887" s="464"/>
      <c r="PNG887" s="464"/>
      <c r="PNH887" s="464"/>
      <c r="PNI887" s="464"/>
      <c r="PNJ887" s="464"/>
      <c r="PNK887" s="464"/>
      <c r="PNL887" s="464"/>
      <c r="PNM887" s="464"/>
      <c r="PNN887" s="464"/>
      <c r="PNO887" s="464"/>
      <c r="PNP887" s="464"/>
      <c r="PNQ887" s="464"/>
      <c r="PNR887" s="464"/>
      <c r="PNS887" s="464"/>
      <c r="PNT887" s="464"/>
      <c r="PNU887" s="464"/>
      <c r="PNV887" s="464"/>
      <c r="PNW887" s="464"/>
      <c r="PNX887" s="464"/>
      <c r="PNY887" s="464"/>
      <c r="PNZ887" s="464"/>
      <c r="POA887" s="464"/>
      <c r="POB887" s="464"/>
      <c r="POC887" s="464"/>
      <c r="POD887" s="464"/>
      <c r="POE887" s="464"/>
      <c r="POF887" s="464"/>
      <c r="POG887" s="464"/>
      <c r="POH887" s="464"/>
      <c r="POI887" s="464"/>
      <c r="POJ887" s="464"/>
      <c r="POK887" s="464"/>
      <c r="POL887" s="464"/>
      <c r="POM887" s="464"/>
      <c r="PON887" s="464"/>
      <c r="POO887" s="464"/>
      <c r="POP887" s="464"/>
      <c r="POQ887" s="464"/>
      <c r="POR887" s="464"/>
      <c r="POS887" s="464"/>
      <c r="POT887" s="464"/>
      <c r="POU887" s="464"/>
      <c r="POV887" s="464"/>
      <c r="POW887" s="464"/>
      <c r="POX887" s="464"/>
      <c r="POY887" s="464"/>
      <c r="POZ887" s="464"/>
      <c r="PPA887" s="464"/>
      <c r="PPB887" s="464"/>
      <c r="PPC887" s="464"/>
      <c r="PPD887" s="464"/>
      <c r="PPE887" s="464"/>
      <c r="PPF887" s="464"/>
      <c r="PPG887" s="464"/>
      <c r="PPH887" s="464"/>
      <c r="PPI887" s="464"/>
      <c r="PPJ887" s="464"/>
      <c r="PPK887" s="464"/>
      <c r="PPL887" s="464"/>
      <c r="PPM887" s="464"/>
      <c r="PPN887" s="464"/>
      <c r="PPO887" s="464"/>
      <c r="PPP887" s="464"/>
      <c r="PPQ887" s="464"/>
      <c r="PPR887" s="464"/>
      <c r="PPS887" s="464"/>
      <c r="PPT887" s="464"/>
      <c r="PPU887" s="464"/>
      <c r="PPV887" s="464"/>
      <c r="PPW887" s="464"/>
      <c r="PPX887" s="464"/>
      <c r="PPY887" s="464"/>
      <c r="PPZ887" s="464"/>
      <c r="PQA887" s="464"/>
      <c r="PQB887" s="464"/>
      <c r="PQC887" s="464"/>
      <c r="PQD887" s="464"/>
      <c r="PQE887" s="464"/>
      <c r="PQF887" s="464"/>
      <c r="PQG887" s="464"/>
      <c r="PQH887" s="464"/>
      <c r="PQI887" s="464"/>
      <c r="PQJ887" s="464"/>
      <c r="PQK887" s="464"/>
      <c r="PQL887" s="464"/>
      <c r="PQM887" s="464"/>
      <c r="PQN887" s="464"/>
      <c r="PQO887" s="464"/>
      <c r="PQP887" s="464"/>
      <c r="PQQ887" s="464"/>
      <c r="PQR887" s="464"/>
      <c r="PQS887" s="464"/>
      <c r="PQT887" s="464"/>
      <c r="PQU887" s="464"/>
      <c r="PQV887" s="464"/>
      <c r="PQW887" s="464"/>
      <c r="PQX887" s="464"/>
      <c r="PQY887" s="464"/>
      <c r="PQZ887" s="464"/>
      <c r="PRA887" s="464"/>
      <c r="PRB887" s="464"/>
      <c r="PRC887" s="464"/>
      <c r="PRD887" s="464"/>
      <c r="PRE887" s="464"/>
      <c r="PRF887" s="464"/>
      <c r="PRG887" s="464"/>
      <c r="PRH887" s="464"/>
      <c r="PRI887" s="464"/>
      <c r="PRJ887" s="464"/>
      <c r="PRK887" s="464"/>
      <c r="PRL887" s="464"/>
      <c r="PRM887" s="464"/>
      <c r="PRN887" s="464"/>
      <c r="PRO887" s="464"/>
      <c r="PRP887" s="464"/>
      <c r="PRQ887" s="464"/>
      <c r="PRR887" s="464"/>
      <c r="PRS887" s="464"/>
      <c r="PRT887" s="464"/>
      <c r="PRU887" s="464"/>
      <c r="PRV887" s="464"/>
      <c r="PRW887" s="464"/>
      <c r="PRX887" s="464"/>
      <c r="PRY887" s="464"/>
      <c r="PRZ887" s="464"/>
      <c r="PSA887" s="464"/>
      <c r="PSB887" s="464"/>
      <c r="PSC887" s="464"/>
      <c r="PSD887" s="464"/>
      <c r="PSE887" s="464"/>
      <c r="PSF887" s="464"/>
      <c r="PSG887" s="464"/>
      <c r="PSH887" s="464"/>
      <c r="PSI887" s="464"/>
      <c r="PSJ887" s="464"/>
      <c r="PSK887" s="464"/>
      <c r="PSL887" s="464"/>
      <c r="PSM887" s="464"/>
      <c r="PSN887" s="464"/>
      <c r="PSO887" s="464"/>
      <c r="PSP887" s="464"/>
      <c r="PSQ887" s="464"/>
      <c r="PSR887" s="464"/>
      <c r="PSS887" s="464"/>
      <c r="PST887" s="464"/>
      <c r="PSU887" s="464"/>
      <c r="PSV887" s="464"/>
      <c r="PSW887" s="464"/>
      <c r="PSX887" s="464"/>
      <c r="PSY887" s="464"/>
      <c r="PSZ887" s="464"/>
      <c r="PTA887" s="464"/>
      <c r="PTB887" s="464"/>
      <c r="PTC887" s="464"/>
      <c r="PTD887" s="464"/>
      <c r="PTE887" s="464"/>
      <c r="PTF887" s="464"/>
      <c r="PTG887" s="464"/>
      <c r="PTH887" s="464"/>
      <c r="PTI887" s="464"/>
      <c r="PTJ887" s="464"/>
      <c r="PTK887" s="464"/>
      <c r="PTL887" s="464"/>
      <c r="PTM887" s="464"/>
      <c r="PTN887" s="464"/>
      <c r="PTO887" s="464"/>
      <c r="PTP887" s="464"/>
      <c r="PTQ887" s="464"/>
      <c r="PTR887" s="464"/>
      <c r="PTS887" s="464"/>
      <c r="PTT887" s="464"/>
      <c r="PTU887" s="464"/>
      <c r="PTV887" s="464"/>
      <c r="PTW887" s="464"/>
      <c r="PTX887" s="464"/>
      <c r="PTY887" s="464"/>
      <c r="PTZ887" s="464"/>
      <c r="PUA887" s="464"/>
      <c r="PUB887" s="464"/>
      <c r="PUC887" s="464"/>
      <c r="PUD887" s="464"/>
      <c r="PUE887" s="464"/>
      <c r="PUF887" s="464"/>
      <c r="PUG887" s="464"/>
      <c r="PUH887" s="464"/>
      <c r="PUI887" s="464"/>
      <c r="PUJ887" s="464"/>
      <c r="PUK887" s="464"/>
      <c r="PUL887" s="464"/>
      <c r="PUM887" s="464"/>
      <c r="PUN887" s="464"/>
      <c r="PUO887" s="464"/>
      <c r="PUP887" s="464"/>
      <c r="PUQ887" s="464"/>
      <c r="PUR887" s="464"/>
      <c r="PUS887" s="464"/>
      <c r="PUT887" s="464"/>
      <c r="PUU887" s="464"/>
      <c r="PUV887" s="464"/>
      <c r="PUW887" s="464"/>
      <c r="PUX887" s="464"/>
      <c r="PUY887" s="464"/>
      <c r="PUZ887" s="464"/>
      <c r="PVA887" s="464"/>
      <c r="PVB887" s="464"/>
      <c r="PVC887" s="464"/>
      <c r="PVD887" s="464"/>
      <c r="PVE887" s="464"/>
      <c r="PVF887" s="464"/>
      <c r="PVG887" s="464"/>
      <c r="PVH887" s="464"/>
      <c r="PVI887" s="464"/>
      <c r="PVJ887" s="464"/>
      <c r="PVK887" s="464"/>
      <c r="PVL887" s="464"/>
      <c r="PVM887" s="464"/>
      <c r="PVN887" s="464"/>
      <c r="PVO887" s="464"/>
      <c r="PVP887" s="464"/>
      <c r="PVQ887" s="464"/>
      <c r="PVR887" s="464"/>
      <c r="PVS887" s="464"/>
      <c r="PVT887" s="464"/>
      <c r="PVU887" s="464"/>
      <c r="PVV887" s="464"/>
      <c r="PVW887" s="464"/>
      <c r="PVX887" s="464"/>
      <c r="PVY887" s="464"/>
      <c r="PVZ887" s="464"/>
      <c r="PWA887" s="464"/>
      <c r="PWB887" s="464"/>
      <c r="PWC887" s="464"/>
      <c r="PWD887" s="464"/>
      <c r="PWE887" s="464"/>
      <c r="PWF887" s="464"/>
      <c r="PWG887" s="464"/>
      <c r="PWH887" s="464"/>
      <c r="PWI887" s="464"/>
      <c r="PWJ887" s="464"/>
      <c r="PWK887" s="464"/>
      <c r="PWL887" s="464"/>
      <c r="PWM887" s="464"/>
      <c r="PWN887" s="464"/>
      <c r="PWO887" s="464"/>
      <c r="PWP887" s="464"/>
      <c r="PWQ887" s="464"/>
      <c r="PWR887" s="464"/>
      <c r="PWS887" s="464"/>
      <c r="PWT887" s="464"/>
      <c r="PWU887" s="464"/>
      <c r="PWV887" s="464"/>
      <c r="PWW887" s="464"/>
      <c r="PWX887" s="464"/>
      <c r="PWY887" s="464"/>
      <c r="PWZ887" s="464"/>
      <c r="PXA887" s="464"/>
      <c r="PXB887" s="464"/>
      <c r="PXC887" s="464"/>
      <c r="PXD887" s="464"/>
      <c r="PXE887" s="464"/>
      <c r="PXF887" s="464"/>
      <c r="PXG887" s="464"/>
      <c r="PXH887" s="464"/>
      <c r="PXI887" s="464"/>
      <c r="PXJ887" s="464"/>
      <c r="PXK887" s="464"/>
      <c r="PXL887" s="464"/>
      <c r="PXM887" s="464"/>
      <c r="PXN887" s="464"/>
      <c r="PXO887" s="464"/>
      <c r="PXP887" s="464"/>
      <c r="PXQ887" s="464"/>
      <c r="PXR887" s="464"/>
      <c r="PXS887" s="464"/>
      <c r="PXT887" s="464"/>
      <c r="PXU887" s="464"/>
      <c r="PXV887" s="464"/>
      <c r="PXW887" s="464"/>
      <c r="PXX887" s="464"/>
      <c r="PXY887" s="464"/>
      <c r="PXZ887" s="464"/>
      <c r="PYA887" s="464"/>
      <c r="PYB887" s="464"/>
      <c r="PYC887" s="464"/>
      <c r="PYD887" s="464"/>
      <c r="PYE887" s="464"/>
      <c r="PYF887" s="464"/>
      <c r="PYG887" s="464"/>
      <c r="PYH887" s="464"/>
      <c r="PYI887" s="464"/>
      <c r="PYJ887" s="464"/>
      <c r="PYK887" s="464"/>
      <c r="PYL887" s="464"/>
      <c r="PYM887" s="464"/>
      <c r="PYN887" s="464"/>
      <c r="PYO887" s="464"/>
      <c r="PYP887" s="464"/>
      <c r="PYQ887" s="464"/>
      <c r="PYR887" s="464"/>
      <c r="PYS887" s="464"/>
      <c r="PYT887" s="464"/>
      <c r="PYU887" s="464"/>
      <c r="PYV887" s="464"/>
      <c r="PYW887" s="464"/>
      <c r="PYX887" s="464"/>
      <c r="PYY887" s="464"/>
      <c r="PYZ887" s="464"/>
      <c r="PZA887" s="464"/>
      <c r="PZB887" s="464"/>
      <c r="PZC887" s="464"/>
      <c r="PZD887" s="464"/>
      <c r="PZE887" s="464"/>
      <c r="PZF887" s="464"/>
      <c r="PZG887" s="464"/>
      <c r="PZH887" s="464"/>
      <c r="PZI887" s="464"/>
      <c r="PZJ887" s="464"/>
      <c r="PZK887" s="464"/>
      <c r="PZL887" s="464"/>
      <c r="PZM887" s="464"/>
      <c r="PZN887" s="464"/>
      <c r="PZO887" s="464"/>
      <c r="PZP887" s="464"/>
      <c r="PZQ887" s="464"/>
      <c r="PZR887" s="464"/>
      <c r="PZS887" s="464"/>
      <c r="PZT887" s="464"/>
      <c r="PZU887" s="464"/>
      <c r="PZV887" s="464"/>
      <c r="PZW887" s="464"/>
      <c r="PZX887" s="464"/>
      <c r="PZY887" s="464"/>
      <c r="PZZ887" s="464"/>
      <c r="QAA887" s="464"/>
      <c r="QAB887" s="464"/>
      <c r="QAC887" s="464"/>
      <c r="QAD887" s="464"/>
      <c r="QAE887" s="464"/>
      <c r="QAF887" s="464"/>
      <c r="QAG887" s="464"/>
      <c r="QAH887" s="464"/>
      <c r="QAI887" s="464"/>
      <c r="QAJ887" s="464"/>
      <c r="QAK887" s="464"/>
      <c r="QAL887" s="464"/>
      <c r="QAM887" s="464"/>
      <c r="QAN887" s="464"/>
      <c r="QAO887" s="464"/>
      <c r="QAP887" s="464"/>
      <c r="QAQ887" s="464"/>
      <c r="QAR887" s="464"/>
      <c r="QAS887" s="464"/>
      <c r="QAT887" s="464"/>
      <c r="QAU887" s="464"/>
      <c r="QAV887" s="464"/>
      <c r="QAW887" s="464"/>
      <c r="QAX887" s="464"/>
      <c r="QAY887" s="464"/>
      <c r="QAZ887" s="464"/>
      <c r="QBA887" s="464"/>
      <c r="QBB887" s="464"/>
      <c r="QBC887" s="464"/>
      <c r="QBD887" s="464"/>
      <c r="QBE887" s="464"/>
      <c r="QBF887" s="464"/>
      <c r="QBG887" s="464"/>
      <c r="QBH887" s="464"/>
      <c r="QBI887" s="464"/>
      <c r="QBJ887" s="464"/>
      <c r="QBK887" s="464"/>
      <c r="QBL887" s="464"/>
      <c r="QBM887" s="464"/>
      <c r="QBN887" s="464"/>
      <c r="QBO887" s="464"/>
      <c r="QBP887" s="464"/>
      <c r="QBQ887" s="464"/>
      <c r="QBR887" s="464"/>
      <c r="QBS887" s="464"/>
      <c r="QBT887" s="464"/>
      <c r="QBU887" s="464"/>
      <c r="QBV887" s="464"/>
      <c r="QBW887" s="464"/>
      <c r="QBX887" s="464"/>
      <c r="QBY887" s="464"/>
      <c r="QBZ887" s="464"/>
      <c r="QCA887" s="464"/>
      <c r="QCB887" s="464"/>
      <c r="QCC887" s="464"/>
      <c r="QCD887" s="464"/>
      <c r="QCE887" s="464"/>
      <c r="QCF887" s="464"/>
      <c r="QCG887" s="464"/>
      <c r="QCH887" s="464"/>
      <c r="QCI887" s="464"/>
      <c r="QCJ887" s="464"/>
      <c r="QCK887" s="464"/>
      <c r="QCL887" s="464"/>
      <c r="QCM887" s="464"/>
      <c r="QCN887" s="464"/>
      <c r="QCO887" s="464"/>
      <c r="QCP887" s="464"/>
      <c r="QCQ887" s="464"/>
      <c r="QCR887" s="464"/>
      <c r="QCS887" s="464"/>
      <c r="QCT887" s="464"/>
      <c r="QCU887" s="464"/>
      <c r="QCV887" s="464"/>
      <c r="QCW887" s="464"/>
      <c r="QCX887" s="464"/>
      <c r="QCY887" s="464"/>
      <c r="QCZ887" s="464"/>
      <c r="QDA887" s="464"/>
      <c r="QDB887" s="464"/>
      <c r="QDC887" s="464"/>
      <c r="QDD887" s="464"/>
      <c r="QDE887" s="464"/>
      <c r="QDF887" s="464"/>
      <c r="QDG887" s="464"/>
      <c r="QDH887" s="464"/>
      <c r="QDI887" s="464"/>
      <c r="QDJ887" s="464"/>
      <c r="QDK887" s="464"/>
      <c r="QDL887" s="464"/>
      <c r="QDM887" s="464"/>
      <c r="QDN887" s="464"/>
      <c r="QDO887" s="464"/>
      <c r="QDP887" s="464"/>
      <c r="QDQ887" s="464"/>
      <c r="QDR887" s="464"/>
      <c r="QDS887" s="464"/>
      <c r="QDT887" s="464"/>
      <c r="QDU887" s="464"/>
      <c r="QDV887" s="464"/>
      <c r="QDW887" s="464"/>
      <c r="QDX887" s="464"/>
      <c r="QDY887" s="464"/>
      <c r="QDZ887" s="464"/>
      <c r="QEA887" s="464"/>
      <c r="QEB887" s="464"/>
      <c r="QEC887" s="464"/>
      <c r="QED887" s="464"/>
      <c r="QEE887" s="464"/>
      <c r="QEF887" s="464"/>
      <c r="QEG887" s="464"/>
      <c r="QEH887" s="464"/>
      <c r="QEI887" s="464"/>
      <c r="QEJ887" s="464"/>
      <c r="QEK887" s="464"/>
      <c r="QEL887" s="464"/>
      <c r="QEM887" s="464"/>
      <c r="QEN887" s="464"/>
      <c r="QEO887" s="464"/>
      <c r="QEP887" s="464"/>
      <c r="QEQ887" s="464"/>
      <c r="QER887" s="464"/>
      <c r="QES887" s="464"/>
      <c r="QET887" s="464"/>
      <c r="QEU887" s="464"/>
      <c r="QEV887" s="464"/>
      <c r="QEW887" s="464"/>
      <c r="QEX887" s="464"/>
      <c r="QEY887" s="464"/>
      <c r="QEZ887" s="464"/>
      <c r="QFA887" s="464"/>
      <c r="QFB887" s="464"/>
      <c r="QFC887" s="464"/>
      <c r="QFD887" s="464"/>
      <c r="QFE887" s="464"/>
      <c r="QFF887" s="464"/>
      <c r="QFG887" s="464"/>
      <c r="QFH887" s="464"/>
      <c r="QFI887" s="464"/>
      <c r="QFJ887" s="464"/>
      <c r="QFK887" s="464"/>
      <c r="QFL887" s="464"/>
      <c r="QFM887" s="464"/>
      <c r="QFN887" s="464"/>
      <c r="QFO887" s="464"/>
      <c r="QFP887" s="464"/>
      <c r="QFQ887" s="464"/>
      <c r="QFR887" s="464"/>
      <c r="QFS887" s="464"/>
      <c r="QFT887" s="464"/>
      <c r="QFU887" s="464"/>
      <c r="QFV887" s="464"/>
      <c r="QFW887" s="464"/>
      <c r="QFX887" s="464"/>
      <c r="QFY887" s="464"/>
      <c r="QFZ887" s="464"/>
      <c r="QGA887" s="464"/>
      <c r="QGB887" s="464"/>
      <c r="QGC887" s="464"/>
      <c r="QGD887" s="464"/>
      <c r="QGE887" s="464"/>
      <c r="QGF887" s="464"/>
      <c r="QGG887" s="464"/>
      <c r="QGH887" s="464"/>
      <c r="QGI887" s="464"/>
      <c r="QGJ887" s="464"/>
      <c r="QGK887" s="464"/>
      <c r="QGL887" s="464"/>
      <c r="QGM887" s="464"/>
      <c r="QGN887" s="464"/>
      <c r="QGO887" s="464"/>
      <c r="QGP887" s="464"/>
      <c r="QGQ887" s="464"/>
      <c r="QGR887" s="464"/>
      <c r="QGS887" s="464"/>
      <c r="QGT887" s="464"/>
      <c r="QGU887" s="464"/>
      <c r="QGV887" s="464"/>
      <c r="QGW887" s="464"/>
      <c r="QGX887" s="464"/>
      <c r="QGY887" s="464"/>
      <c r="QGZ887" s="464"/>
      <c r="QHA887" s="464"/>
      <c r="QHB887" s="464"/>
      <c r="QHC887" s="464"/>
      <c r="QHD887" s="464"/>
      <c r="QHE887" s="464"/>
      <c r="QHF887" s="464"/>
      <c r="QHG887" s="464"/>
      <c r="QHH887" s="464"/>
      <c r="QHI887" s="464"/>
      <c r="QHJ887" s="464"/>
      <c r="QHK887" s="464"/>
      <c r="QHL887" s="464"/>
      <c r="QHM887" s="464"/>
      <c r="QHN887" s="464"/>
      <c r="QHO887" s="464"/>
      <c r="QHP887" s="464"/>
      <c r="QHQ887" s="464"/>
      <c r="QHR887" s="464"/>
      <c r="QHS887" s="464"/>
      <c r="QHT887" s="464"/>
      <c r="QHU887" s="464"/>
      <c r="QHV887" s="464"/>
      <c r="QHW887" s="464"/>
      <c r="QHX887" s="464"/>
      <c r="QHY887" s="464"/>
      <c r="QHZ887" s="464"/>
      <c r="QIA887" s="464"/>
      <c r="QIB887" s="464"/>
      <c r="QIC887" s="464"/>
      <c r="QID887" s="464"/>
      <c r="QIE887" s="464"/>
      <c r="QIF887" s="464"/>
      <c r="QIG887" s="464"/>
      <c r="QIH887" s="464"/>
      <c r="QII887" s="464"/>
      <c r="QIJ887" s="464"/>
      <c r="QIK887" s="464"/>
      <c r="QIL887" s="464"/>
      <c r="QIM887" s="464"/>
      <c r="QIN887" s="464"/>
      <c r="QIO887" s="464"/>
      <c r="QIP887" s="464"/>
      <c r="QIQ887" s="464"/>
      <c r="QIR887" s="464"/>
      <c r="QIS887" s="464"/>
      <c r="QIT887" s="464"/>
      <c r="QIU887" s="464"/>
      <c r="QIV887" s="464"/>
      <c r="QIW887" s="464"/>
      <c r="QIX887" s="464"/>
      <c r="QIY887" s="464"/>
      <c r="QIZ887" s="464"/>
      <c r="QJA887" s="464"/>
      <c r="QJB887" s="464"/>
      <c r="QJC887" s="464"/>
      <c r="QJD887" s="464"/>
      <c r="QJE887" s="464"/>
      <c r="QJF887" s="464"/>
      <c r="QJG887" s="464"/>
      <c r="QJH887" s="464"/>
      <c r="QJI887" s="464"/>
      <c r="QJJ887" s="464"/>
      <c r="QJK887" s="464"/>
      <c r="QJL887" s="464"/>
      <c r="QJM887" s="464"/>
      <c r="QJN887" s="464"/>
      <c r="QJO887" s="464"/>
      <c r="QJP887" s="464"/>
      <c r="QJQ887" s="464"/>
      <c r="QJR887" s="464"/>
      <c r="QJS887" s="464"/>
      <c r="QJT887" s="464"/>
      <c r="QJU887" s="464"/>
      <c r="QJV887" s="464"/>
      <c r="QJW887" s="464"/>
      <c r="QJX887" s="464"/>
      <c r="QJY887" s="464"/>
      <c r="QJZ887" s="464"/>
      <c r="QKA887" s="464"/>
      <c r="QKB887" s="464"/>
      <c r="QKC887" s="464"/>
      <c r="QKD887" s="464"/>
      <c r="QKE887" s="464"/>
      <c r="QKF887" s="464"/>
      <c r="QKG887" s="464"/>
      <c r="QKH887" s="464"/>
      <c r="QKI887" s="464"/>
      <c r="QKJ887" s="464"/>
      <c r="QKK887" s="464"/>
      <c r="QKL887" s="464"/>
      <c r="QKM887" s="464"/>
      <c r="QKN887" s="464"/>
      <c r="QKO887" s="464"/>
      <c r="QKP887" s="464"/>
      <c r="QKQ887" s="464"/>
      <c r="QKR887" s="464"/>
      <c r="QKS887" s="464"/>
      <c r="QKT887" s="464"/>
      <c r="QKU887" s="464"/>
      <c r="QKV887" s="464"/>
      <c r="QKW887" s="464"/>
      <c r="QKX887" s="464"/>
      <c r="QKY887" s="464"/>
      <c r="QKZ887" s="464"/>
      <c r="QLA887" s="464"/>
      <c r="QLB887" s="464"/>
      <c r="QLC887" s="464"/>
      <c r="QLD887" s="464"/>
      <c r="QLE887" s="464"/>
      <c r="QLF887" s="464"/>
      <c r="QLG887" s="464"/>
      <c r="QLH887" s="464"/>
      <c r="QLI887" s="464"/>
      <c r="QLJ887" s="464"/>
      <c r="QLK887" s="464"/>
      <c r="QLL887" s="464"/>
      <c r="QLM887" s="464"/>
      <c r="QLN887" s="464"/>
      <c r="QLO887" s="464"/>
      <c r="QLP887" s="464"/>
      <c r="QLQ887" s="464"/>
      <c r="QLR887" s="464"/>
      <c r="QLS887" s="464"/>
      <c r="QLT887" s="464"/>
      <c r="QLU887" s="464"/>
      <c r="QLV887" s="464"/>
      <c r="QLW887" s="464"/>
      <c r="QLX887" s="464"/>
      <c r="QLY887" s="464"/>
      <c r="QLZ887" s="464"/>
      <c r="QMA887" s="464"/>
      <c r="QMB887" s="464"/>
      <c r="QMC887" s="464"/>
      <c r="QMD887" s="464"/>
      <c r="QME887" s="464"/>
      <c r="QMF887" s="464"/>
      <c r="QMG887" s="464"/>
      <c r="QMH887" s="464"/>
      <c r="QMI887" s="464"/>
      <c r="QMJ887" s="464"/>
      <c r="QMK887" s="464"/>
      <c r="QML887" s="464"/>
      <c r="QMM887" s="464"/>
      <c r="QMN887" s="464"/>
      <c r="QMO887" s="464"/>
      <c r="QMP887" s="464"/>
      <c r="QMQ887" s="464"/>
      <c r="QMR887" s="464"/>
      <c r="QMS887" s="464"/>
      <c r="QMT887" s="464"/>
      <c r="QMU887" s="464"/>
      <c r="QMV887" s="464"/>
      <c r="QMW887" s="464"/>
      <c r="QMX887" s="464"/>
      <c r="QMY887" s="464"/>
      <c r="QMZ887" s="464"/>
      <c r="QNA887" s="464"/>
      <c r="QNB887" s="464"/>
      <c r="QNC887" s="464"/>
      <c r="QND887" s="464"/>
      <c r="QNE887" s="464"/>
      <c r="QNF887" s="464"/>
      <c r="QNG887" s="464"/>
      <c r="QNH887" s="464"/>
      <c r="QNI887" s="464"/>
      <c r="QNJ887" s="464"/>
      <c r="QNK887" s="464"/>
      <c r="QNL887" s="464"/>
      <c r="QNM887" s="464"/>
      <c r="QNN887" s="464"/>
      <c r="QNO887" s="464"/>
      <c r="QNP887" s="464"/>
      <c r="QNQ887" s="464"/>
      <c r="QNR887" s="464"/>
      <c r="QNS887" s="464"/>
      <c r="QNT887" s="464"/>
      <c r="QNU887" s="464"/>
      <c r="QNV887" s="464"/>
      <c r="QNW887" s="464"/>
      <c r="QNX887" s="464"/>
      <c r="QNY887" s="464"/>
      <c r="QNZ887" s="464"/>
      <c r="QOA887" s="464"/>
      <c r="QOB887" s="464"/>
      <c r="QOC887" s="464"/>
      <c r="QOD887" s="464"/>
      <c r="QOE887" s="464"/>
      <c r="QOF887" s="464"/>
      <c r="QOG887" s="464"/>
      <c r="QOH887" s="464"/>
      <c r="QOI887" s="464"/>
      <c r="QOJ887" s="464"/>
      <c r="QOK887" s="464"/>
      <c r="QOL887" s="464"/>
      <c r="QOM887" s="464"/>
      <c r="QON887" s="464"/>
      <c r="QOO887" s="464"/>
      <c r="QOP887" s="464"/>
      <c r="QOQ887" s="464"/>
      <c r="QOR887" s="464"/>
      <c r="QOS887" s="464"/>
      <c r="QOT887" s="464"/>
      <c r="QOU887" s="464"/>
      <c r="QOV887" s="464"/>
      <c r="QOW887" s="464"/>
      <c r="QOX887" s="464"/>
      <c r="QOY887" s="464"/>
      <c r="QOZ887" s="464"/>
      <c r="QPA887" s="464"/>
      <c r="QPB887" s="464"/>
      <c r="QPC887" s="464"/>
      <c r="QPD887" s="464"/>
      <c r="QPE887" s="464"/>
      <c r="QPF887" s="464"/>
      <c r="QPG887" s="464"/>
      <c r="QPH887" s="464"/>
      <c r="QPI887" s="464"/>
      <c r="QPJ887" s="464"/>
      <c r="QPK887" s="464"/>
      <c r="QPL887" s="464"/>
      <c r="QPM887" s="464"/>
      <c r="QPN887" s="464"/>
      <c r="QPO887" s="464"/>
      <c r="QPP887" s="464"/>
      <c r="QPQ887" s="464"/>
      <c r="QPR887" s="464"/>
      <c r="QPS887" s="464"/>
      <c r="QPT887" s="464"/>
      <c r="QPU887" s="464"/>
      <c r="QPV887" s="464"/>
      <c r="QPW887" s="464"/>
      <c r="QPX887" s="464"/>
      <c r="QPY887" s="464"/>
      <c r="QPZ887" s="464"/>
      <c r="QQA887" s="464"/>
      <c r="QQB887" s="464"/>
      <c r="QQC887" s="464"/>
      <c r="QQD887" s="464"/>
      <c r="QQE887" s="464"/>
      <c r="QQF887" s="464"/>
      <c r="QQG887" s="464"/>
      <c r="QQH887" s="464"/>
      <c r="QQI887" s="464"/>
      <c r="QQJ887" s="464"/>
      <c r="QQK887" s="464"/>
      <c r="QQL887" s="464"/>
      <c r="QQM887" s="464"/>
      <c r="QQN887" s="464"/>
      <c r="QQO887" s="464"/>
      <c r="QQP887" s="464"/>
      <c r="QQQ887" s="464"/>
      <c r="QQR887" s="464"/>
      <c r="QQS887" s="464"/>
      <c r="QQT887" s="464"/>
      <c r="QQU887" s="464"/>
      <c r="QQV887" s="464"/>
      <c r="QQW887" s="464"/>
      <c r="QQX887" s="464"/>
      <c r="QQY887" s="464"/>
      <c r="QQZ887" s="464"/>
      <c r="QRA887" s="464"/>
      <c r="QRB887" s="464"/>
      <c r="QRC887" s="464"/>
      <c r="QRD887" s="464"/>
      <c r="QRE887" s="464"/>
      <c r="QRF887" s="464"/>
      <c r="QRG887" s="464"/>
      <c r="QRH887" s="464"/>
      <c r="QRI887" s="464"/>
      <c r="QRJ887" s="464"/>
      <c r="QRK887" s="464"/>
      <c r="QRL887" s="464"/>
      <c r="QRM887" s="464"/>
      <c r="QRN887" s="464"/>
      <c r="QRO887" s="464"/>
      <c r="QRP887" s="464"/>
      <c r="QRQ887" s="464"/>
      <c r="QRR887" s="464"/>
      <c r="QRS887" s="464"/>
      <c r="QRT887" s="464"/>
      <c r="QRU887" s="464"/>
      <c r="QRV887" s="464"/>
      <c r="QRW887" s="464"/>
      <c r="QRX887" s="464"/>
      <c r="QRY887" s="464"/>
      <c r="QRZ887" s="464"/>
      <c r="QSA887" s="464"/>
      <c r="QSB887" s="464"/>
      <c r="QSC887" s="464"/>
      <c r="QSD887" s="464"/>
      <c r="QSE887" s="464"/>
      <c r="QSF887" s="464"/>
      <c r="QSG887" s="464"/>
      <c r="QSH887" s="464"/>
      <c r="QSI887" s="464"/>
      <c r="QSJ887" s="464"/>
      <c r="QSK887" s="464"/>
      <c r="QSL887" s="464"/>
      <c r="QSM887" s="464"/>
      <c r="QSN887" s="464"/>
      <c r="QSO887" s="464"/>
      <c r="QSP887" s="464"/>
      <c r="QSQ887" s="464"/>
      <c r="QSR887" s="464"/>
      <c r="QSS887" s="464"/>
      <c r="QST887" s="464"/>
      <c r="QSU887" s="464"/>
      <c r="QSV887" s="464"/>
      <c r="QSW887" s="464"/>
      <c r="QSX887" s="464"/>
      <c r="QSY887" s="464"/>
      <c r="QSZ887" s="464"/>
      <c r="QTA887" s="464"/>
      <c r="QTB887" s="464"/>
      <c r="QTC887" s="464"/>
      <c r="QTD887" s="464"/>
      <c r="QTE887" s="464"/>
      <c r="QTF887" s="464"/>
      <c r="QTG887" s="464"/>
      <c r="QTH887" s="464"/>
      <c r="QTI887" s="464"/>
      <c r="QTJ887" s="464"/>
      <c r="QTK887" s="464"/>
      <c r="QTL887" s="464"/>
      <c r="QTM887" s="464"/>
      <c r="QTN887" s="464"/>
      <c r="QTO887" s="464"/>
      <c r="QTP887" s="464"/>
      <c r="QTQ887" s="464"/>
      <c r="QTR887" s="464"/>
      <c r="QTS887" s="464"/>
      <c r="QTT887" s="464"/>
      <c r="QTU887" s="464"/>
      <c r="QTV887" s="464"/>
      <c r="QTW887" s="464"/>
      <c r="QTX887" s="464"/>
      <c r="QTY887" s="464"/>
      <c r="QTZ887" s="464"/>
      <c r="QUA887" s="464"/>
      <c r="QUB887" s="464"/>
      <c r="QUC887" s="464"/>
      <c r="QUD887" s="464"/>
      <c r="QUE887" s="464"/>
      <c r="QUF887" s="464"/>
      <c r="QUG887" s="464"/>
      <c r="QUH887" s="464"/>
      <c r="QUI887" s="464"/>
      <c r="QUJ887" s="464"/>
      <c r="QUK887" s="464"/>
      <c r="QUL887" s="464"/>
      <c r="QUM887" s="464"/>
      <c r="QUN887" s="464"/>
      <c r="QUO887" s="464"/>
      <c r="QUP887" s="464"/>
      <c r="QUQ887" s="464"/>
      <c r="QUR887" s="464"/>
      <c r="QUS887" s="464"/>
      <c r="QUT887" s="464"/>
      <c r="QUU887" s="464"/>
      <c r="QUV887" s="464"/>
      <c r="QUW887" s="464"/>
      <c r="QUX887" s="464"/>
      <c r="QUY887" s="464"/>
      <c r="QUZ887" s="464"/>
      <c r="QVA887" s="464"/>
      <c r="QVB887" s="464"/>
      <c r="QVC887" s="464"/>
      <c r="QVD887" s="464"/>
      <c r="QVE887" s="464"/>
      <c r="QVF887" s="464"/>
      <c r="QVG887" s="464"/>
      <c r="QVH887" s="464"/>
      <c r="QVI887" s="464"/>
      <c r="QVJ887" s="464"/>
      <c r="QVK887" s="464"/>
      <c r="QVL887" s="464"/>
      <c r="QVM887" s="464"/>
      <c r="QVN887" s="464"/>
      <c r="QVO887" s="464"/>
      <c r="QVP887" s="464"/>
      <c r="QVQ887" s="464"/>
      <c r="QVR887" s="464"/>
      <c r="QVS887" s="464"/>
      <c r="QVT887" s="464"/>
      <c r="QVU887" s="464"/>
      <c r="QVV887" s="464"/>
      <c r="QVW887" s="464"/>
      <c r="QVX887" s="464"/>
      <c r="QVY887" s="464"/>
      <c r="QVZ887" s="464"/>
      <c r="QWA887" s="464"/>
      <c r="QWB887" s="464"/>
      <c r="QWC887" s="464"/>
      <c r="QWD887" s="464"/>
      <c r="QWE887" s="464"/>
      <c r="QWF887" s="464"/>
      <c r="QWG887" s="464"/>
      <c r="QWH887" s="464"/>
      <c r="QWI887" s="464"/>
      <c r="QWJ887" s="464"/>
      <c r="QWK887" s="464"/>
      <c r="QWL887" s="464"/>
      <c r="QWM887" s="464"/>
      <c r="QWN887" s="464"/>
      <c r="QWO887" s="464"/>
      <c r="QWP887" s="464"/>
      <c r="QWQ887" s="464"/>
      <c r="QWR887" s="464"/>
      <c r="QWS887" s="464"/>
      <c r="QWT887" s="464"/>
      <c r="QWU887" s="464"/>
      <c r="QWV887" s="464"/>
      <c r="QWW887" s="464"/>
      <c r="QWX887" s="464"/>
      <c r="QWY887" s="464"/>
      <c r="QWZ887" s="464"/>
      <c r="QXA887" s="464"/>
      <c r="QXB887" s="464"/>
      <c r="QXC887" s="464"/>
      <c r="QXD887" s="464"/>
      <c r="QXE887" s="464"/>
      <c r="QXF887" s="464"/>
      <c r="QXG887" s="464"/>
      <c r="QXH887" s="464"/>
      <c r="QXI887" s="464"/>
      <c r="QXJ887" s="464"/>
      <c r="QXK887" s="464"/>
      <c r="QXL887" s="464"/>
      <c r="QXM887" s="464"/>
      <c r="QXN887" s="464"/>
      <c r="QXO887" s="464"/>
      <c r="QXP887" s="464"/>
      <c r="QXQ887" s="464"/>
      <c r="QXR887" s="464"/>
      <c r="QXS887" s="464"/>
      <c r="QXT887" s="464"/>
      <c r="QXU887" s="464"/>
      <c r="QXV887" s="464"/>
      <c r="QXW887" s="464"/>
      <c r="QXX887" s="464"/>
      <c r="QXY887" s="464"/>
      <c r="QXZ887" s="464"/>
      <c r="QYA887" s="464"/>
      <c r="QYB887" s="464"/>
      <c r="QYC887" s="464"/>
      <c r="QYD887" s="464"/>
      <c r="QYE887" s="464"/>
      <c r="QYF887" s="464"/>
      <c r="QYG887" s="464"/>
      <c r="QYH887" s="464"/>
      <c r="QYI887" s="464"/>
      <c r="QYJ887" s="464"/>
      <c r="QYK887" s="464"/>
      <c r="QYL887" s="464"/>
      <c r="QYM887" s="464"/>
      <c r="QYN887" s="464"/>
      <c r="QYO887" s="464"/>
      <c r="QYP887" s="464"/>
      <c r="QYQ887" s="464"/>
      <c r="QYR887" s="464"/>
      <c r="QYS887" s="464"/>
      <c r="QYT887" s="464"/>
      <c r="QYU887" s="464"/>
      <c r="QYV887" s="464"/>
      <c r="QYW887" s="464"/>
      <c r="QYX887" s="464"/>
      <c r="QYY887" s="464"/>
      <c r="QYZ887" s="464"/>
      <c r="QZA887" s="464"/>
      <c r="QZB887" s="464"/>
      <c r="QZC887" s="464"/>
      <c r="QZD887" s="464"/>
      <c r="QZE887" s="464"/>
      <c r="QZF887" s="464"/>
      <c r="QZG887" s="464"/>
      <c r="QZH887" s="464"/>
      <c r="QZI887" s="464"/>
      <c r="QZJ887" s="464"/>
      <c r="QZK887" s="464"/>
      <c r="QZL887" s="464"/>
      <c r="QZM887" s="464"/>
      <c r="QZN887" s="464"/>
      <c r="QZO887" s="464"/>
      <c r="QZP887" s="464"/>
      <c r="QZQ887" s="464"/>
      <c r="QZR887" s="464"/>
      <c r="QZS887" s="464"/>
      <c r="QZT887" s="464"/>
      <c r="QZU887" s="464"/>
      <c r="QZV887" s="464"/>
      <c r="QZW887" s="464"/>
      <c r="QZX887" s="464"/>
      <c r="QZY887" s="464"/>
      <c r="QZZ887" s="464"/>
      <c r="RAA887" s="464"/>
      <c r="RAB887" s="464"/>
      <c r="RAC887" s="464"/>
      <c r="RAD887" s="464"/>
      <c r="RAE887" s="464"/>
      <c r="RAF887" s="464"/>
      <c r="RAG887" s="464"/>
      <c r="RAH887" s="464"/>
      <c r="RAI887" s="464"/>
      <c r="RAJ887" s="464"/>
      <c r="RAK887" s="464"/>
      <c r="RAL887" s="464"/>
      <c r="RAM887" s="464"/>
      <c r="RAN887" s="464"/>
      <c r="RAO887" s="464"/>
      <c r="RAP887" s="464"/>
      <c r="RAQ887" s="464"/>
      <c r="RAR887" s="464"/>
      <c r="RAS887" s="464"/>
      <c r="RAT887" s="464"/>
      <c r="RAU887" s="464"/>
      <c r="RAV887" s="464"/>
      <c r="RAW887" s="464"/>
      <c r="RAX887" s="464"/>
      <c r="RAY887" s="464"/>
      <c r="RAZ887" s="464"/>
      <c r="RBA887" s="464"/>
      <c r="RBB887" s="464"/>
      <c r="RBC887" s="464"/>
      <c r="RBD887" s="464"/>
      <c r="RBE887" s="464"/>
      <c r="RBF887" s="464"/>
      <c r="RBG887" s="464"/>
      <c r="RBH887" s="464"/>
      <c r="RBI887" s="464"/>
      <c r="RBJ887" s="464"/>
      <c r="RBK887" s="464"/>
      <c r="RBL887" s="464"/>
      <c r="RBM887" s="464"/>
      <c r="RBN887" s="464"/>
      <c r="RBO887" s="464"/>
      <c r="RBP887" s="464"/>
      <c r="RBQ887" s="464"/>
      <c r="RBR887" s="464"/>
      <c r="RBS887" s="464"/>
      <c r="RBT887" s="464"/>
      <c r="RBU887" s="464"/>
      <c r="RBV887" s="464"/>
      <c r="RBW887" s="464"/>
      <c r="RBX887" s="464"/>
      <c r="RBY887" s="464"/>
      <c r="RBZ887" s="464"/>
      <c r="RCA887" s="464"/>
      <c r="RCB887" s="464"/>
      <c r="RCC887" s="464"/>
      <c r="RCD887" s="464"/>
      <c r="RCE887" s="464"/>
      <c r="RCF887" s="464"/>
      <c r="RCG887" s="464"/>
      <c r="RCH887" s="464"/>
      <c r="RCI887" s="464"/>
      <c r="RCJ887" s="464"/>
      <c r="RCK887" s="464"/>
      <c r="RCL887" s="464"/>
      <c r="RCM887" s="464"/>
      <c r="RCN887" s="464"/>
      <c r="RCO887" s="464"/>
      <c r="RCP887" s="464"/>
      <c r="RCQ887" s="464"/>
      <c r="RCR887" s="464"/>
      <c r="RCS887" s="464"/>
      <c r="RCT887" s="464"/>
      <c r="RCU887" s="464"/>
      <c r="RCV887" s="464"/>
      <c r="RCW887" s="464"/>
      <c r="RCX887" s="464"/>
      <c r="RCY887" s="464"/>
      <c r="RCZ887" s="464"/>
      <c r="RDA887" s="464"/>
      <c r="RDB887" s="464"/>
      <c r="RDC887" s="464"/>
      <c r="RDD887" s="464"/>
      <c r="RDE887" s="464"/>
      <c r="RDF887" s="464"/>
      <c r="RDG887" s="464"/>
      <c r="RDH887" s="464"/>
      <c r="RDI887" s="464"/>
      <c r="RDJ887" s="464"/>
      <c r="RDK887" s="464"/>
      <c r="RDL887" s="464"/>
      <c r="RDM887" s="464"/>
      <c r="RDN887" s="464"/>
      <c r="RDO887" s="464"/>
      <c r="RDP887" s="464"/>
      <c r="RDQ887" s="464"/>
      <c r="RDR887" s="464"/>
      <c r="RDS887" s="464"/>
      <c r="RDT887" s="464"/>
      <c r="RDU887" s="464"/>
      <c r="RDV887" s="464"/>
      <c r="RDW887" s="464"/>
      <c r="RDX887" s="464"/>
      <c r="RDY887" s="464"/>
      <c r="RDZ887" s="464"/>
      <c r="REA887" s="464"/>
      <c r="REB887" s="464"/>
      <c r="REC887" s="464"/>
      <c r="RED887" s="464"/>
      <c r="REE887" s="464"/>
      <c r="REF887" s="464"/>
      <c r="REG887" s="464"/>
      <c r="REH887" s="464"/>
      <c r="REI887" s="464"/>
      <c r="REJ887" s="464"/>
      <c r="REK887" s="464"/>
      <c r="REL887" s="464"/>
      <c r="REM887" s="464"/>
      <c r="REN887" s="464"/>
      <c r="REO887" s="464"/>
      <c r="REP887" s="464"/>
      <c r="REQ887" s="464"/>
      <c r="RER887" s="464"/>
      <c r="RES887" s="464"/>
      <c r="RET887" s="464"/>
      <c r="REU887" s="464"/>
      <c r="REV887" s="464"/>
      <c r="REW887" s="464"/>
      <c r="REX887" s="464"/>
      <c r="REY887" s="464"/>
      <c r="REZ887" s="464"/>
      <c r="RFA887" s="464"/>
      <c r="RFB887" s="464"/>
      <c r="RFC887" s="464"/>
      <c r="RFD887" s="464"/>
      <c r="RFE887" s="464"/>
      <c r="RFF887" s="464"/>
      <c r="RFG887" s="464"/>
      <c r="RFH887" s="464"/>
      <c r="RFI887" s="464"/>
      <c r="RFJ887" s="464"/>
      <c r="RFK887" s="464"/>
      <c r="RFL887" s="464"/>
      <c r="RFM887" s="464"/>
      <c r="RFN887" s="464"/>
      <c r="RFO887" s="464"/>
      <c r="RFP887" s="464"/>
      <c r="RFQ887" s="464"/>
      <c r="RFR887" s="464"/>
      <c r="RFS887" s="464"/>
      <c r="RFT887" s="464"/>
      <c r="RFU887" s="464"/>
      <c r="RFV887" s="464"/>
      <c r="RFW887" s="464"/>
      <c r="RFX887" s="464"/>
      <c r="RFY887" s="464"/>
      <c r="RFZ887" s="464"/>
      <c r="RGA887" s="464"/>
      <c r="RGB887" s="464"/>
      <c r="RGC887" s="464"/>
      <c r="RGD887" s="464"/>
      <c r="RGE887" s="464"/>
      <c r="RGF887" s="464"/>
      <c r="RGG887" s="464"/>
      <c r="RGH887" s="464"/>
      <c r="RGI887" s="464"/>
      <c r="RGJ887" s="464"/>
      <c r="RGK887" s="464"/>
      <c r="RGL887" s="464"/>
      <c r="RGM887" s="464"/>
      <c r="RGN887" s="464"/>
      <c r="RGO887" s="464"/>
      <c r="RGP887" s="464"/>
      <c r="RGQ887" s="464"/>
      <c r="RGR887" s="464"/>
      <c r="RGS887" s="464"/>
      <c r="RGT887" s="464"/>
      <c r="RGU887" s="464"/>
      <c r="RGV887" s="464"/>
      <c r="RGW887" s="464"/>
      <c r="RGX887" s="464"/>
      <c r="RGY887" s="464"/>
      <c r="RGZ887" s="464"/>
      <c r="RHA887" s="464"/>
      <c r="RHB887" s="464"/>
      <c r="RHC887" s="464"/>
      <c r="RHD887" s="464"/>
      <c r="RHE887" s="464"/>
      <c r="RHF887" s="464"/>
      <c r="RHG887" s="464"/>
      <c r="RHH887" s="464"/>
      <c r="RHI887" s="464"/>
      <c r="RHJ887" s="464"/>
      <c r="RHK887" s="464"/>
      <c r="RHL887" s="464"/>
      <c r="RHM887" s="464"/>
      <c r="RHN887" s="464"/>
      <c r="RHO887" s="464"/>
      <c r="RHP887" s="464"/>
      <c r="RHQ887" s="464"/>
      <c r="RHR887" s="464"/>
      <c r="RHS887" s="464"/>
      <c r="RHT887" s="464"/>
      <c r="RHU887" s="464"/>
      <c r="RHV887" s="464"/>
      <c r="RHW887" s="464"/>
      <c r="RHX887" s="464"/>
      <c r="RHY887" s="464"/>
      <c r="RHZ887" s="464"/>
      <c r="RIA887" s="464"/>
      <c r="RIB887" s="464"/>
      <c r="RIC887" s="464"/>
      <c r="RID887" s="464"/>
      <c r="RIE887" s="464"/>
      <c r="RIF887" s="464"/>
      <c r="RIG887" s="464"/>
      <c r="RIH887" s="464"/>
      <c r="RII887" s="464"/>
      <c r="RIJ887" s="464"/>
      <c r="RIK887" s="464"/>
      <c r="RIL887" s="464"/>
      <c r="RIM887" s="464"/>
      <c r="RIN887" s="464"/>
      <c r="RIO887" s="464"/>
      <c r="RIP887" s="464"/>
      <c r="RIQ887" s="464"/>
      <c r="RIR887" s="464"/>
      <c r="RIS887" s="464"/>
      <c r="RIT887" s="464"/>
      <c r="RIU887" s="464"/>
      <c r="RIV887" s="464"/>
      <c r="RIW887" s="464"/>
      <c r="RIX887" s="464"/>
      <c r="RIY887" s="464"/>
      <c r="RIZ887" s="464"/>
      <c r="RJA887" s="464"/>
      <c r="RJB887" s="464"/>
      <c r="RJC887" s="464"/>
      <c r="RJD887" s="464"/>
      <c r="RJE887" s="464"/>
      <c r="RJF887" s="464"/>
      <c r="RJG887" s="464"/>
      <c r="RJH887" s="464"/>
      <c r="RJI887" s="464"/>
      <c r="RJJ887" s="464"/>
      <c r="RJK887" s="464"/>
      <c r="RJL887" s="464"/>
      <c r="RJM887" s="464"/>
      <c r="RJN887" s="464"/>
      <c r="RJO887" s="464"/>
      <c r="RJP887" s="464"/>
      <c r="RJQ887" s="464"/>
      <c r="RJR887" s="464"/>
      <c r="RJS887" s="464"/>
      <c r="RJT887" s="464"/>
      <c r="RJU887" s="464"/>
      <c r="RJV887" s="464"/>
      <c r="RJW887" s="464"/>
      <c r="RJX887" s="464"/>
      <c r="RJY887" s="464"/>
      <c r="RJZ887" s="464"/>
      <c r="RKA887" s="464"/>
      <c r="RKB887" s="464"/>
      <c r="RKC887" s="464"/>
      <c r="RKD887" s="464"/>
      <c r="RKE887" s="464"/>
      <c r="RKF887" s="464"/>
      <c r="RKG887" s="464"/>
      <c r="RKH887" s="464"/>
      <c r="RKI887" s="464"/>
      <c r="RKJ887" s="464"/>
      <c r="RKK887" s="464"/>
      <c r="RKL887" s="464"/>
      <c r="RKM887" s="464"/>
      <c r="RKN887" s="464"/>
      <c r="RKO887" s="464"/>
      <c r="RKP887" s="464"/>
      <c r="RKQ887" s="464"/>
      <c r="RKR887" s="464"/>
      <c r="RKS887" s="464"/>
      <c r="RKT887" s="464"/>
      <c r="RKU887" s="464"/>
      <c r="RKV887" s="464"/>
      <c r="RKW887" s="464"/>
      <c r="RKX887" s="464"/>
      <c r="RKY887" s="464"/>
      <c r="RKZ887" s="464"/>
      <c r="RLA887" s="464"/>
      <c r="RLB887" s="464"/>
      <c r="RLC887" s="464"/>
      <c r="RLD887" s="464"/>
      <c r="RLE887" s="464"/>
      <c r="RLF887" s="464"/>
      <c r="RLG887" s="464"/>
      <c r="RLH887" s="464"/>
      <c r="RLI887" s="464"/>
      <c r="RLJ887" s="464"/>
      <c r="RLK887" s="464"/>
      <c r="RLL887" s="464"/>
      <c r="RLM887" s="464"/>
      <c r="RLN887" s="464"/>
      <c r="RLO887" s="464"/>
      <c r="RLP887" s="464"/>
      <c r="RLQ887" s="464"/>
      <c r="RLR887" s="464"/>
      <c r="RLS887" s="464"/>
      <c r="RLT887" s="464"/>
      <c r="RLU887" s="464"/>
      <c r="RLV887" s="464"/>
      <c r="RLW887" s="464"/>
      <c r="RLX887" s="464"/>
      <c r="RLY887" s="464"/>
      <c r="RLZ887" s="464"/>
      <c r="RMA887" s="464"/>
      <c r="RMB887" s="464"/>
      <c r="RMC887" s="464"/>
      <c r="RMD887" s="464"/>
      <c r="RME887" s="464"/>
      <c r="RMF887" s="464"/>
      <c r="RMG887" s="464"/>
      <c r="RMH887" s="464"/>
      <c r="RMI887" s="464"/>
      <c r="RMJ887" s="464"/>
      <c r="RMK887" s="464"/>
      <c r="RML887" s="464"/>
      <c r="RMM887" s="464"/>
      <c r="RMN887" s="464"/>
      <c r="RMO887" s="464"/>
      <c r="RMP887" s="464"/>
      <c r="RMQ887" s="464"/>
      <c r="RMR887" s="464"/>
      <c r="RMS887" s="464"/>
      <c r="RMT887" s="464"/>
      <c r="RMU887" s="464"/>
      <c r="RMV887" s="464"/>
      <c r="RMW887" s="464"/>
      <c r="RMX887" s="464"/>
      <c r="RMY887" s="464"/>
      <c r="RMZ887" s="464"/>
      <c r="RNA887" s="464"/>
      <c r="RNB887" s="464"/>
      <c r="RNC887" s="464"/>
      <c r="RND887" s="464"/>
      <c r="RNE887" s="464"/>
      <c r="RNF887" s="464"/>
      <c r="RNG887" s="464"/>
      <c r="RNH887" s="464"/>
      <c r="RNI887" s="464"/>
      <c r="RNJ887" s="464"/>
      <c r="RNK887" s="464"/>
      <c r="RNL887" s="464"/>
      <c r="RNM887" s="464"/>
      <c r="RNN887" s="464"/>
      <c r="RNO887" s="464"/>
      <c r="RNP887" s="464"/>
      <c r="RNQ887" s="464"/>
      <c r="RNR887" s="464"/>
      <c r="RNS887" s="464"/>
      <c r="RNT887" s="464"/>
      <c r="RNU887" s="464"/>
      <c r="RNV887" s="464"/>
      <c r="RNW887" s="464"/>
      <c r="RNX887" s="464"/>
      <c r="RNY887" s="464"/>
      <c r="RNZ887" s="464"/>
      <c r="ROA887" s="464"/>
      <c r="ROB887" s="464"/>
      <c r="ROC887" s="464"/>
      <c r="ROD887" s="464"/>
      <c r="ROE887" s="464"/>
      <c r="ROF887" s="464"/>
      <c r="ROG887" s="464"/>
      <c r="ROH887" s="464"/>
      <c r="ROI887" s="464"/>
      <c r="ROJ887" s="464"/>
      <c r="ROK887" s="464"/>
      <c r="ROL887" s="464"/>
      <c r="ROM887" s="464"/>
      <c r="RON887" s="464"/>
      <c r="ROO887" s="464"/>
      <c r="ROP887" s="464"/>
      <c r="ROQ887" s="464"/>
      <c r="ROR887" s="464"/>
      <c r="ROS887" s="464"/>
      <c r="ROT887" s="464"/>
      <c r="ROU887" s="464"/>
      <c r="ROV887" s="464"/>
      <c r="ROW887" s="464"/>
      <c r="ROX887" s="464"/>
      <c r="ROY887" s="464"/>
      <c r="ROZ887" s="464"/>
      <c r="RPA887" s="464"/>
      <c r="RPB887" s="464"/>
      <c r="RPC887" s="464"/>
      <c r="RPD887" s="464"/>
      <c r="RPE887" s="464"/>
      <c r="RPF887" s="464"/>
      <c r="RPG887" s="464"/>
      <c r="RPH887" s="464"/>
      <c r="RPI887" s="464"/>
      <c r="RPJ887" s="464"/>
      <c r="RPK887" s="464"/>
      <c r="RPL887" s="464"/>
      <c r="RPM887" s="464"/>
      <c r="RPN887" s="464"/>
      <c r="RPO887" s="464"/>
      <c r="RPP887" s="464"/>
      <c r="RPQ887" s="464"/>
      <c r="RPR887" s="464"/>
      <c r="RPS887" s="464"/>
      <c r="RPT887" s="464"/>
      <c r="RPU887" s="464"/>
      <c r="RPV887" s="464"/>
      <c r="RPW887" s="464"/>
      <c r="RPX887" s="464"/>
      <c r="RPY887" s="464"/>
      <c r="RPZ887" s="464"/>
      <c r="RQA887" s="464"/>
      <c r="RQB887" s="464"/>
      <c r="RQC887" s="464"/>
      <c r="RQD887" s="464"/>
      <c r="RQE887" s="464"/>
      <c r="RQF887" s="464"/>
      <c r="RQG887" s="464"/>
      <c r="RQH887" s="464"/>
      <c r="RQI887" s="464"/>
      <c r="RQJ887" s="464"/>
      <c r="RQK887" s="464"/>
      <c r="RQL887" s="464"/>
      <c r="RQM887" s="464"/>
      <c r="RQN887" s="464"/>
      <c r="RQO887" s="464"/>
      <c r="RQP887" s="464"/>
      <c r="RQQ887" s="464"/>
      <c r="RQR887" s="464"/>
      <c r="RQS887" s="464"/>
      <c r="RQT887" s="464"/>
      <c r="RQU887" s="464"/>
      <c r="RQV887" s="464"/>
      <c r="RQW887" s="464"/>
      <c r="RQX887" s="464"/>
      <c r="RQY887" s="464"/>
      <c r="RQZ887" s="464"/>
      <c r="RRA887" s="464"/>
      <c r="RRB887" s="464"/>
      <c r="RRC887" s="464"/>
      <c r="RRD887" s="464"/>
      <c r="RRE887" s="464"/>
      <c r="RRF887" s="464"/>
      <c r="RRG887" s="464"/>
      <c r="RRH887" s="464"/>
      <c r="RRI887" s="464"/>
      <c r="RRJ887" s="464"/>
      <c r="RRK887" s="464"/>
      <c r="RRL887" s="464"/>
      <c r="RRM887" s="464"/>
      <c r="RRN887" s="464"/>
      <c r="RRO887" s="464"/>
      <c r="RRP887" s="464"/>
      <c r="RRQ887" s="464"/>
      <c r="RRR887" s="464"/>
      <c r="RRS887" s="464"/>
      <c r="RRT887" s="464"/>
      <c r="RRU887" s="464"/>
      <c r="RRV887" s="464"/>
      <c r="RRW887" s="464"/>
      <c r="RRX887" s="464"/>
      <c r="RRY887" s="464"/>
      <c r="RRZ887" s="464"/>
      <c r="RSA887" s="464"/>
      <c r="RSB887" s="464"/>
      <c r="RSC887" s="464"/>
      <c r="RSD887" s="464"/>
      <c r="RSE887" s="464"/>
      <c r="RSF887" s="464"/>
      <c r="RSG887" s="464"/>
      <c r="RSH887" s="464"/>
      <c r="RSI887" s="464"/>
      <c r="RSJ887" s="464"/>
      <c r="RSK887" s="464"/>
      <c r="RSL887" s="464"/>
      <c r="RSM887" s="464"/>
      <c r="RSN887" s="464"/>
      <c r="RSO887" s="464"/>
      <c r="RSP887" s="464"/>
      <c r="RSQ887" s="464"/>
      <c r="RSR887" s="464"/>
      <c r="RSS887" s="464"/>
      <c r="RST887" s="464"/>
      <c r="RSU887" s="464"/>
      <c r="RSV887" s="464"/>
      <c r="RSW887" s="464"/>
      <c r="RSX887" s="464"/>
      <c r="RSY887" s="464"/>
      <c r="RSZ887" s="464"/>
      <c r="RTA887" s="464"/>
      <c r="RTB887" s="464"/>
      <c r="RTC887" s="464"/>
      <c r="RTD887" s="464"/>
      <c r="RTE887" s="464"/>
      <c r="RTF887" s="464"/>
      <c r="RTG887" s="464"/>
      <c r="RTH887" s="464"/>
      <c r="RTI887" s="464"/>
      <c r="RTJ887" s="464"/>
      <c r="RTK887" s="464"/>
      <c r="RTL887" s="464"/>
      <c r="RTM887" s="464"/>
      <c r="RTN887" s="464"/>
      <c r="RTO887" s="464"/>
      <c r="RTP887" s="464"/>
      <c r="RTQ887" s="464"/>
      <c r="RTR887" s="464"/>
      <c r="RTS887" s="464"/>
      <c r="RTT887" s="464"/>
      <c r="RTU887" s="464"/>
      <c r="RTV887" s="464"/>
      <c r="RTW887" s="464"/>
      <c r="RTX887" s="464"/>
      <c r="RTY887" s="464"/>
      <c r="RTZ887" s="464"/>
      <c r="RUA887" s="464"/>
      <c r="RUB887" s="464"/>
      <c r="RUC887" s="464"/>
      <c r="RUD887" s="464"/>
      <c r="RUE887" s="464"/>
      <c r="RUF887" s="464"/>
      <c r="RUG887" s="464"/>
      <c r="RUH887" s="464"/>
      <c r="RUI887" s="464"/>
      <c r="RUJ887" s="464"/>
      <c r="RUK887" s="464"/>
      <c r="RUL887" s="464"/>
      <c r="RUM887" s="464"/>
      <c r="RUN887" s="464"/>
      <c r="RUO887" s="464"/>
      <c r="RUP887" s="464"/>
      <c r="RUQ887" s="464"/>
      <c r="RUR887" s="464"/>
      <c r="RUS887" s="464"/>
      <c r="RUT887" s="464"/>
      <c r="RUU887" s="464"/>
      <c r="RUV887" s="464"/>
      <c r="RUW887" s="464"/>
      <c r="RUX887" s="464"/>
      <c r="RUY887" s="464"/>
      <c r="RUZ887" s="464"/>
      <c r="RVA887" s="464"/>
      <c r="RVB887" s="464"/>
      <c r="RVC887" s="464"/>
      <c r="RVD887" s="464"/>
      <c r="RVE887" s="464"/>
      <c r="RVF887" s="464"/>
      <c r="RVG887" s="464"/>
      <c r="RVH887" s="464"/>
      <c r="RVI887" s="464"/>
      <c r="RVJ887" s="464"/>
      <c r="RVK887" s="464"/>
      <c r="RVL887" s="464"/>
      <c r="RVM887" s="464"/>
      <c r="RVN887" s="464"/>
      <c r="RVO887" s="464"/>
      <c r="RVP887" s="464"/>
      <c r="RVQ887" s="464"/>
      <c r="RVR887" s="464"/>
      <c r="RVS887" s="464"/>
      <c r="RVT887" s="464"/>
      <c r="RVU887" s="464"/>
      <c r="RVV887" s="464"/>
      <c r="RVW887" s="464"/>
      <c r="RVX887" s="464"/>
      <c r="RVY887" s="464"/>
      <c r="RVZ887" s="464"/>
      <c r="RWA887" s="464"/>
      <c r="RWB887" s="464"/>
      <c r="RWC887" s="464"/>
      <c r="RWD887" s="464"/>
      <c r="RWE887" s="464"/>
      <c r="RWF887" s="464"/>
      <c r="RWG887" s="464"/>
      <c r="RWH887" s="464"/>
      <c r="RWI887" s="464"/>
      <c r="RWJ887" s="464"/>
      <c r="RWK887" s="464"/>
      <c r="RWL887" s="464"/>
      <c r="RWM887" s="464"/>
      <c r="RWN887" s="464"/>
      <c r="RWO887" s="464"/>
      <c r="RWP887" s="464"/>
      <c r="RWQ887" s="464"/>
      <c r="RWR887" s="464"/>
      <c r="RWS887" s="464"/>
      <c r="RWT887" s="464"/>
      <c r="RWU887" s="464"/>
      <c r="RWV887" s="464"/>
      <c r="RWW887" s="464"/>
      <c r="RWX887" s="464"/>
      <c r="RWY887" s="464"/>
      <c r="RWZ887" s="464"/>
      <c r="RXA887" s="464"/>
      <c r="RXB887" s="464"/>
      <c r="RXC887" s="464"/>
      <c r="RXD887" s="464"/>
      <c r="RXE887" s="464"/>
      <c r="RXF887" s="464"/>
      <c r="RXG887" s="464"/>
      <c r="RXH887" s="464"/>
      <c r="RXI887" s="464"/>
      <c r="RXJ887" s="464"/>
      <c r="RXK887" s="464"/>
      <c r="RXL887" s="464"/>
      <c r="RXM887" s="464"/>
      <c r="RXN887" s="464"/>
      <c r="RXO887" s="464"/>
      <c r="RXP887" s="464"/>
      <c r="RXQ887" s="464"/>
      <c r="RXR887" s="464"/>
      <c r="RXS887" s="464"/>
      <c r="RXT887" s="464"/>
      <c r="RXU887" s="464"/>
      <c r="RXV887" s="464"/>
      <c r="RXW887" s="464"/>
      <c r="RXX887" s="464"/>
      <c r="RXY887" s="464"/>
      <c r="RXZ887" s="464"/>
      <c r="RYA887" s="464"/>
      <c r="RYB887" s="464"/>
      <c r="RYC887" s="464"/>
      <c r="RYD887" s="464"/>
      <c r="RYE887" s="464"/>
      <c r="RYF887" s="464"/>
      <c r="RYG887" s="464"/>
      <c r="RYH887" s="464"/>
      <c r="RYI887" s="464"/>
      <c r="RYJ887" s="464"/>
      <c r="RYK887" s="464"/>
      <c r="RYL887" s="464"/>
      <c r="RYM887" s="464"/>
      <c r="RYN887" s="464"/>
      <c r="RYO887" s="464"/>
      <c r="RYP887" s="464"/>
      <c r="RYQ887" s="464"/>
      <c r="RYR887" s="464"/>
      <c r="RYS887" s="464"/>
      <c r="RYT887" s="464"/>
      <c r="RYU887" s="464"/>
      <c r="RYV887" s="464"/>
      <c r="RYW887" s="464"/>
      <c r="RYX887" s="464"/>
      <c r="RYY887" s="464"/>
      <c r="RYZ887" s="464"/>
      <c r="RZA887" s="464"/>
      <c r="RZB887" s="464"/>
      <c r="RZC887" s="464"/>
      <c r="RZD887" s="464"/>
      <c r="RZE887" s="464"/>
      <c r="RZF887" s="464"/>
      <c r="RZG887" s="464"/>
      <c r="RZH887" s="464"/>
      <c r="RZI887" s="464"/>
      <c r="RZJ887" s="464"/>
      <c r="RZK887" s="464"/>
      <c r="RZL887" s="464"/>
      <c r="RZM887" s="464"/>
      <c r="RZN887" s="464"/>
      <c r="RZO887" s="464"/>
      <c r="RZP887" s="464"/>
      <c r="RZQ887" s="464"/>
      <c r="RZR887" s="464"/>
      <c r="RZS887" s="464"/>
      <c r="RZT887" s="464"/>
      <c r="RZU887" s="464"/>
      <c r="RZV887" s="464"/>
      <c r="RZW887" s="464"/>
      <c r="RZX887" s="464"/>
      <c r="RZY887" s="464"/>
      <c r="RZZ887" s="464"/>
      <c r="SAA887" s="464"/>
      <c r="SAB887" s="464"/>
      <c r="SAC887" s="464"/>
      <c r="SAD887" s="464"/>
      <c r="SAE887" s="464"/>
      <c r="SAF887" s="464"/>
      <c r="SAG887" s="464"/>
      <c r="SAH887" s="464"/>
      <c r="SAI887" s="464"/>
      <c r="SAJ887" s="464"/>
      <c r="SAK887" s="464"/>
      <c r="SAL887" s="464"/>
      <c r="SAM887" s="464"/>
      <c r="SAN887" s="464"/>
      <c r="SAO887" s="464"/>
      <c r="SAP887" s="464"/>
      <c r="SAQ887" s="464"/>
      <c r="SAR887" s="464"/>
      <c r="SAS887" s="464"/>
      <c r="SAT887" s="464"/>
      <c r="SAU887" s="464"/>
      <c r="SAV887" s="464"/>
      <c r="SAW887" s="464"/>
      <c r="SAX887" s="464"/>
      <c r="SAY887" s="464"/>
      <c r="SAZ887" s="464"/>
      <c r="SBA887" s="464"/>
      <c r="SBB887" s="464"/>
      <c r="SBC887" s="464"/>
      <c r="SBD887" s="464"/>
      <c r="SBE887" s="464"/>
      <c r="SBF887" s="464"/>
      <c r="SBG887" s="464"/>
      <c r="SBH887" s="464"/>
      <c r="SBI887" s="464"/>
      <c r="SBJ887" s="464"/>
      <c r="SBK887" s="464"/>
      <c r="SBL887" s="464"/>
      <c r="SBM887" s="464"/>
      <c r="SBN887" s="464"/>
      <c r="SBO887" s="464"/>
      <c r="SBP887" s="464"/>
      <c r="SBQ887" s="464"/>
      <c r="SBR887" s="464"/>
      <c r="SBS887" s="464"/>
      <c r="SBT887" s="464"/>
      <c r="SBU887" s="464"/>
      <c r="SBV887" s="464"/>
      <c r="SBW887" s="464"/>
      <c r="SBX887" s="464"/>
      <c r="SBY887" s="464"/>
      <c r="SBZ887" s="464"/>
      <c r="SCA887" s="464"/>
      <c r="SCB887" s="464"/>
      <c r="SCC887" s="464"/>
      <c r="SCD887" s="464"/>
      <c r="SCE887" s="464"/>
      <c r="SCF887" s="464"/>
      <c r="SCG887" s="464"/>
      <c r="SCH887" s="464"/>
      <c r="SCI887" s="464"/>
      <c r="SCJ887" s="464"/>
      <c r="SCK887" s="464"/>
      <c r="SCL887" s="464"/>
      <c r="SCM887" s="464"/>
      <c r="SCN887" s="464"/>
      <c r="SCO887" s="464"/>
      <c r="SCP887" s="464"/>
      <c r="SCQ887" s="464"/>
      <c r="SCR887" s="464"/>
      <c r="SCS887" s="464"/>
      <c r="SCT887" s="464"/>
      <c r="SCU887" s="464"/>
      <c r="SCV887" s="464"/>
      <c r="SCW887" s="464"/>
      <c r="SCX887" s="464"/>
      <c r="SCY887" s="464"/>
      <c r="SCZ887" s="464"/>
      <c r="SDA887" s="464"/>
      <c r="SDB887" s="464"/>
      <c r="SDC887" s="464"/>
      <c r="SDD887" s="464"/>
      <c r="SDE887" s="464"/>
      <c r="SDF887" s="464"/>
      <c r="SDG887" s="464"/>
      <c r="SDH887" s="464"/>
      <c r="SDI887" s="464"/>
      <c r="SDJ887" s="464"/>
      <c r="SDK887" s="464"/>
      <c r="SDL887" s="464"/>
      <c r="SDM887" s="464"/>
      <c r="SDN887" s="464"/>
      <c r="SDO887" s="464"/>
      <c r="SDP887" s="464"/>
      <c r="SDQ887" s="464"/>
      <c r="SDR887" s="464"/>
      <c r="SDS887" s="464"/>
      <c r="SDT887" s="464"/>
      <c r="SDU887" s="464"/>
      <c r="SDV887" s="464"/>
      <c r="SDW887" s="464"/>
      <c r="SDX887" s="464"/>
      <c r="SDY887" s="464"/>
      <c r="SDZ887" s="464"/>
      <c r="SEA887" s="464"/>
      <c r="SEB887" s="464"/>
      <c r="SEC887" s="464"/>
      <c r="SED887" s="464"/>
      <c r="SEE887" s="464"/>
      <c r="SEF887" s="464"/>
      <c r="SEG887" s="464"/>
      <c r="SEH887" s="464"/>
      <c r="SEI887" s="464"/>
      <c r="SEJ887" s="464"/>
      <c r="SEK887" s="464"/>
      <c r="SEL887" s="464"/>
      <c r="SEM887" s="464"/>
      <c r="SEN887" s="464"/>
      <c r="SEO887" s="464"/>
      <c r="SEP887" s="464"/>
      <c r="SEQ887" s="464"/>
      <c r="SER887" s="464"/>
      <c r="SES887" s="464"/>
      <c r="SET887" s="464"/>
      <c r="SEU887" s="464"/>
      <c r="SEV887" s="464"/>
      <c r="SEW887" s="464"/>
      <c r="SEX887" s="464"/>
      <c r="SEY887" s="464"/>
      <c r="SEZ887" s="464"/>
      <c r="SFA887" s="464"/>
      <c r="SFB887" s="464"/>
      <c r="SFC887" s="464"/>
      <c r="SFD887" s="464"/>
      <c r="SFE887" s="464"/>
      <c r="SFF887" s="464"/>
      <c r="SFG887" s="464"/>
      <c r="SFH887" s="464"/>
      <c r="SFI887" s="464"/>
      <c r="SFJ887" s="464"/>
      <c r="SFK887" s="464"/>
      <c r="SFL887" s="464"/>
      <c r="SFM887" s="464"/>
      <c r="SFN887" s="464"/>
      <c r="SFO887" s="464"/>
      <c r="SFP887" s="464"/>
      <c r="SFQ887" s="464"/>
      <c r="SFR887" s="464"/>
      <c r="SFS887" s="464"/>
      <c r="SFT887" s="464"/>
      <c r="SFU887" s="464"/>
      <c r="SFV887" s="464"/>
      <c r="SFW887" s="464"/>
      <c r="SFX887" s="464"/>
      <c r="SFY887" s="464"/>
      <c r="SFZ887" s="464"/>
      <c r="SGA887" s="464"/>
      <c r="SGB887" s="464"/>
      <c r="SGC887" s="464"/>
      <c r="SGD887" s="464"/>
      <c r="SGE887" s="464"/>
      <c r="SGF887" s="464"/>
      <c r="SGG887" s="464"/>
      <c r="SGH887" s="464"/>
      <c r="SGI887" s="464"/>
      <c r="SGJ887" s="464"/>
      <c r="SGK887" s="464"/>
      <c r="SGL887" s="464"/>
      <c r="SGM887" s="464"/>
      <c r="SGN887" s="464"/>
      <c r="SGO887" s="464"/>
      <c r="SGP887" s="464"/>
      <c r="SGQ887" s="464"/>
      <c r="SGR887" s="464"/>
      <c r="SGS887" s="464"/>
      <c r="SGT887" s="464"/>
      <c r="SGU887" s="464"/>
      <c r="SGV887" s="464"/>
      <c r="SGW887" s="464"/>
      <c r="SGX887" s="464"/>
      <c r="SGY887" s="464"/>
      <c r="SGZ887" s="464"/>
      <c r="SHA887" s="464"/>
      <c r="SHB887" s="464"/>
      <c r="SHC887" s="464"/>
      <c r="SHD887" s="464"/>
      <c r="SHE887" s="464"/>
      <c r="SHF887" s="464"/>
      <c r="SHG887" s="464"/>
      <c r="SHH887" s="464"/>
      <c r="SHI887" s="464"/>
      <c r="SHJ887" s="464"/>
      <c r="SHK887" s="464"/>
      <c r="SHL887" s="464"/>
      <c r="SHM887" s="464"/>
      <c r="SHN887" s="464"/>
      <c r="SHO887" s="464"/>
      <c r="SHP887" s="464"/>
      <c r="SHQ887" s="464"/>
      <c r="SHR887" s="464"/>
      <c r="SHS887" s="464"/>
      <c r="SHT887" s="464"/>
      <c r="SHU887" s="464"/>
      <c r="SHV887" s="464"/>
      <c r="SHW887" s="464"/>
      <c r="SHX887" s="464"/>
      <c r="SHY887" s="464"/>
      <c r="SHZ887" s="464"/>
      <c r="SIA887" s="464"/>
      <c r="SIB887" s="464"/>
      <c r="SIC887" s="464"/>
      <c r="SID887" s="464"/>
      <c r="SIE887" s="464"/>
      <c r="SIF887" s="464"/>
      <c r="SIG887" s="464"/>
      <c r="SIH887" s="464"/>
      <c r="SII887" s="464"/>
      <c r="SIJ887" s="464"/>
      <c r="SIK887" s="464"/>
      <c r="SIL887" s="464"/>
      <c r="SIM887" s="464"/>
      <c r="SIN887" s="464"/>
      <c r="SIO887" s="464"/>
      <c r="SIP887" s="464"/>
      <c r="SIQ887" s="464"/>
      <c r="SIR887" s="464"/>
      <c r="SIS887" s="464"/>
      <c r="SIT887" s="464"/>
      <c r="SIU887" s="464"/>
      <c r="SIV887" s="464"/>
      <c r="SIW887" s="464"/>
      <c r="SIX887" s="464"/>
      <c r="SIY887" s="464"/>
      <c r="SIZ887" s="464"/>
      <c r="SJA887" s="464"/>
      <c r="SJB887" s="464"/>
      <c r="SJC887" s="464"/>
      <c r="SJD887" s="464"/>
      <c r="SJE887" s="464"/>
      <c r="SJF887" s="464"/>
      <c r="SJG887" s="464"/>
      <c r="SJH887" s="464"/>
      <c r="SJI887" s="464"/>
      <c r="SJJ887" s="464"/>
      <c r="SJK887" s="464"/>
      <c r="SJL887" s="464"/>
      <c r="SJM887" s="464"/>
      <c r="SJN887" s="464"/>
      <c r="SJO887" s="464"/>
      <c r="SJP887" s="464"/>
      <c r="SJQ887" s="464"/>
      <c r="SJR887" s="464"/>
      <c r="SJS887" s="464"/>
      <c r="SJT887" s="464"/>
      <c r="SJU887" s="464"/>
      <c r="SJV887" s="464"/>
      <c r="SJW887" s="464"/>
      <c r="SJX887" s="464"/>
      <c r="SJY887" s="464"/>
      <c r="SJZ887" s="464"/>
      <c r="SKA887" s="464"/>
      <c r="SKB887" s="464"/>
      <c r="SKC887" s="464"/>
      <c r="SKD887" s="464"/>
      <c r="SKE887" s="464"/>
      <c r="SKF887" s="464"/>
      <c r="SKG887" s="464"/>
      <c r="SKH887" s="464"/>
      <c r="SKI887" s="464"/>
      <c r="SKJ887" s="464"/>
      <c r="SKK887" s="464"/>
      <c r="SKL887" s="464"/>
      <c r="SKM887" s="464"/>
      <c r="SKN887" s="464"/>
      <c r="SKO887" s="464"/>
      <c r="SKP887" s="464"/>
      <c r="SKQ887" s="464"/>
      <c r="SKR887" s="464"/>
      <c r="SKS887" s="464"/>
      <c r="SKT887" s="464"/>
      <c r="SKU887" s="464"/>
      <c r="SKV887" s="464"/>
      <c r="SKW887" s="464"/>
      <c r="SKX887" s="464"/>
      <c r="SKY887" s="464"/>
      <c r="SKZ887" s="464"/>
      <c r="SLA887" s="464"/>
      <c r="SLB887" s="464"/>
      <c r="SLC887" s="464"/>
      <c r="SLD887" s="464"/>
      <c r="SLE887" s="464"/>
      <c r="SLF887" s="464"/>
      <c r="SLG887" s="464"/>
      <c r="SLH887" s="464"/>
      <c r="SLI887" s="464"/>
      <c r="SLJ887" s="464"/>
      <c r="SLK887" s="464"/>
      <c r="SLL887" s="464"/>
      <c r="SLM887" s="464"/>
      <c r="SLN887" s="464"/>
      <c r="SLO887" s="464"/>
      <c r="SLP887" s="464"/>
      <c r="SLQ887" s="464"/>
      <c r="SLR887" s="464"/>
      <c r="SLS887" s="464"/>
      <c r="SLT887" s="464"/>
      <c r="SLU887" s="464"/>
      <c r="SLV887" s="464"/>
      <c r="SLW887" s="464"/>
      <c r="SLX887" s="464"/>
      <c r="SLY887" s="464"/>
      <c r="SLZ887" s="464"/>
      <c r="SMA887" s="464"/>
      <c r="SMB887" s="464"/>
      <c r="SMC887" s="464"/>
      <c r="SMD887" s="464"/>
      <c r="SME887" s="464"/>
      <c r="SMF887" s="464"/>
      <c r="SMG887" s="464"/>
      <c r="SMH887" s="464"/>
      <c r="SMI887" s="464"/>
      <c r="SMJ887" s="464"/>
      <c r="SMK887" s="464"/>
      <c r="SML887" s="464"/>
      <c r="SMM887" s="464"/>
      <c r="SMN887" s="464"/>
      <c r="SMO887" s="464"/>
      <c r="SMP887" s="464"/>
      <c r="SMQ887" s="464"/>
      <c r="SMR887" s="464"/>
      <c r="SMS887" s="464"/>
      <c r="SMT887" s="464"/>
      <c r="SMU887" s="464"/>
      <c r="SMV887" s="464"/>
      <c r="SMW887" s="464"/>
      <c r="SMX887" s="464"/>
      <c r="SMY887" s="464"/>
      <c r="SMZ887" s="464"/>
      <c r="SNA887" s="464"/>
      <c r="SNB887" s="464"/>
      <c r="SNC887" s="464"/>
      <c r="SND887" s="464"/>
      <c r="SNE887" s="464"/>
      <c r="SNF887" s="464"/>
      <c r="SNG887" s="464"/>
      <c r="SNH887" s="464"/>
      <c r="SNI887" s="464"/>
      <c r="SNJ887" s="464"/>
      <c r="SNK887" s="464"/>
      <c r="SNL887" s="464"/>
      <c r="SNM887" s="464"/>
      <c r="SNN887" s="464"/>
      <c r="SNO887" s="464"/>
      <c r="SNP887" s="464"/>
      <c r="SNQ887" s="464"/>
      <c r="SNR887" s="464"/>
      <c r="SNS887" s="464"/>
      <c r="SNT887" s="464"/>
      <c r="SNU887" s="464"/>
      <c r="SNV887" s="464"/>
      <c r="SNW887" s="464"/>
      <c r="SNX887" s="464"/>
      <c r="SNY887" s="464"/>
      <c r="SNZ887" s="464"/>
      <c r="SOA887" s="464"/>
      <c r="SOB887" s="464"/>
      <c r="SOC887" s="464"/>
      <c r="SOD887" s="464"/>
      <c r="SOE887" s="464"/>
      <c r="SOF887" s="464"/>
      <c r="SOG887" s="464"/>
      <c r="SOH887" s="464"/>
      <c r="SOI887" s="464"/>
      <c r="SOJ887" s="464"/>
      <c r="SOK887" s="464"/>
      <c r="SOL887" s="464"/>
      <c r="SOM887" s="464"/>
      <c r="SON887" s="464"/>
      <c r="SOO887" s="464"/>
      <c r="SOP887" s="464"/>
      <c r="SOQ887" s="464"/>
      <c r="SOR887" s="464"/>
      <c r="SOS887" s="464"/>
      <c r="SOT887" s="464"/>
      <c r="SOU887" s="464"/>
      <c r="SOV887" s="464"/>
      <c r="SOW887" s="464"/>
      <c r="SOX887" s="464"/>
      <c r="SOY887" s="464"/>
      <c r="SOZ887" s="464"/>
      <c r="SPA887" s="464"/>
      <c r="SPB887" s="464"/>
      <c r="SPC887" s="464"/>
      <c r="SPD887" s="464"/>
      <c r="SPE887" s="464"/>
      <c r="SPF887" s="464"/>
      <c r="SPG887" s="464"/>
      <c r="SPH887" s="464"/>
      <c r="SPI887" s="464"/>
      <c r="SPJ887" s="464"/>
      <c r="SPK887" s="464"/>
      <c r="SPL887" s="464"/>
      <c r="SPM887" s="464"/>
      <c r="SPN887" s="464"/>
      <c r="SPO887" s="464"/>
      <c r="SPP887" s="464"/>
      <c r="SPQ887" s="464"/>
      <c r="SPR887" s="464"/>
      <c r="SPS887" s="464"/>
      <c r="SPT887" s="464"/>
      <c r="SPU887" s="464"/>
      <c r="SPV887" s="464"/>
      <c r="SPW887" s="464"/>
      <c r="SPX887" s="464"/>
      <c r="SPY887" s="464"/>
      <c r="SPZ887" s="464"/>
      <c r="SQA887" s="464"/>
      <c r="SQB887" s="464"/>
      <c r="SQC887" s="464"/>
      <c r="SQD887" s="464"/>
      <c r="SQE887" s="464"/>
      <c r="SQF887" s="464"/>
      <c r="SQG887" s="464"/>
      <c r="SQH887" s="464"/>
      <c r="SQI887" s="464"/>
      <c r="SQJ887" s="464"/>
      <c r="SQK887" s="464"/>
      <c r="SQL887" s="464"/>
      <c r="SQM887" s="464"/>
      <c r="SQN887" s="464"/>
      <c r="SQO887" s="464"/>
      <c r="SQP887" s="464"/>
      <c r="SQQ887" s="464"/>
      <c r="SQR887" s="464"/>
      <c r="SQS887" s="464"/>
      <c r="SQT887" s="464"/>
      <c r="SQU887" s="464"/>
      <c r="SQV887" s="464"/>
      <c r="SQW887" s="464"/>
      <c r="SQX887" s="464"/>
      <c r="SQY887" s="464"/>
      <c r="SQZ887" s="464"/>
      <c r="SRA887" s="464"/>
      <c r="SRB887" s="464"/>
      <c r="SRC887" s="464"/>
      <c r="SRD887" s="464"/>
      <c r="SRE887" s="464"/>
      <c r="SRF887" s="464"/>
      <c r="SRG887" s="464"/>
      <c r="SRH887" s="464"/>
      <c r="SRI887" s="464"/>
      <c r="SRJ887" s="464"/>
      <c r="SRK887" s="464"/>
      <c r="SRL887" s="464"/>
      <c r="SRM887" s="464"/>
      <c r="SRN887" s="464"/>
      <c r="SRO887" s="464"/>
      <c r="SRP887" s="464"/>
      <c r="SRQ887" s="464"/>
      <c r="SRR887" s="464"/>
      <c r="SRS887" s="464"/>
      <c r="SRT887" s="464"/>
      <c r="SRU887" s="464"/>
      <c r="SRV887" s="464"/>
      <c r="SRW887" s="464"/>
      <c r="SRX887" s="464"/>
      <c r="SRY887" s="464"/>
      <c r="SRZ887" s="464"/>
      <c r="SSA887" s="464"/>
      <c r="SSB887" s="464"/>
      <c r="SSC887" s="464"/>
      <c r="SSD887" s="464"/>
      <c r="SSE887" s="464"/>
      <c r="SSF887" s="464"/>
      <c r="SSG887" s="464"/>
      <c r="SSH887" s="464"/>
      <c r="SSI887" s="464"/>
      <c r="SSJ887" s="464"/>
      <c r="SSK887" s="464"/>
      <c r="SSL887" s="464"/>
      <c r="SSM887" s="464"/>
      <c r="SSN887" s="464"/>
      <c r="SSO887" s="464"/>
      <c r="SSP887" s="464"/>
      <c r="SSQ887" s="464"/>
      <c r="SSR887" s="464"/>
      <c r="SSS887" s="464"/>
      <c r="SST887" s="464"/>
      <c r="SSU887" s="464"/>
      <c r="SSV887" s="464"/>
      <c r="SSW887" s="464"/>
      <c r="SSX887" s="464"/>
      <c r="SSY887" s="464"/>
      <c r="SSZ887" s="464"/>
      <c r="STA887" s="464"/>
      <c r="STB887" s="464"/>
      <c r="STC887" s="464"/>
      <c r="STD887" s="464"/>
      <c r="STE887" s="464"/>
      <c r="STF887" s="464"/>
      <c r="STG887" s="464"/>
      <c r="STH887" s="464"/>
      <c r="STI887" s="464"/>
      <c r="STJ887" s="464"/>
      <c r="STK887" s="464"/>
      <c r="STL887" s="464"/>
      <c r="STM887" s="464"/>
      <c r="STN887" s="464"/>
      <c r="STO887" s="464"/>
      <c r="STP887" s="464"/>
      <c r="STQ887" s="464"/>
      <c r="STR887" s="464"/>
      <c r="STS887" s="464"/>
      <c r="STT887" s="464"/>
      <c r="STU887" s="464"/>
      <c r="STV887" s="464"/>
      <c r="STW887" s="464"/>
      <c r="STX887" s="464"/>
      <c r="STY887" s="464"/>
      <c r="STZ887" s="464"/>
      <c r="SUA887" s="464"/>
      <c r="SUB887" s="464"/>
      <c r="SUC887" s="464"/>
      <c r="SUD887" s="464"/>
      <c r="SUE887" s="464"/>
      <c r="SUF887" s="464"/>
      <c r="SUG887" s="464"/>
      <c r="SUH887" s="464"/>
      <c r="SUI887" s="464"/>
      <c r="SUJ887" s="464"/>
      <c r="SUK887" s="464"/>
      <c r="SUL887" s="464"/>
      <c r="SUM887" s="464"/>
      <c r="SUN887" s="464"/>
      <c r="SUO887" s="464"/>
      <c r="SUP887" s="464"/>
      <c r="SUQ887" s="464"/>
      <c r="SUR887" s="464"/>
      <c r="SUS887" s="464"/>
      <c r="SUT887" s="464"/>
      <c r="SUU887" s="464"/>
      <c r="SUV887" s="464"/>
      <c r="SUW887" s="464"/>
      <c r="SUX887" s="464"/>
      <c r="SUY887" s="464"/>
      <c r="SUZ887" s="464"/>
      <c r="SVA887" s="464"/>
      <c r="SVB887" s="464"/>
      <c r="SVC887" s="464"/>
      <c r="SVD887" s="464"/>
      <c r="SVE887" s="464"/>
      <c r="SVF887" s="464"/>
      <c r="SVG887" s="464"/>
      <c r="SVH887" s="464"/>
      <c r="SVI887" s="464"/>
      <c r="SVJ887" s="464"/>
      <c r="SVK887" s="464"/>
      <c r="SVL887" s="464"/>
      <c r="SVM887" s="464"/>
      <c r="SVN887" s="464"/>
      <c r="SVO887" s="464"/>
      <c r="SVP887" s="464"/>
      <c r="SVQ887" s="464"/>
      <c r="SVR887" s="464"/>
      <c r="SVS887" s="464"/>
      <c r="SVT887" s="464"/>
      <c r="SVU887" s="464"/>
      <c r="SVV887" s="464"/>
      <c r="SVW887" s="464"/>
      <c r="SVX887" s="464"/>
      <c r="SVY887" s="464"/>
      <c r="SVZ887" s="464"/>
      <c r="SWA887" s="464"/>
      <c r="SWB887" s="464"/>
      <c r="SWC887" s="464"/>
      <c r="SWD887" s="464"/>
      <c r="SWE887" s="464"/>
      <c r="SWF887" s="464"/>
      <c r="SWG887" s="464"/>
      <c r="SWH887" s="464"/>
      <c r="SWI887" s="464"/>
      <c r="SWJ887" s="464"/>
      <c r="SWK887" s="464"/>
      <c r="SWL887" s="464"/>
      <c r="SWM887" s="464"/>
      <c r="SWN887" s="464"/>
      <c r="SWO887" s="464"/>
      <c r="SWP887" s="464"/>
      <c r="SWQ887" s="464"/>
      <c r="SWR887" s="464"/>
      <c r="SWS887" s="464"/>
      <c r="SWT887" s="464"/>
      <c r="SWU887" s="464"/>
      <c r="SWV887" s="464"/>
      <c r="SWW887" s="464"/>
      <c r="SWX887" s="464"/>
      <c r="SWY887" s="464"/>
      <c r="SWZ887" s="464"/>
      <c r="SXA887" s="464"/>
      <c r="SXB887" s="464"/>
      <c r="SXC887" s="464"/>
      <c r="SXD887" s="464"/>
      <c r="SXE887" s="464"/>
      <c r="SXF887" s="464"/>
      <c r="SXG887" s="464"/>
      <c r="SXH887" s="464"/>
      <c r="SXI887" s="464"/>
      <c r="SXJ887" s="464"/>
      <c r="SXK887" s="464"/>
      <c r="SXL887" s="464"/>
      <c r="SXM887" s="464"/>
      <c r="SXN887" s="464"/>
      <c r="SXO887" s="464"/>
      <c r="SXP887" s="464"/>
      <c r="SXQ887" s="464"/>
      <c r="SXR887" s="464"/>
      <c r="SXS887" s="464"/>
      <c r="SXT887" s="464"/>
      <c r="SXU887" s="464"/>
      <c r="SXV887" s="464"/>
      <c r="SXW887" s="464"/>
      <c r="SXX887" s="464"/>
      <c r="SXY887" s="464"/>
      <c r="SXZ887" s="464"/>
      <c r="SYA887" s="464"/>
      <c r="SYB887" s="464"/>
      <c r="SYC887" s="464"/>
      <c r="SYD887" s="464"/>
      <c r="SYE887" s="464"/>
      <c r="SYF887" s="464"/>
      <c r="SYG887" s="464"/>
      <c r="SYH887" s="464"/>
      <c r="SYI887" s="464"/>
      <c r="SYJ887" s="464"/>
      <c r="SYK887" s="464"/>
      <c r="SYL887" s="464"/>
      <c r="SYM887" s="464"/>
      <c r="SYN887" s="464"/>
      <c r="SYO887" s="464"/>
      <c r="SYP887" s="464"/>
      <c r="SYQ887" s="464"/>
      <c r="SYR887" s="464"/>
      <c r="SYS887" s="464"/>
      <c r="SYT887" s="464"/>
      <c r="SYU887" s="464"/>
      <c r="SYV887" s="464"/>
      <c r="SYW887" s="464"/>
      <c r="SYX887" s="464"/>
      <c r="SYY887" s="464"/>
      <c r="SYZ887" s="464"/>
      <c r="SZA887" s="464"/>
      <c r="SZB887" s="464"/>
      <c r="SZC887" s="464"/>
      <c r="SZD887" s="464"/>
      <c r="SZE887" s="464"/>
      <c r="SZF887" s="464"/>
      <c r="SZG887" s="464"/>
      <c r="SZH887" s="464"/>
      <c r="SZI887" s="464"/>
      <c r="SZJ887" s="464"/>
      <c r="SZK887" s="464"/>
      <c r="SZL887" s="464"/>
      <c r="SZM887" s="464"/>
      <c r="SZN887" s="464"/>
      <c r="SZO887" s="464"/>
      <c r="SZP887" s="464"/>
      <c r="SZQ887" s="464"/>
      <c r="SZR887" s="464"/>
      <c r="SZS887" s="464"/>
      <c r="SZT887" s="464"/>
      <c r="SZU887" s="464"/>
      <c r="SZV887" s="464"/>
      <c r="SZW887" s="464"/>
      <c r="SZX887" s="464"/>
      <c r="SZY887" s="464"/>
      <c r="SZZ887" s="464"/>
      <c r="TAA887" s="464"/>
      <c r="TAB887" s="464"/>
      <c r="TAC887" s="464"/>
      <c r="TAD887" s="464"/>
      <c r="TAE887" s="464"/>
      <c r="TAF887" s="464"/>
      <c r="TAG887" s="464"/>
      <c r="TAH887" s="464"/>
      <c r="TAI887" s="464"/>
      <c r="TAJ887" s="464"/>
      <c r="TAK887" s="464"/>
      <c r="TAL887" s="464"/>
      <c r="TAM887" s="464"/>
      <c r="TAN887" s="464"/>
      <c r="TAO887" s="464"/>
      <c r="TAP887" s="464"/>
      <c r="TAQ887" s="464"/>
      <c r="TAR887" s="464"/>
      <c r="TAS887" s="464"/>
      <c r="TAT887" s="464"/>
      <c r="TAU887" s="464"/>
      <c r="TAV887" s="464"/>
      <c r="TAW887" s="464"/>
      <c r="TAX887" s="464"/>
      <c r="TAY887" s="464"/>
      <c r="TAZ887" s="464"/>
      <c r="TBA887" s="464"/>
      <c r="TBB887" s="464"/>
      <c r="TBC887" s="464"/>
      <c r="TBD887" s="464"/>
      <c r="TBE887" s="464"/>
      <c r="TBF887" s="464"/>
      <c r="TBG887" s="464"/>
      <c r="TBH887" s="464"/>
      <c r="TBI887" s="464"/>
      <c r="TBJ887" s="464"/>
      <c r="TBK887" s="464"/>
      <c r="TBL887" s="464"/>
      <c r="TBM887" s="464"/>
      <c r="TBN887" s="464"/>
      <c r="TBO887" s="464"/>
      <c r="TBP887" s="464"/>
      <c r="TBQ887" s="464"/>
      <c r="TBR887" s="464"/>
      <c r="TBS887" s="464"/>
      <c r="TBT887" s="464"/>
      <c r="TBU887" s="464"/>
      <c r="TBV887" s="464"/>
      <c r="TBW887" s="464"/>
      <c r="TBX887" s="464"/>
      <c r="TBY887" s="464"/>
      <c r="TBZ887" s="464"/>
      <c r="TCA887" s="464"/>
      <c r="TCB887" s="464"/>
      <c r="TCC887" s="464"/>
      <c r="TCD887" s="464"/>
      <c r="TCE887" s="464"/>
      <c r="TCF887" s="464"/>
      <c r="TCG887" s="464"/>
      <c r="TCH887" s="464"/>
      <c r="TCI887" s="464"/>
      <c r="TCJ887" s="464"/>
      <c r="TCK887" s="464"/>
      <c r="TCL887" s="464"/>
      <c r="TCM887" s="464"/>
      <c r="TCN887" s="464"/>
      <c r="TCO887" s="464"/>
      <c r="TCP887" s="464"/>
      <c r="TCQ887" s="464"/>
      <c r="TCR887" s="464"/>
      <c r="TCS887" s="464"/>
      <c r="TCT887" s="464"/>
      <c r="TCU887" s="464"/>
      <c r="TCV887" s="464"/>
      <c r="TCW887" s="464"/>
      <c r="TCX887" s="464"/>
      <c r="TCY887" s="464"/>
      <c r="TCZ887" s="464"/>
      <c r="TDA887" s="464"/>
      <c r="TDB887" s="464"/>
      <c r="TDC887" s="464"/>
      <c r="TDD887" s="464"/>
      <c r="TDE887" s="464"/>
      <c r="TDF887" s="464"/>
      <c r="TDG887" s="464"/>
      <c r="TDH887" s="464"/>
      <c r="TDI887" s="464"/>
      <c r="TDJ887" s="464"/>
      <c r="TDK887" s="464"/>
      <c r="TDL887" s="464"/>
      <c r="TDM887" s="464"/>
      <c r="TDN887" s="464"/>
      <c r="TDO887" s="464"/>
      <c r="TDP887" s="464"/>
      <c r="TDQ887" s="464"/>
      <c r="TDR887" s="464"/>
      <c r="TDS887" s="464"/>
      <c r="TDT887" s="464"/>
      <c r="TDU887" s="464"/>
      <c r="TDV887" s="464"/>
      <c r="TDW887" s="464"/>
      <c r="TDX887" s="464"/>
      <c r="TDY887" s="464"/>
      <c r="TDZ887" s="464"/>
      <c r="TEA887" s="464"/>
      <c r="TEB887" s="464"/>
      <c r="TEC887" s="464"/>
      <c r="TED887" s="464"/>
      <c r="TEE887" s="464"/>
      <c r="TEF887" s="464"/>
      <c r="TEG887" s="464"/>
      <c r="TEH887" s="464"/>
      <c r="TEI887" s="464"/>
      <c r="TEJ887" s="464"/>
      <c r="TEK887" s="464"/>
      <c r="TEL887" s="464"/>
      <c r="TEM887" s="464"/>
      <c r="TEN887" s="464"/>
      <c r="TEO887" s="464"/>
      <c r="TEP887" s="464"/>
      <c r="TEQ887" s="464"/>
      <c r="TER887" s="464"/>
      <c r="TES887" s="464"/>
      <c r="TET887" s="464"/>
      <c r="TEU887" s="464"/>
      <c r="TEV887" s="464"/>
      <c r="TEW887" s="464"/>
      <c r="TEX887" s="464"/>
      <c r="TEY887" s="464"/>
      <c r="TEZ887" s="464"/>
      <c r="TFA887" s="464"/>
      <c r="TFB887" s="464"/>
      <c r="TFC887" s="464"/>
      <c r="TFD887" s="464"/>
      <c r="TFE887" s="464"/>
      <c r="TFF887" s="464"/>
      <c r="TFG887" s="464"/>
      <c r="TFH887" s="464"/>
      <c r="TFI887" s="464"/>
      <c r="TFJ887" s="464"/>
      <c r="TFK887" s="464"/>
      <c r="TFL887" s="464"/>
      <c r="TFM887" s="464"/>
      <c r="TFN887" s="464"/>
      <c r="TFO887" s="464"/>
      <c r="TFP887" s="464"/>
      <c r="TFQ887" s="464"/>
      <c r="TFR887" s="464"/>
      <c r="TFS887" s="464"/>
      <c r="TFT887" s="464"/>
      <c r="TFU887" s="464"/>
      <c r="TFV887" s="464"/>
      <c r="TFW887" s="464"/>
      <c r="TFX887" s="464"/>
      <c r="TFY887" s="464"/>
      <c r="TFZ887" s="464"/>
      <c r="TGA887" s="464"/>
      <c r="TGB887" s="464"/>
      <c r="TGC887" s="464"/>
      <c r="TGD887" s="464"/>
      <c r="TGE887" s="464"/>
      <c r="TGF887" s="464"/>
      <c r="TGG887" s="464"/>
      <c r="TGH887" s="464"/>
      <c r="TGI887" s="464"/>
      <c r="TGJ887" s="464"/>
      <c r="TGK887" s="464"/>
      <c r="TGL887" s="464"/>
      <c r="TGM887" s="464"/>
      <c r="TGN887" s="464"/>
      <c r="TGO887" s="464"/>
      <c r="TGP887" s="464"/>
      <c r="TGQ887" s="464"/>
      <c r="TGR887" s="464"/>
      <c r="TGS887" s="464"/>
      <c r="TGT887" s="464"/>
      <c r="TGU887" s="464"/>
      <c r="TGV887" s="464"/>
      <c r="TGW887" s="464"/>
      <c r="TGX887" s="464"/>
      <c r="TGY887" s="464"/>
      <c r="TGZ887" s="464"/>
      <c r="THA887" s="464"/>
      <c r="THB887" s="464"/>
      <c r="THC887" s="464"/>
      <c r="THD887" s="464"/>
      <c r="THE887" s="464"/>
      <c r="THF887" s="464"/>
      <c r="THG887" s="464"/>
      <c r="THH887" s="464"/>
      <c r="THI887" s="464"/>
      <c r="THJ887" s="464"/>
      <c r="THK887" s="464"/>
      <c r="THL887" s="464"/>
      <c r="THM887" s="464"/>
      <c r="THN887" s="464"/>
      <c r="THO887" s="464"/>
      <c r="THP887" s="464"/>
      <c r="THQ887" s="464"/>
      <c r="THR887" s="464"/>
      <c r="THS887" s="464"/>
      <c r="THT887" s="464"/>
      <c r="THU887" s="464"/>
      <c r="THV887" s="464"/>
      <c r="THW887" s="464"/>
      <c r="THX887" s="464"/>
      <c r="THY887" s="464"/>
      <c r="THZ887" s="464"/>
      <c r="TIA887" s="464"/>
      <c r="TIB887" s="464"/>
      <c r="TIC887" s="464"/>
      <c r="TID887" s="464"/>
      <c r="TIE887" s="464"/>
      <c r="TIF887" s="464"/>
      <c r="TIG887" s="464"/>
      <c r="TIH887" s="464"/>
      <c r="TII887" s="464"/>
      <c r="TIJ887" s="464"/>
      <c r="TIK887" s="464"/>
      <c r="TIL887" s="464"/>
      <c r="TIM887" s="464"/>
      <c r="TIN887" s="464"/>
      <c r="TIO887" s="464"/>
      <c r="TIP887" s="464"/>
      <c r="TIQ887" s="464"/>
      <c r="TIR887" s="464"/>
      <c r="TIS887" s="464"/>
      <c r="TIT887" s="464"/>
      <c r="TIU887" s="464"/>
      <c r="TIV887" s="464"/>
      <c r="TIW887" s="464"/>
      <c r="TIX887" s="464"/>
      <c r="TIY887" s="464"/>
      <c r="TIZ887" s="464"/>
      <c r="TJA887" s="464"/>
      <c r="TJB887" s="464"/>
      <c r="TJC887" s="464"/>
      <c r="TJD887" s="464"/>
      <c r="TJE887" s="464"/>
      <c r="TJF887" s="464"/>
      <c r="TJG887" s="464"/>
      <c r="TJH887" s="464"/>
      <c r="TJI887" s="464"/>
      <c r="TJJ887" s="464"/>
      <c r="TJK887" s="464"/>
      <c r="TJL887" s="464"/>
      <c r="TJM887" s="464"/>
      <c r="TJN887" s="464"/>
      <c r="TJO887" s="464"/>
      <c r="TJP887" s="464"/>
      <c r="TJQ887" s="464"/>
      <c r="TJR887" s="464"/>
      <c r="TJS887" s="464"/>
      <c r="TJT887" s="464"/>
      <c r="TJU887" s="464"/>
      <c r="TJV887" s="464"/>
      <c r="TJW887" s="464"/>
      <c r="TJX887" s="464"/>
      <c r="TJY887" s="464"/>
      <c r="TJZ887" s="464"/>
      <c r="TKA887" s="464"/>
      <c r="TKB887" s="464"/>
      <c r="TKC887" s="464"/>
      <c r="TKD887" s="464"/>
      <c r="TKE887" s="464"/>
      <c r="TKF887" s="464"/>
      <c r="TKG887" s="464"/>
      <c r="TKH887" s="464"/>
      <c r="TKI887" s="464"/>
      <c r="TKJ887" s="464"/>
      <c r="TKK887" s="464"/>
      <c r="TKL887" s="464"/>
      <c r="TKM887" s="464"/>
      <c r="TKN887" s="464"/>
      <c r="TKO887" s="464"/>
      <c r="TKP887" s="464"/>
      <c r="TKQ887" s="464"/>
      <c r="TKR887" s="464"/>
      <c r="TKS887" s="464"/>
      <c r="TKT887" s="464"/>
      <c r="TKU887" s="464"/>
      <c r="TKV887" s="464"/>
      <c r="TKW887" s="464"/>
      <c r="TKX887" s="464"/>
      <c r="TKY887" s="464"/>
      <c r="TKZ887" s="464"/>
      <c r="TLA887" s="464"/>
      <c r="TLB887" s="464"/>
      <c r="TLC887" s="464"/>
      <c r="TLD887" s="464"/>
      <c r="TLE887" s="464"/>
      <c r="TLF887" s="464"/>
      <c r="TLG887" s="464"/>
      <c r="TLH887" s="464"/>
      <c r="TLI887" s="464"/>
      <c r="TLJ887" s="464"/>
      <c r="TLK887" s="464"/>
      <c r="TLL887" s="464"/>
      <c r="TLM887" s="464"/>
      <c r="TLN887" s="464"/>
      <c r="TLO887" s="464"/>
      <c r="TLP887" s="464"/>
      <c r="TLQ887" s="464"/>
      <c r="TLR887" s="464"/>
      <c r="TLS887" s="464"/>
      <c r="TLT887" s="464"/>
      <c r="TLU887" s="464"/>
      <c r="TLV887" s="464"/>
      <c r="TLW887" s="464"/>
      <c r="TLX887" s="464"/>
      <c r="TLY887" s="464"/>
      <c r="TLZ887" s="464"/>
      <c r="TMA887" s="464"/>
      <c r="TMB887" s="464"/>
      <c r="TMC887" s="464"/>
      <c r="TMD887" s="464"/>
      <c r="TME887" s="464"/>
      <c r="TMF887" s="464"/>
      <c r="TMG887" s="464"/>
      <c r="TMH887" s="464"/>
      <c r="TMI887" s="464"/>
      <c r="TMJ887" s="464"/>
      <c r="TMK887" s="464"/>
      <c r="TML887" s="464"/>
      <c r="TMM887" s="464"/>
      <c r="TMN887" s="464"/>
      <c r="TMO887" s="464"/>
      <c r="TMP887" s="464"/>
      <c r="TMQ887" s="464"/>
      <c r="TMR887" s="464"/>
      <c r="TMS887" s="464"/>
      <c r="TMT887" s="464"/>
      <c r="TMU887" s="464"/>
      <c r="TMV887" s="464"/>
      <c r="TMW887" s="464"/>
      <c r="TMX887" s="464"/>
      <c r="TMY887" s="464"/>
      <c r="TMZ887" s="464"/>
      <c r="TNA887" s="464"/>
      <c r="TNB887" s="464"/>
      <c r="TNC887" s="464"/>
      <c r="TND887" s="464"/>
      <c r="TNE887" s="464"/>
      <c r="TNF887" s="464"/>
      <c r="TNG887" s="464"/>
      <c r="TNH887" s="464"/>
      <c r="TNI887" s="464"/>
      <c r="TNJ887" s="464"/>
      <c r="TNK887" s="464"/>
      <c r="TNL887" s="464"/>
      <c r="TNM887" s="464"/>
      <c r="TNN887" s="464"/>
      <c r="TNO887" s="464"/>
      <c r="TNP887" s="464"/>
      <c r="TNQ887" s="464"/>
      <c r="TNR887" s="464"/>
      <c r="TNS887" s="464"/>
      <c r="TNT887" s="464"/>
      <c r="TNU887" s="464"/>
      <c r="TNV887" s="464"/>
      <c r="TNW887" s="464"/>
      <c r="TNX887" s="464"/>
      <c r="TNY887" s="464"/>
      <c r="TNZ887" s="464"/>
      <c r="TOA887" s="464"/>
      <c r="TOB887" s="464"/>
      <c r="TOC887" s="464"/>
      <c r="TOD887" s="464"/>
      <c r="TOE887" s="464"/>
      <c r="TOF887" s="464"/>
      <c r="TOG887" s="464"/>
      <c r="TOH887" s="464"/>
      <c r="TOI887" s="464"/>
      <c r="TOJ887" s="464"/>
      <c r="TOK887" s="464"/>
      <c r="TOL887" s="464"/>
      <c r="TOM887" s="464"/>
      <c r="TON887" s="464"/>
      <c r="TOO887" s="464"/>
      <c r="TOP887" s="464"/>
      <c r="TOQ887" s="464"/>
      <c r="TOR887" s="464"/>
      <c r="TOS887" s="464"/>
      <c r="TOT887" s="464"/>
      <c r="TOU887" s="464"/>
      <c r="TOV887" s="464"/>
      <c r="TOW887" s="464"/>
      <c r="TOX887" s="464"/>
      <c r="TOY887" s="464"/>
      <c r="TOZ887" s="464"/>
      <c r="TPA887" s="464"/>
      <c r="TPB887" s="464"/>
      <c r="TPC887" s="464"/>
      <c r="TPD887" s="464"/>
      <c r="TPE887" s="464"/>
      <c r="TPF887" s="464"/>
      <c r="TPG887" s="464"/>
      <c r="TPH887" s="464"/>
      <c r="TPI887" s="464"/>
      <c r="TPJ887" s="464"/>
      <c r="TPK887" s="464"/>
      <c r="TPL887" s="464"/>
      <c r="TPM887" s="464"/>
      <c r="TPN887" s="464"/>
      <c r="TPO887" s="464"/>
      <c r="TPP887" s="464"/>
      <c r="TPQ887" s="464"/>
      <c r="TPR887" s="464"/>
      <c r="TPS887" s="464"/>
      <c r="TPT887" s="464"/>
      <c r="TPU887" s="464"/>
      <c r="TPV887" s="464"/>
      <c r="TPW887" s="464"/>
      <c r="TPX887" s="464"/>
      <c r="TPY887" s="464"/>
      <c r="TPZ887" s="464"/>
      <c r="TQA887" s="464"/>
      <c r="TQB887" s="464"/>
      <c r="TQC887" s="464"/>
      <c r="TQD887" s="464"/>
      <c r="TQE887" s="464"/>
      <c r="TQF887" s="464"/>
      <c r="TQG887" s="464"/>
      <c r="TQH887" s="464"/>
      <c r="TQI887" s="464"/>
      <c r="TQJ887" s="464"/>
      <c r="TQK887" s="464"/>
      <c r="TQL887" s="464"/>
      <c r="TQM887" s="464"/>
      <c r="TQN887" s="464"/>
      <c r="TQO887" s="464"/>
      <c r="TQP887" s="464"/>
      <c r="TQQ887" s="464"/>
      <c r="TQR887" s="464"/>
      <c r="TQS887" s="464"/>
      <c r="TQT887" s="464"/>
      <c r="TQU887" s="464"/>
      <c r="TQV887" s="464"/>
      <c r="TQW887" s="464"/>
      <c r="TQX887" s="464"/>
      <c r="TQY887" s="464"/>
      <c r="TQZ887" s="464"/>
      <c r="TRA887" s="464"/>
      <c r="TRB887" s="464"/>
      <c r="TRC887" s="464"/>
      <c r="TRD887" s="464"/>
      <c r="TRE887" s="464"/>
      <c r="TRF887" s="464"/>
      <c r="TRG887" s="464"/>
      <c r="TRH887" s="464"/>
      <c r="TRI887" s="464"/>
      <c r="TRJ887" s="464"/>
      <c r="TRK887" s="464"/>
      <c r="TRL887" s="464"/>
      <c r="TRM887" s="464"/>
      <c r="TRN887" s="464"/>
      <c r="TRO887" s="464"/>
      <c r="TRP887" s="464"/>
      <c r="TRQ887" s="464"/>
      <c r="TRR887" s="464"/>
      <c r="TRS887" s="464"/>
      <c r="TRT887" s="464"/>
      <c r="TRU887" s="464"/>
      <c r="TRV887" s="464"/>
      <c r="TRW887" s="464"/>
      <c r="TRX887" s="464"/>
      <c r="TRY887" s="464"/>
      <c r="TRZ887" s="464"/>
      <c r="TSA887" s="464"/>
      <c r="TSB887" s="464"/>
      <c r="TSC887" s="464"/>
      <c r="TSD887" s="464"/>
      <c r="TSE887" s="464"/>
      <c r="TSF887" s="464"/>
      <c r="TSG887" s="464"/>
      <c r="TSH887" s="464"/>
      <c r="TSI887" s="464"/>
      <c r="TSJ887" s="464"/>
      <c r="TSK887" s="464"/>
      <c r="TSL887" s="464"/>
      <c r="TSM887" s="464"/>
      <c r="TSN887" s="464"/>
      <c r="TSO887" s="464"/>
      <c r="TSP887" s="464"/>
      <c r="TSQ887" s="464"/>
      <c r="TSR887" s="464"/>
      <c r="TSS887" s="464"/>
      <c r="TST887" s="464"/>
      <c r="TSU887" s="464"/>
      <c r="TSV887" s="464"/>
      <c r="TSW887" s="464"/>
      <c r="TSX887" s="464"/>
      <c r="TSY887" s="464"/>
      <c r="TSZ887" s="464"/>
      <c r="TTA887" s="464"/>
      <c r="TTB887" s="464"/>
      <c r="TTC887" s="464"/>
      <c r="TTD887" s="464"/>
      <c r="TTE887" s="464"/>
      <c r="TTF887" s="464"/>
      <c r="TTG887" s="464"/>
      <c r="TTH887" s="464"/>
      <c r="TTI887" s="464"/>
      <c r="TTJ887" s="464"/>
      <c r="TTK887" s="464"/>
      <c r="TTL887" s="464"/>
      <c r="TTM887" s="464"/>
      <c r="TTN887" s="464"/>
      <c r="TTO887" s="464"/>
      <c r="TTP887" s="464"/>
      <c r="TTQ887" s="464"/>
      <c r="TTR887" s="464"/>
      <c r="TTS887" s="464"/>
      <c r="TTT887" s="464"/>
      <c r="TTU887" s="464"/>
      <c r="TTV887" s="464"/>
      <c r="TTW887" s="464"/>
      <c r="TTX887" s="464"/>
      <c r="TTY887" s="464"/>
      <c r="TTZ887" s="464"/>
      <c r="TUA887" s="464"/>
      <c r="TUB887" s="464"/>
      <c r="TUC887" s="464"/>
      <c r="TUD887" s="464"/>
      <c r="TUE887" s="464"/>
      <c r="TUF887" s="464"/>
      <c r="TUG887" s="464"/>
      <c r="TUH887" s="464"/>
      <c r="TUI887" s="464"/>
      <c r="TUJ887" s="464"/>
      <c r="TUK887" s="464"/>
      <c r="TUL887" s="464"/>
      <c r="TUM887" s="464"/>
      <c r="TUN887" s="464"/>
      <c r="TUO887" s="464"/>
      <c r="TUP887" s="464"/>
      <c r="TUQ887" s="464"/>
      <c r="TUR887" s="464"/>
      <c r="TUS887" s="464"/>
      <c r="TUT887" s="464"/>
      <c r="TUU887" s="464"/>
      <c r="TUV887" s="464"/>
      <c r="TUW887" s="464"/>
      <c r="TUX887" s="464"/>
      <c r="TUY887" s="464"/>
      <c r="TUZ887" s="464"/>
      <c r="TVA887" s="464"/>
      <c r="TVB887" s="464"/>
      <c r="TVC887" s="464"/>
      <c r="TVD887" s="464"/>
      <c r="TVE887" s="464"/>
      <c r="TVF887" s="464"/>
      <c r="TVG887" s="464"/>
      <c r="TVH887" s="464"/>
      <c r="TVI887" s="464"/>
      <c r="TVJ887" s="464"/>
      <c r="TVK887" s="464"/>
      <c r="TVL887" s="464"/>
      <c r="TVM887" s="464"/>
      <c r="TVN887" s="464"/>
      <c r="TVO887" s="464"/>
      <c r="TVP887" s="464"/>
      <c r="TVQ887" s="464"/>
      <c r="TVR887" s="464"/>
      <c r="TVS887" s="464"/>
      <c r="TVT887" s="464"/>
      <c r="TVU887" s="464"/>
      <c r="TVV887" s="464"/>
      <c r="TVW887" s="464"/>
      <c r="TVX887" s="464"/>
      <c r="TVY887" s="464"/>
      <c r="TVZ887" s="464"/>
      <c r="TWA887" s="464"/>
      <c r="TWB887" s="464"/>
      <c r="TWC887" s="464"/>
      <c r="TWD887" s="464"/>
      <c r="TWE887" s="464"/>
      <c r="TWF887" s="464"/>
      <c r="TWG887" s="464"/>
      <c r="TWH887" s="464"/>
      <c r="TWI887" s="464"/>
      <c r="TWJ887" s="464"/>
      <c r="TWK887" s="464"/>
      <c r="TWL887" s="464"/>
      <c r="TWM887" s="464"/>
      <c r="TWN887" s="464"/>
      <c r="TWO887" s="464"/>
      <c r="TWP887" s="464"/>
      <c r="TWQ887" s="464"/>
      <c r="TWR887" s="464"/>
      <c r="TWS887" s="464"/>
      <c r="TWT887" s="464"/>
      <c r="TWU887" s="464"/>
      <c r="TWV887" s="464"/>
      <c r="TWW887" s="464"/>
      <c r="TWX887" s="464"/>
      <c r="TWY887" s="464"/>
      <c r="TWZ887" s="464"/>
      <c r="TXA887" s="464"/>
      <c r="TXB887" s="464"/>
      <c r="TXC887" s="464"/>
      <c r="TXD887" s="464"/>
      <c r="TXE887" s="464"/>
      <c r="TXF887" s="464"/>
      <c r="TXG887" s="464"/>
      <c r="TXH887" s="464"/>
      <c r="TXI887" s="464"/>
      <c r="TXJ887" s="464"/>
      <c r="TXK887" s="464"/>
      <c r="TXL887" s="464"/>
      <c r="TXM887" s="464"/>
      <c r="TXN887" s="464"/>
      <c r="TXO887" s="464"/>
      <c r="TXP887" s="464"/>
      <c r="TXQ887" s="464"/>
      <c r="TXR887" s="464"/>
      <c r="TXS887" s="464"/>
      <c r="TXT887" s="464"/>
      <c r="TXU887" s="464"/>
      <c r="TXV887" s="464"/>
      <c r="TXW887" s="464"/>
      <c r="TXX887" s="464"/>
      <c r="TXY887" s="464"/>
      <c r="TXZ887" s="464"/>
      <c r="TYA887" s="464"/>
      <c r="TYB887" s="464"/>
      <c r="TYC887" s="464"/>
      <c r="TYD887" s="464"/>
      <c r="TYE887" s="464"/>
      <c r="TYF887" s="464"/>
      <c r="TYG887" s="464"/>
      <c r="TYH887" s="464"/>
      <c r="TYI887" s="464"/>
      <c r="TYJ887" s="464"/>
      <c r="TYK887" s="464"/>
      <c r="TYL887" s="464"/>
      <c r="TYM887" s="464"/>
      <c r="TYN887" s="464"/>
      <c r="TYO887" s="464"/>
      <c r="TYP887" s="464"/>
      <c r="TYQ887" s="464"/>
      <c r="TYR887" s="464"/>
      <c r="TYS887" s="464"/>
      <c r="TYT887" s="464"/>
      <c r="TYU887" s="464"/>
      <c r="TYV887" s="464"/>
      <c r="TYW887" s="464"/>
      <c r="TYX887" s="464"/>
      <c r="TYY887" s="464"/>
      <c r="TYZ887" s="464"/>
      <c r="TZA887" s="464"/>
      <c r="TZB887" s="464"/>
      <c r="TZC887" s="464"/>
      <c r="TZD887" s="464"/>
      <c r="TZE887" s="464"/>
      <c r="TZF887" s="464"/>
      <c r="TZG887" s="464"/>
      <c r="TZH887" s="464"/>
      <c r="TZI887" s="464"/>
      <c r="TZJ887" s="464"/>
      <c r="TZK887" s="464"/>
      <c r="TZL887" s="464"/>
      <c r="TZM887" s="464"/>
      <c r="TZN887" s="464"/>
      <c r="TZO887" s="464"/>
      <c r="TZP887" s="464"/>
      <c r="TZQ887" s="464"/>
      <c r="TZR887" s="464"/>
      <c r="TZS887" s="464"/>
      <c r="TZT887" s="464"/>
      <c r="TZU887" s="464"/>
      <c r="TZV887" s="464"/>
      <c r="TZW887" s="464"/>
      <c r="TZX887" s="464"/>
      <c r="TZY887" s="464"/>
      <c r="TZZ887" s="464"/>
      <c r="UAA887" s="464"/>
      <c r="UAB887" s="464"/>
      <c r="UAC887" s="464"/>
      <c r="UAD887" s="464"/>
      <c r="UAE887" s="464"/>
      <c r="UAF887" s="464"/>
      <c r="UAG887" s="464"/>
      <c r="UAH887" s="464"/>
      <c r="UAI887" s="464"/>
      <c r="UAJ887" s="464"/>
      <c r="UAK887" s="464"/>
      <c r="UAL887" s="464"/>
      <c r="UAM887" s="464"/>
      <c r="UAN887" s="464"/>
      <c r="UAO887" s="464"/>
      <c r="UAP887" s="464"/>
      <c r="UAQ887" s="464"/>
      <c r="UAR887" s="464"/>
      <c r="UAS887" s="464"/>
      <c r="UAT887" s="464"/>
      <c r="UAU887" s="464"/>
      <c r="UAV887" s="464"/>
      <c r="UAW887" s="464"/>
      <c r="UAX887" s="464"/>
      <c r="UAY887" s="464"/>
      <c r="UAZ887" s="464"/>
      <c r="UBA887" s="464"/>
      <c r="UBB887" s="464"/>
      <c r="UBC887" s="464"/>
      <c r="UBD887" s="464"/>
      <c r="UBE887" s="464"/>
      <c r="UBF887" s="464"/>
      <c r="UBG887" s="464"/>
      <c r="UBH887" s="464"/>
      <c r="UBI887" s="464"/>
      <c r="UBJ887" s="464"/>
      <c r="UBK887" s="464"/>
      <c r="UBL887" s="464"/>
      <c r="UBM887" s="464"/>
      <c r="UBN887" s="464"/>
      <c r="UBO887" s="464"/>
      <c r="UBP887" s="464"/>
      <c r="UBQ887" s="464"/>
      <c r="UBR887" s="464"/>
      <c r="UBS887" s="464"/>
      <c r="UBT887" s="464"/>
      <c r="UBU887" s="464"/>
      <c r="UBV887" s="464"/>
      <c r="UBW887" s="464"/>
      <c r="UBX887" s="464"/>
      <c r="UBY887" s="464"/>
      <c r="UBZ887" s="464"/>
      <c r="UCA887" s="464"/>
      <c r="UCB887" s="464"/>
      <c r="UCC887" s="464"/>
      <c r="UCD887" s="464"/>
      <c r="UCE887" s="464"/>
      <c r="UCF887" s="464"/>
      <c r="UCG887" s="464"/>
      <c r="UCH887" s="464"/>
      <c r="UCI887" s="464"/>
      <c r="UCJ887" s="464"/>
      <c r="UCK887" s="464"/>
      <c r="UCL887" s="464"/>
      <c r="UCM887" s="464"/>
      <c r="UCN887" s="464"/>
      <c r="UCO887" s="464"/>
      <c r="UCP887" s="464"/>
      <c r="UCQ887" s="464"/>
      <c r="UCR887" s="464"/>
      <c r="UCS887" s="464"/>
      <c r="UCT887" s="464"/>
      <c r="UCU887" s="464"/>
      <c r="UCV887" s="464"/>
      <c r="UCW887" s="464"/>
      <c r="UCX887" s="464"/>
      <c r="UCY887" s="464"/>
      <c r="UCZ887" s="464"/>
      <c r="UDA887" s="464"/>
      <c r="UDB887" s="464"/>
      <c r="UDC887" s="464"/>
      <c r="UDD887" s="464"/>
      <c r="UDE887" s="464"/>
      <c r="UDF887" s="464"/>
      <c r="UDG887" s="464"/>
      <c r="UDH887" s="464"/>
      <c r="UDI887" s="464"/>
      <c r="UDJ887" s="464"/>
      <c r="UDK887" s="464"/>
      <c r="UDL887" s="464"/>
      <c r="UDM887" s="464"/>
      <c r="UDN887" s="464"/>
      <c r="UDO887" s="464"/>
      <c r="UDP887" s="464"/>
      <c r="UDQ887" s="464"/>
      <c r="UDR887" s="464"/>
      <c r="UDS887" s="464"/>
      <c r="UDT887" s="464"/>
      <c r="UDU887" s="464"/>
      <c r="UDV887" s="464"/>
      <c r="UDW887" s="464"/>
      <c r="UDX887" s="464"/>
      <c r="UDY887" s="464"/>
      <c r="UDZ887" s="464"/>
      <c r="UEA887" s="464"/>
      <c r="UEB887" s="464"/>
      <c r="UEC887" s="464"/>
      <c r="UED887" s="464"/>
      <c r="UEE887" s="464"/>
      <c r="UEF887" s="464"/>
      <c r="UEG887" s="464"/>
      <c r="UEH887" s="464"/>
      <c r="UEI887" s="464"/>
      <c r="UEJ887" s="464"/>
      <c r="UEK887" s="464"/>
      <c r="UEL887" s="464"/>
      <c r="UEM887" s="464"/>
      <c r="UEN887" s="464"/>
      <c r="UEO887" s="464"/>
      <c r="UEP887" s="464"/>
      <c r="UEQ887" s="464"/>
      <c r="UER887" s="464"/>
      <c r="UES887" s="464"/>
      <c r="UET887" s="464"/>
      <c r="UEU887" s="464"/>
      <c r="UEV887" s="464"/>
      <c r="UEW887" s="464"/>
      <c r="UEX887" s="464"/>
      <c r="UEY887" s="464"/>
      <c r="UEZ887" s="464"/>
      <c r="UFA887" s="464"/>
      <c r="UFB887" s="464"/>
      <c r="UFC887" s="464"/>
      <c r="UFD887" s="464"/>
      <c r="UFE887" s="464"/>
      <c r="UFF887" s="464"/>
      <c r="UFG887" s="464"/>
      <c r="UFH887" s="464"/>
      <c r="UFI887" s="464"/>
      <c r="UFJ887" s="464"/>
      <c r="UFK887" s="464"/>
      <c r="UFL887" s="464"/>
      <c r="UFM887" s="464"/>
      <c r="UFN887" s="464"/>
      <c r="UFO887" s="464"/>
      <c r="UFP887" s="464"/>
      <c r="UFQ887" s="464"/>
      <c r="UFR887" s="464"/>
      <c r="UFS887" s="464"/>
      <c r="UFT887" s="464"/>
      <c r="UFU887" s="464"/>
      <c r="UFV887" s="464"/>
      <c r="UFW887" s="464"/>
      <c r="UFX887" s="464"/>
      <c r="UFY887" s="464"/>
      <c r="UFZ887" s="464"/>
      <c r="UGA887" s="464"/>
      <c r="UGB887" s="464"/>
      <c r="UGC887" s="464"/>
      <c r="UGD887" s="464"/>
      <c r="UGE887" s="464"/>
      <c r="UGF887" s="464"/>
      <c r="UGG887" s="464"/>
      <c r="UGH887" s="464"/>
      <c r="UGI887" s="464"/>
      <c r="UGJ887" s="464"/>
      <c r="UGK887" s="464"/>
      <c r="UGL887" s="464"/>
      <c r="UGM887" s="464"/>
      <c r="UGN887" s="464"/>
      <c r="UGO887" s="464"/>
      <c r="UGP887" s="464"/>
      <c r="UGQ887" s="464"/>
      <c r="UGR887" s="464"/>
      <c r="UGS887" s="464"/>
      <c r="UGT887" s="464"/>
      <c r="UGU887" s="464"/>
      <c r="UGV887" s="464"/>
      <c r="UGW887" s="464"/>
      <c r="UGX887" s="464"/>
      <c r="UGY887" s="464"/>
      <c r="UGZ887" s="464"/>
      <c r="UHA887" s="464"/>
      <c r="UHB887" s="464"/>
      <c r="UHC887" s="464"/>
      <c r="UHD887" s="464"/>
      <c r="UHE887" s="464"/>
      <c r="UHF887" s="464"/>
      <c r="UHG887" s="464"/>
      <c r="UHH887" s="464"/>
      <c r="UHI887" s="464"/>
      <c r="UHJ887" s="464"/>
      <c r="UHK887" s="464"/>
      <c r="UHL887" s="464"/>
      <c r="UHM887" s="464"/>
      <c r="UHN887" s="464"/>
      <c r="UHO887" s="464"/>
      <c r="UHP887" s="464"/>
      <c r="UHQ887" s="464"/>
      <c r="UHR887" s="464"/>
      <c r="UHS887" s="464"/>
      <c r="UHT887" s="464"/>
      <c r="UHU887" s="464"/>
      <c r="UHV887" s="464"/>
      <c r="UHW887" s="464"/>
      <c r="UHX887" s="464"/>
      <c r="UHY887" s="464"/>
      <c r="UHZ887" s="464"/>
      <c r="UIA887" s="464"/>
      <c r="UIB887" s="464"/>
      <c r="UIC887" s="464"/>
      <c r="UID887" s="464"/>
      <c r="UIE887" s="464"/>
      <c r="UIF887" s="464"/>
      <c r="UIG887" s="464"/>
      <c r="UIH887" s="464"/>
      <c r="UII887" s="464"/>
      <c r="UIJ887" s="464"/>
      <c r="UIK887" s="464"/>
      <c r="UIL887" s="464"/>
      <c r="UIM887" s="464"/>
      <c r="UIN887" s="464"/>
      <c r="UIO887" s="464"/>
      <c r="UIP887" s="464"/>
      <c r="UIQ887" s="464"/>
      <c r="UIR887" s="464"/>
      <c r="UIS887" s="464"/>
      <c r="UIT887" s="464"/>
      <c r="UIU887" s="464"/>
      <c r="UIV887" s="464"/>
      <c r="UIW887" s="464"/>
      <c r="UIX887" s="464"/>
      <c r="UIY887" s="464"/>
      <c r="UIZ887" s="464"/>
      <c r="UJA887" s="464"/>
      <c r="UJB887" s="464"/>
      <c r="UJC887" s="464"/>
      <c r="UJD887" s="464"/>
      <c r="UJE887" s="464"/>
      <c r="UJF887" s="464"/>
      <c r="UJG887" s="464"/>
      <c r="UJH887" s="464"/>
      <c r="UJI887" s="464"/>
      <c r="UJJ887" s="464"/>
      <c r="UJK887" s="464"/>
      <c r="UJL887" s="464"/>
      <c r="UJM887" s="464"/>
      <c r="UJN887" s="464"/>
      <c r="UJO887" s="464"/>
      <c r="UJP887" s="464"/>
      <c r="UJQ887" s="464"/>
      <c r="UJR887" s="464"/>
      <c r="UJS887" s="464"/>
      <c r="UJT887" s="464"/>
      <c r="UJU887" s="464"/>
      <c r="UJV887" s="464"/>
      <c r="UJW887" s="464"/>
      <c r="UJX887" s="464"/>
      <c r="UJY887" s="464"/>
      <c r="UJZ887" s="464"/>
      <c r="UKA887" s="464"/>
      <c r="UKB887" s="464"/>
      <c r="UKC887" s="464"/>
      <c r="UKD887" s="464"/>
      <c r="UKE887" s="464"/>
      <c r="UKF887" s="464"/>
      <c r="UKG887" s="464"/>
      <c r="UKH887" s="464"/>
      <c r="UKI887" s="464"/>
      <c r="UKJ887" s="464"/>
      <c r="UKK887" s="464"/>
      <c r="UKL887" s="464"/>
      <c r="UKM887" s="464"/>
      <c r="UKN887" s="464"/>
      <c r="UKO887" s="464"/>
      <c r="UKP887" s="464"/>
      <c r="UKQ887" s="464"/>
      <c r="UKR887" s="464"/>
      <c r="UKS887" s="464"/>
      <c r="UKT887" s="464"/>
      <c r="UKU887" s="464"/>
      <c r="UKV887" s="464"/>
      <c r="UKW887" s="464"/>
      <c r="UKX887" s="464"/>
      <c r="UKY887" s="464"/>
      <c r="UKZ887" s="464"/>
      <c r="ULA887" s="464"/>
      <c r="ULB887" s="464"/>
      <c r="ULC887" s="464"/>
      <c r="ULD887" s="464"/>
      <c r="ULE887" s="464"/>
      <c r="ULF887" s="464"/>
      <c r="ULG887" s="464"/>
      <c r="ULH887" s="464"/>
      <c r="ULI887" s="464"/>
      <c r="ULJ887" s="464"/>
      <c r="ULK887" s="464"/>
      <c r="ULL887" s="464"/>
      <c r="ULM887" s="464"/>
      <c r="ULN887" s="464"/>
      <c r="ULO887" s="464"/>
      <c r="ULP887" s="464"/>
      <c r="ULQ887" s="464"/>
      <c r="ULR887" s="464"/>
      <c r="ULS887" s="464"/>
      <c r="ULT887" s="464"/>
      <c r="ULU887" s="464"/>
      <c r="ULV887" s="464"/>
      <c r="ULW887" s="464"/>
      <c r="ULX887" s="464"/>
      <c r="ULY887" s="464"/>
      <c r="ULZ887" s="464"/>
      <c r="UMA887" s="464"/>
      <c r="UMB887" s="464"/>
      <c r="UMC887" s="464"/>
      <c r="UMD887" s="464"/>
      <c r="UME887" s="464"/>
      <c r="UMF887" s="464"/>
      <c r="UMG887" s="464"/>
      <c r="UMH887" s="464"/>
      <c r="UMI887" s="464"/>
      <c r="UMJ887" s="464"/>
      <c r="UMK887" s="464"/>
      <c r="UML887" s="464"/>
      <c r="UMM887" s="464"/>
      <c r="UMN887" s="464"/>
      <c r="UMO887" s="464"/>
      <c r="UMP887" s="464"/>
      <c r="UMQ887" s="464"/>
      <c r="UMR887" s="464"/>
      <c r="UMS887" s="464"/>
      <c r="UMT887" s="464"/>
      <c r="UMU887" s="464"/>
      <c r="UMV887" s="464"/>
      <c r="UMW887" s="464"/>
      <c r="UMX887" s="464"/>
      <c r="UMY887" s="464"/>
      <c r="UMZ887" s="464"/>
      <c r="UNA887" s="464"/>
      <c r="UNB887" s="464"/>
      <c r="UNC887" s="464"/>
      <c r="UND887" s="464"/>
      <c r="UNE887" s="464"/>
      <c r="UNF887" s="464"/>
      <c r="UNG887" s="464"/>
      <c r="UNH887" s="464"/>
      <c r="UNI887" s="464"/>
      <c r="UNJ887" s="464"/>
      <c r="UNK887" s="464"/>
      <c r="UNL887" s="464"/>
      <c r="UNM887" s="464"/>
      <c r="UNN887" s="464"/>
      <c r="UNO887" s="464"/>
      <c r="UNP887" s="464"/>
      <c r="UNQ887" s="464"/>
      <c r="UNR887" s="464"/>
      <c r="UNS887" s="464"/>
      <c r="UNT887" s="464"/>
      <c r="UNU887" s="464"/>
      <c r="UNV887" s="464"/>
      <c r="UNW887" s="464"/>
      <c r="UNX887" s="464"/>
      <c r="UNY887" s="464"/>
      <c r="UNZ887" s="464"/>
      <c r="UOA887" s="464"/>
      <c r="UOB887" s="464"/>
      <c r="UOC887" s="464"/>
      <c r="UOD887" s="464"/>
      <c r="UOE887" s="464"/>
      <c r="UOF887" s="464"/>
      <c r="UOG887" s="464"/>
      <c r="UOH887" s="464"/>
      <c r="UOI887" s="464"/>
      <c r="UOJ887" s="464"/>
      <c r="UOK887" s="464"/>
      <c r="UOL887" s="464"/>
      <c r="UOM887" s="464"/>
      <c r="UON887" s="464"/>
      <c r="UOO887" s="464"/>
      <c r="UOP887" s="464"/>
      <c r="UOQ887" s="464"/>
      <c r="UOR887" s="464"/>
      <c r="UOS887" s="464"/>
      <c r="UOT887" s="464"/>
      <c r="UOU887" s="464"/>
      <c r="UOV887" s="464"/>
      <c r="UOW887" s="464"/>
      <c r="UOX887" s="464"/>
      <c r="UOY887" s="464"/>
      <c r="UOZ887" s="464"/>
      <c r="UPA887" s="464"/>
      <c r="UPB887" s="464"/>
      <c r="UPC887" s="464"/>
      <c r="UPD887" s="464"/>
      <c r="UPE887" s="464"/>
      <c r="UPF887" s="464"/>
      <c r="UPG887" s="464"/>
      <c r="UPH887" s="464"/>
      <c r="UPI887" s="464"/>
      <c r="UPJ887" s="464"/>
      <c r="UPK887" s="464"/>
      <c r="UPL887" s="464"/>
      <c r="UPM887" s="464"/>
      <c r="UPN887" s="464"/>
      <c r="UPO887" s="464"/>
      <c r="UPP887" s="464"/>
      <c r="UPQ887" s="464"/>
      <c r="UPR887" s="464"/>
      <c r="UPS887" s="464"/>
      <c r="UPT887" s="464"/>
      <c r="UPU887" s="464"/>
      <c r="UPV887" s="464"/>
      <c r="UPW887" s="464"/>
      <c r="UPX887" s="464"/>
      <c r="UPY887" s="464"/>
      <c r="UPZ887" s="464"/>
      <c r="UQA887" s="464"/>
      <c r="UQB887" s="464"/>
      <c r="UQC887" s="464"/>
      <c r="UQD887" s="464"/>
      <c r="UQE887" s="464"/>
      <c r="UQF887" s="464"/>
      <c r="UQG887" s="464"/>
      <c r="UQH887" s="464"/>
      <c r="UQI887" s="464"/>
      <c r="UQJ887" s="464"/>
      <c r="UQK887" s="464"/>
      <c r="UQL887" s="464"/>
      <c r="UQM887" s="464"/>
      <c r="UQN887" s="464"/>
      <c r="UQO887" s="464"/>
      <c r="UQP887" s="464"/>
      <c r="UQQ887" s="464"/>
      <c r="UQR887" s="464"/>
      <c r="UQS887" s="464"/>
      <c r="UQT887" s="464"/>
      <c r="UQU887" s="464"/>
      <c r="UQV887" s="464"/>
      <c r="UQW887" s="464"/>
      <c r="UQX887" s="464"/>
      <c r="UQY887" s="464"/>
      <c r="UQZ887" s="464"/>
      <c r="URA887" s="464"/>
      <c r="URB887" s="464"/>
      <c r="URC887" s="464"/>
      <c r="URD887" s="464"/>
      <c r="URE887" s="464"/>
      <c r="URF887" s="464"/>
      <c r="URG887" s="464"/>
      <c r="URH887" s="464"/>
      <c r="URI887" s="464"/>
      <c r="URJ887" s="464"/>
      <c r="URK887" s="464"/>
      <c r="URL887" s="464"/>
      <c r="URM887" s="464"/>
      <c r="URN887" s="464"/>
      <c r="URO887" s="464"/>
      <c r="URP887" s="464"/>
      <c r="URQ887" s="464"/>
      <c r="URR887" s="464"/>
      <c r="URS887" s="464"/>
      <c r="URT887" s="464"/>
      <c r="URU887" s="464"/>
      <c r="URV887" s="464"/>
      <c r="URW887" s="464"/>
      <c r="URX887" s="464"/>
      <c r="URY887" s="464"/>
      <c r="URZ887" s="464"/>
      <c r="USA887" s="464"/>
      <c r="USB887" s="464"/>
      <c r="USC887" s="464"/>
      <c r="USD887" s="464"/>
      <c r="USE887" s="464"/>
      <c r="USF887" s="464"/>
      <c r="USG887" s="464"/>
      <c r="USH887" s="464"/>
      <c r="USI887" s="464"/>
      <c r="USJ887" s="464"/>
      <c r="USK887" s="464"/>
      <c r="USL887" s="464"/>
      <c r="USM887" s="464"/>
      <c r="USN887" s="464"/>
      <c r="USO887" s="464"/>
      <c r="USP887" s="464"/>
      <c r="USQ887" s="464"/>
      <c r="USR887" s="464"/>
      <c r="USS887" s="464"/>
      <c r="UST887" s="464"/>
      <c r="USU887" s="464"/>
      <c r="USV887" s="464"/>
      <c r="USW887" s="464"/>
      <c r="USX887" s="464"/>
      <c r="USY887" s="464"/>
      <c r="USZ887" s="464"/>
      <c r="UTA887" s="464"/>
      <c r="UTB887" s="464"/>
      <c r="UTC887" s="464"/>
      <c r="UTD887" s="464"/>
      <c r="UTE887" s="464"/>
      <c r="UTF887" s="464"/>
      <c r="UTG887" s="464"/>
      <c r="UTH887" s="464"/>
      <c r="UTI887" s="464"/>
      <c r="UTJ887" s="464"/>
      <c r="UTK887" s="464"/>
      <c r="UTL887" s="464"/>
      <c r="UTM887" s="464"/>
      <c r="UTN887" s="464"/>
      <c r="UTO887" s="464"/>
      <c r="UTP887" s="464"/>
      <c r="UTQ887" s="464"/>
      <c r="UTR887" s="464"/>
      <c r="UTS887" s="464"/>
      <c r="UTT887" s="464"/>
      <c r="UTU887" s="464"/>
      <c r="UTV887" s="464"/>
      <c r="UTW887" s="464"/>
      <c r="UTX887" s="464"/>
      <c r="UTY887" s="464"/>
      <c r="UTZ887" s="464"/>
      <c r="UUA887" s="464"/>
      <c r="UUB887" s="464"/>
      <c r="UUC887" s="464"/>
      <c r="UUD887" s="464"/>
      <c r="UUE887" s="464"/>
      <c r="UUF887" s="464"/>
      <c r="UUG887" s="464"/>
      <c r="UUH887" s="464"/>
      <c r="UUI887" s="464"/>
      <c r="UUJ887" s="464"/>
      <c r="UUK887" s="464"/>
      <c r="UUL887" s="464"/>
      <c r="UUM887" s="464"/>
      <c r="UUN887" s="464"/>
      <c r="UUO887" s="464"/>
      <c r="UUP887" s="464"/>
      <c r="UUQ887" s="464"/>
      <c r="UUR887" s="464"/>
      <c r="UUS887" s="464"/>
      <c r="UUT887" s="464"/>
      <c r="UUU887" s="464"/>
      <c r="UUV887" s="464"/>
      <c r="UUW887" s="464"/>
      <c r="UUX887" s="464"/>
      <c r="UUY887" s="464"/>
      <c r="UUZ887" s="464"/>
      <c r="UVA887" s="464"/>
      <c r="UVB887" s="464"/>
      <c r="UVC887" s="464"/>
      <c r="UVD887" s="464"/>
      <c r="UVE887" s="464"/>
      <c r="UVF887" s="464"/>
      <c r="UVG887" s="464"/>
      <c r="UVH887" s="464"/>
      <c r="UVI887" s="464"/>
      <c r="UVJ887" s="464"/>
      <c r="UVK887" s="464"/>
      <c r="UVL887" s="464"/>
      <c r="UVM887" s="464"/>
      <c r="UVN887" s="464"/>
      <c r="UVO887" s="464"/>
      <c r="UVP887" s="464"/>
      <c r="UVQ887" s="464"/>
      <c r="UVR887" s="464"/>
      <c r="UVS887" s="464"/>
      <c r="UVT887" s="464"/>
      <c r="UVU887" s="464"/>
      <c r="UVV887" s="464"/>
      <c r="UVW887" s="464"/>
      <c r="UVX887" s="464"/>
      <c r="UVY887" s="464"/>
      <c r="UVZ887" s="464"/>
      <c r="UWA887" s="464"/>
      <c r="UWB887" s="464"/>
      <c r="UWC887" s="464"/>
      <c r="UWD887" s="464"/>
      <c r="UWE887" s="464"/>
      <c r="UWF887" s="464"/>
      <c r="UWG887" s="464"/>
      <c r="UWH887" s="464"/>
      <c r="UWI887" s="464"/>
      <c r="UWJ887" s="464"/>
      <c r="UWK887" s="464"/>
      <c r="UWL887" s="464"/>
      <c r="UWM887" s="464"/>
      <c r="UWN887" s="464"/>
      <c r="UWO887" s="464"/>
      <c r="UWP887" s="464"/>
      <c r="UWQ887" s="464"/>
      <c r="UWR887" s="464"/>
      <c r="UWS887" s="464"/>
      <c r="UWT887" s="464"/>
      <c r="UWU887" s="464"/>
      <c r="UWV887" s="464"/>
      <c r="UWW887" s="464"/>
      <c r="UWX887" s="464"/>
      <c r="UWY887" s="464"/>
      <c r="UWZ887" s="464"/>
      <c r="UXA887" s="464"/>
      <c r="UXB887" s="464"/>
      <c r="UXC887" s="464"/>
      <c r="UXD887" s="464"/>
      <c r="UXE887" s="464"/>
      <c r="UXF887" s="464"/>
      <c r="UXG887" s="464"/>
      <c r="UXH887" s="464"/>
      <c r="UXI887" s="464"/>
      <c r="UXJ887" s="464"/>
      <c r="UXK887" s="464"/>
      <c r="UXL887" s="464"/>
      <c r="UXM887" s="464"/>
      <c r="UXN887" s="464"/>
      <c r="UXO887" s="464"/>
      <c r="UXP887" s="464"/>
      <c r="UXQ887" s="464"/>
      <c r="UXR887" s="464"/>
      <c r="UXS887" s="464"/>
      <c r="UXT887" s="464"/>
      <c r="UXU887" s="464"/>
      <c r="UXV887" s="464"/>
      <c r="UXW887" s="464"/>
      <c r="UXX887" s="464"/>
      <c r="UXY887" s="464"/>
      <c r="UXZ887" s="464"/>
      <c r="UYA887" s="464"/>
      <c r="UYB887" s="464"/>
      <c r="UYC887" s="464"/>
      <c r="UYD887" s="464"/>
      <c r="UYE887" s="464"/>
      <c r="UYF887" s="464"/>
      <c r="UYG887" s="464"/>
      <c r="UYH887" s="464"/>
      <c r="UYI887" s="464"/>
      <c r="UYJ887" s="464"/>
      <c r="UYK887" s="464"/>
      <c r="UYL887" s="464"/>
      <c r="UYM887" s="464"/>
      <c r="UYN887" s="464"/>
      <c r="UYO887" s="464"/>
      <c r="UYP887" s="464"/>
      <c r="UYQ887" s="464"/>
      <c r="UYR887" s="464"/>
      <c r="UYS887" s="464"/>
      <c r="UYT887" s="464"/>
      <c r="UYU887" s="464"/>
      <c r="UYV887" s="464"/>
      <c r="UYW887" s="464"/>
      <c r="UYX887" s="464"/>
      <c r="UYY887" s="464"/>
      <c r="UYZ887" s="464"/>
      <c r="UZA887" s="464"/>
      <c r="UZB887" s="464"/>
      <c r="UZC887" s="464"/>
      <c r="UZD887" s="464"/>
      <c r="UZE887" s="464"/>
      <c r="UZF887" s="464"/>
      <c r="UZG887" s="464"/>
      <c r="UZH887" s="464"/>
      <c r="UZI887" s="464"/>
      <c r="UZJ887" s="464"/>
      <c r="UZK887" s="464"/>
      <c r="UZL887" s="464"/>
      <c r="UZM887" s="464"/>
      <c r="UZN887" s="464"/>
      <c r="UZO887" s="464"/>
      <c r="UZP887" s="464"/>
      <c r="UZQ887" s="464"/>
      <c r="UZR887" s="464"/>
      <c r="UZS887" s="464"/>
      <c r="UZT887" s="464"/>
      <c r="UZU887" s="464"/>
      <c r="UZV887" s="464"/>
      <c r="UZW887" s="464"/>
      <c r="UZX887" s="464"/>
      <c r="UZY887" s="464"/>
      <c r="UZZ887" s="464"/>
      <c r="VAA887" s="464"/>
      <c r="VAB887" s="464"/>
      <c r="VAC887" s="464"/>
      <c r="VAD887" s="464"/>
      <c r="VAE887" s="464"/>
      <c r="VAF887" s="464"/>
      <c r="VAG887" s="464"/>
      <c r="VAH887" s="464"/>
      <c r="VAI887" s="464"/>
      <c r="VAJ887" s="464"/>
      <c r="VAK887" s="464"/>
      <c r="VAL887" s="464"/>
      <c r="VAM887" s="464"/>
      <c r="VAN887" s="464"/>
      <c r="VAO887" s="464"/>
      <c r="VAP887" s="464"/>
      <c r="VAQ887" s="464"/>
      <c r="VAR887" s="464"/>
      <c r="VAS887" s="464"/>
      <c r="VAT887" s="464"/>
      <c r="VAU887" s="464"/>
      <c r="VAV887" s="464"/>
      <c r="VAW887" s="464"/>
      <c r="VAX887" s="464"/>
      <c r="VAY887" s="464"/>
      <c r="VAZ887" s="464"/>
      <c r="VBA887" s="464"/>
      <c r="VBB887" s="464"/>
      <c r="VBC887" s="464"/>
      <c r="VBD887" s="464"/>
      <c r="VBE887" s="464"/>
      <c r="VBF887" s="464"/>
      <c r="VBG887" s="464"/>
      <c r="VBH887" s="464"/>
      <c r="VBI887" s="464"/>
      <c r="VBJ887" s="464"/>
      <c r="VBK887" s="464"/>
      <c r="VBL887" s="464"/>
      <c r="VBM887" s="464"/>
      <c r="VBN887" s="464"/>
      <c r="VBO887" s="464"/>
      <c r="VBP887" s="464"/>
      <c r="VBQ887" s="464"/>
      <c r="VBR887" s="464"/>
      <c r="VBS887" s="464"/>
      <c r="VBT887" s="464"/>
      <c r="VBU887" s="464"/>
      <c r="VBV887" s="464"/>
      <c r="VBW887" s="464"/>
      <c r="VBX887" s="464"/>
      <c r="VBY887" s="464"/>
      <c r="VBZ887" s="464"/>
      <c r="VCA887" s="464"/>
      <c r="VCB887" s="464"/>
      <c r="VCC887" s="464"/>
      <c r="VCD887" s="464"/>
      <c r="VCE887" s="464"/>
      <c r="VCF887" s="464"/>
      <c r="VCG887" s="464"/>
      <c r="VCH887" s="464"/>
      <c r="VCI887" s="464"/>
      <c r="VCJ887" s="464"/>
      <c r="VCK887" s="464"/>
      <c r="VCL887" s="464"/>
      <c r="VCM887" s="464"/>
      <c r="VCN887" s="464"/>
      <c r="VCO887" s="464"/>
      <c r="VCP887" s="464"/>
      <c r="VCQ887" s="464"/>
      <c r="VCR887" s="464"/>
      <c r="VCS887" s="464"/>
      <c r="VCT887" s="464"/>
      <c r="VCU887" s="464"/>
      <c r="VCV887" s="464"/>
      <c r="VCW887" s="464"/>
      <c r="VCX887" s="464"/>
      <c r="VCY887" s="464"/>
      <c r="VCZ887" s="464"/>
      <c r="VDA887" s="464"/>
      <c r="VDB887" s="464"/>
      <c r="VDC887" s="464"/>
      <c r="VDD887" s="464"/>
      <c r="VDE887" s="464"/>
      <c r="VDF887" s="464"/>
      <c r="VDG887" s="464"/>
      <c r="VDH887" s="464"/>
      <c r="VDI887" s="464"/>
      <c r="VDJ887" s="464"/>
      <c r="VDK887" s="464"/>
      <c r="VDL887" s="464"/>
      <c r="VDM887" s="464"/>
      <c r="VDN887" s="464"/>
      <c r="VDO887" s="464"/>
      <c r="VDP887" s="464"/>
      <c r="VDQ887" s="464"/>
      <c r="VDR887" s="464"/>
      <c r="VDS887" s="464"/>
      <c r="VDT887" s="464"/>
      <c r="VDU887" s="464"/>
      <c r="VDV887" s="464"/>
      <c r="VDW887" s="464"/>
      <c r="VDX887" s="464"/>
      <c r="VDY887" s="464"/>
      <c r="VDZ887" s="464"/>
      <c r="VEA887" s="464"/>
      <c r="VEB887" s="464"/>
      <c r="VEC887" s="464"/>
      <c r="VED887" s="464"/>
      <c r="VEE887" s="464"/>
      <c r="VEF887" s="464"/>
      <c r="VEG887" s="464"/>
      <c r="VEH887" s="464"/>
      <c r="VEI887" s="464"/>
      <c r="VEJ887" s="464"/>
      <c r="VEK887" s="464"/>
      <c r="VEL887" s="464"/>
      <c r="VEM887" s="464"/>
      <c r="VEN887" s="464"/>
      <c r="VEO887" s="464"/>
      <c r="VEP887" s="464"/>
      <c r="VEQ887" s="464"/>
      <c r="VER887" s="464"/>
      <c r="VES887" s="464"/>
      <c r="VET887" s="464"/>
      <c r="VEU887" s="464"/>
      <c r="VEV887" s="464"/>
      <c r="VEW887" s="464"/>
      <c r="VEX887" s="464"/>
      <c r="VEY887" s="464"/>
      <c r="VEZ887" s="464"/>
      <c r="VFA887" s="464"/>
      <c r="VFB887" s="464"/>
      <c r="VFC887" s="464"/>
      <c r="VFD887" s="464"/>
      <c r="VFE887" s="464"/>
      <c r="VFF887" s="464"/>
      <c r="VFG887" s="464"/>
      <c r="VFH887" s="464"/>
      <c r="VFI887" s="464"/>
      <c r="VFJ887" s="464"/>
      <c r="VFK887" s="464"/>
      <c r="VFL887" s="464"/>
      <c r="VFM887" s="464"/>
      <c r="VFN887" s="464"/>
      <c r="VFO887" s="464"/>
      <c r="VFP887" s="464"/>
      <c r="VFQ887" s="464"/>
      <c r="VFR887" s="464"/>
      <c r="VFS887" s="464"/>
      <c r="VFT887" s="464"/>
      <c r="VFU887" s="464"/>
      <c r="VFV887" s="464"/>
      <c r="VFW887" s="464"/>
      <c r="VFX887" s="464"/>
      <c r="VFY887" s="464"/>
      <c r="VFZ887" s="464"/>
      <c r="VGA887" s="464"/>
      <c r="VGB887" s="464"/>
      <c r="VGC887" s="464"/>
      <c r="VGD887" s="464"/>
      <c r="VGE887" s="464"/>
      <c r="VGF887" s="464"/>
      <c r="VGG887" s="464"/>
      <c r="VGH887" s="464"/>
      <c r="VGI887" s="464"/>
      <c r="VGJ887" s="464"/>
      <c r="VGK887" s="464"/>
      <c r="VGL887" s="464"/>
      <c r="VGM887" s="464"/>
      <c r="VGN887" s="464"/>
      <c r="VGO887" s="464"/>
      <c r="VGP887" s="464"/>
      <c r="VGQ887" s="464"/>
      <c r="VGR887" s="464"/>
      <c r="VGS887" s="464"/>
      <c r="VGT887" s="464"/>
      <c r="VGU887" s="464"/>
      <c r="VGV887" s="464"/>
      <c r="VGW887" s="464"/>
      <c r="VGX887" s="464"/>
      <c r="VGY887" s="464"/>
      <c r="VGZ887" s="464"/>
      <c r="VHA887" s="464"/>
      <c r="VHB887" s="464"/>
      <c r="VHC887" s="464"/>
      <c r="VHD887" s="464"/>
      <c r="VHE887" s="464"/>
      <c r="VHF887" s="464"/>
      <c r="VHG887" s="464"/>
      <c r="VHH887" s="464"/>
      <c r="VHI887" s="464"/>
      <c r="VHJ887" s="464"/>
      <c r="VHK887" s="464"/>
      <c r="VHL887" s="464"/>
      <c r="VHM887" s="464"/>
      <c r="VHN887" s="464"/>
      <c r="VHO887" s="464"/>
      <c r="VHP887" s="464"/>
      <c r="VHQ887" s="464"/>
      <c r="VHR887" s="464"/>
      <c r="VHS887" s="464"/>
      <c r="VHT887" s="464"/>
      <c r="VHU887" s="464"/>
      <c r="VHV887" s="464"/>
      <c r="VHW887" s="464"/>
      <c r="VHX887" s="464"/>
      <c r="VHY887" s="464"/>
      <c r="VHZ887" s="464"/>
      <c r="VIA887" s="464"/>
      <c r="VIB887" s="464"/>
      <c r="VIC887" s="464"/>
      <c r="VID887" s="464"/>
      <c r="VIE887" s="464"/>
      <c r="VIF887" s="464"/>
      <c r="VIG887" s="464"/>
      <c r="VIH887" s="464"/>
      <c r="VII887" s="464"/>
      <c r="VIJ887" s="464"/>
      <c r="VIK887" s="464"/>
      <c r="VIL887" s="464"/>
      <c r="VIM887" s="464"/>
      <c r="VIN887" s="464"/>
      <c r="VIO887" s="464"/>
      <c r="VIP887" s="464"/>
      <c r="VIQ887" s="464"/>
      <c r="VIR887" s="464"/>
      <c r="VIS887" s="464"/>
      <c r="VIT887" s="464"/>
      <c r="VIU887" s="464"/>
      <c r="VIV887" s="464"/>
      <c r="VIW887" s="464"/>
      <c r="VIX887" s="464"/>
      <c r="VIY887" s="464"/>
      <c r="VIZ887" s="464"/>
      <c r="VJA887" s="464"/>
      <c r="VJB887" s="464"/>
      <c r="VJC887" s="464"/>
      <c r="VJD887" s="464"/>
      <c r="VJE887" s="464"/>
      <c r="VJF887" s="464"/>
      <c r="VJG887" s="464"/>
      <c r="VJH887" s="464"/>
      <c r="VJI887" s="464"/>
      <c r="VJJ887" s="464"/>
      <c r="VJK887" s="464"/>
      <c r="VJL887" s="464"/>
      <c r="VJM887" s="464"/>
      <c r="VJN887" s="464"/>
      <c r="VJO887" s="464"/>
      <c r="VJP887" s="464"/>
      <c r="VJQ887" s="464"/>
      <c r="VJR887" s="464"/>
      <c r="VJS887" s="464"/>
      <c r="VJT887" s="464"/>
      <c r="VJU887" s="464"/>
      <c r="VJV887" s="464"/>
      <c r="VJW887" s="464"/>
      <c r="VJX887" s="464"/>
      <c r="VJY887" s="464"/>
      <c r="VJZ887" s="464"/>
      <c r="VKA887" s="464"/>
      <c r="VKB887" s="464"/>
      <c r="VKC887" s="464"/>
      <c r="VKD887" s="464"/>
      <c r="VKE887" s="464"/>
      <c r="VKF887" s="464"/>
      <c r="VKG887" s="464"/>
      <c r="VKH887" s="464"/>
      <c r="VKI887" s="464"/>
      <c r="VKJ887" s="464"/>
      <c r="VKK887" s="464"/>
      <c r="VKL887" s="464"/>
      <c r="VKM887" s="464"/>
      <c r="VKN887" s="464"/>
      <c r="VKO887" s="464"/>
      <c r="VKP887" s="464"/>
      <c r="VKQ887" s="464"/>
      <c r="VKR887" s="464"/>
      <c r="VKS887" s="464"/>
      <c r="VKT887" s="464"/>
      <c r="VKU887" s="464"/>
      <c r="VKV887" s="464"/>
      <c r="VKW887" s="464"/>
      <c r="VKX887" s="464"/>
      <c r="VKY887" s="464"/>
      <c r="VKZ887" s="464"/>
      <c r="VLA887" s="464"/>
      <c r="VLB887" s="464"/>
      <c r="VLC887" s="464"/>
      <c r="VLD887" s="464"/>
      <c r="VLE887" s="464"/>
      <c r="VLF887" s="464"/>
      <c r="VLG887" s="464"/>
      <c r="VLH887" s="464"/>
      <c r="VLI887" s="464"/>
      <c r="VLJ887" s="464"/>
      <c r="VLK887" s="464"/>
      <c r="VLL887" s="464"/>
      <c r="VLM887" s="464"/>
      <c r="VLN887" s="464"/>
      <c r="VLO887" s="464"/>
      <c r="VLP887" s="464"/>
      <c r="VLQ887" s="464"/>
      <c r="VLR887" s="464"/>
      <c r="VLS887" s="464"/>
      <c r="VLT887" s="464"/>
      <c r="VLU887" s="464"/>
      <c r="VLV887" s="464"/>
      <c r="VLW887" s="464"/>
      <c r="VLX887" s="464"/>
      <c r="VLY887" s="464"/>
      <c r="VLZ887" s="464"/>
      <c r="VMA887" s="464"/>
      <c r="VMB887" s="464"/>
      <c r="VMC887" s="464"/>
      <c r="VMD887" s="464"/>
      <c r="VME887" s="464"/>
      <c r="VMF887" s="464"/>
      <c r="VMG887" s="464"/>
      <c r="VMH887" s="464"/>
      <c r="VMI887" s="464"/>
      <c r="VMJ887" s="464"/>
      <c r="VMK887" s="464"/>
      <c r="VML887" s="464"/>
      <c r="VMM887" s="464"/>
      <c r="VMN887" s="464"/>
      <c r="VMO887" s="464"/>
      <c r="VMP887" s="464"/>
      <c r="VMQ887" s="464"/>
      <c r="VMR887" s="464"/>
      <c r="VMS887" s="464"/>
      <c r="VMT887" s="464"/>
      <c r="VMU887" s="464"/>
      <c r="VMV887" s="464"/>
      <c r="VMW887" s="464"/>
      <c r="VMX887" s="464"/>
      <c r="VMY887" s="464"/>
      <c r="VMZ887" s="464"/>
      <c r="VNA887" s="464"/>
      <c r="VNB887" s="464"/>
      <c r="VNC887" s="464"/>
      <c r="VND887" s="464"/>
      <c r="VNE887" s="464"/>
      <c r="VNF887" s="464"/>
      <c r="VNG887" s="464"/>
      <c r="VNH887" s="464"/>
      <c r="VNI887" s="464"/>
      <c r="VNJ887" s="464"/>
      <c r="VNK887" s="464"/>
      <c r="VNL887" s="464"/>
      <c r="VNM887" s="464"/>
      <c r="VNN887" s="464"/>
      <c r="VNO887" s="464"/>
      <c r="VNP887" s="464"/>
      <c r="VNQ887" s="464"/>
      <c r="VNR887" s="464"/>
      <c r="VNS887" s="464"/>
      <c r="VNT887" s="464"/>
      <c r="VNU887" s="464"/>
      <c r="VNV887" s="464"/>
      <c r="VNW887" s="464"/>
      <c r="VNX887" s="464"/>
      <c r="VNY887" s="464"/>
      <c r="VNZ887" s="464"/>
      <c r="VOA887" s="464"/>
      <c r="VOB887" s="464"/>
      <c r="VOC887" s="464"/>
      <c r="VOD887" s="464"/>
      <c r="VOE887" s="464"/>
      <c r="VOF887" s="464"/>
      <c r="VOG887" s="464"/>
      <c r="VOH887" s="464"/>
      <c r="VOI887" s="464"/>
      <c r="VOJ887" s="464"/>
      <c r="VOK887" s="464"/>
      <c r="VOL887" s="464"/>
      <c r="VOM887" s="464"/>
      <c r="VON887" s="464"/>
      <c r="VOO887" s="464"/>
      <c r="VOP887" s="464"/>
      <c r="VOQ887" s="464"/>
      <c r="VOR887" s="464"/>
      <c r="VOS887" s="464"/>
      <c r="VOT887" s="464"/>
      <c r="VOU887" s="464"/>
      <c r="VOV887" s="464"/>
      <c r="VOW887" s="464"/>
      <c r="VOX887" s="464"/>
      <c r="VOY887" s="464"/>
      <c r="VOZ887" s="464"/>
      <c r="VPA887" s="464"/>
      <c r="VPB887" s="464"/>
      <c r="VPC887" s="464"/>
      <c r="VPD887" s="464"/>
      <c r="VPE887" s="464"/>
      <c r="VPF887" s="464"/>
      <c r="VPG887" s="464"/>
      <c r="VPH887" s="464"/>
      <c r="VPI887" s="464"/>
      <c r="VPJ887" s="464"/>
      <c r="VPK887" s="464"/>
      <c r="VPL887" s="464"/>
      <c r="VPM887" s="464"/>
      <c r="VPN887" s="464"/>
      <c r="VPO887" s="464"/>
      <c r="VPP887" s="464"/>
      <c r="VPQ887" s="464"/>
      <c r="VPR887" s="464"/>
      <c r="VPS887" s="464"/>
      <c r="VPT887" s="464"/>
      <c r="VPU887" s="464"/>
      <c r="VPV887" s="464"/>
      <c r="VPW887" s="464"/>
      <c r="VPX887" s="464"/>
      <c r="VPY887" s="464"/>
      <c r="VPZ887" s="464"/>
      <c r="VQA887" s="464"/>
      <c r="VQB887" s="464"/>
      <c r="VQC887" s="464"/>
      <c r="VQD887" s="464"/>
      <c r="VQE887" s="464"/>
      <c r="VQF887" s="464"/>
      <c r="VQG887" s="464"/>
      <c r="VQH887" s="464"/>
      <c r="VQI887" s="464"/>
      <c r="VQJ887" s="464"/>
      <c r="VQK887" s="464"/>
      <c r="VQL887" s="464"/>
      <c r="VQM887" s="464"/>
      <c r="VQN887" s="464"/>
      <c r="VQO887" s="464"/>
      <c r="VQP887" s="464"/>
      <c r="VQQ887" s="464"/>
      <c r="VQR887" s="464"/>
      <c r="VQS887" s="464"/>
      <c r="VQT887" s="464"/>
      <c r="VQU887" s="464"/>
      <c r="VQV887" s="464"/>
      <c r="VQW887" s="464"/>
      <c r="VQX887" s="464"/>
      <c r="VQY887" s="464"/>
      <c r="VQZ887" s="464"/>
      <c r="VRA887" s="464"/>
      <c r="VRB887" s="464"/>
      <c r="VRC887" s="464"/>
      <c r="VRD887" s="464"/>
      <c r="VRE887" s="464"/>
      <c r="VRF887" s="464"/>
      <c r="VRG887" s="464"/>
      <c r="VRH887" s="464"/>
      <c r="VRI887" s="464"/>
      <c r="VRJ887" s="464"/>
      <c r="VRK887" s="464"/>
      <c r="VRL887" s="464"/>
      <c r="VRM887" s="464"/>
      <c r="VRN887" s="464"/>
      <c r="VRO887" s="464"/>
      <c r="VRP887" s="464"/>
      <c r="VRQ887" s="464"/>
      <c r="VRR887" s="464"/>
      <c r="VRS887" s="464"/>
      <c r="VRT887" s="464"/>
      <c r="VRU887" s="464"/>
      <c r="VRV887" s="464"/>
      <c r="VRW887" s="464"/>
      <c r="VRX887" s="464"/>
      <c r="VRY887" s="464"/>
      <c r="VRZ887" s="464"/>
      <c r="VSA887" s="464"/>
      <c r="VSB887" s="464"/>
      <c r="VSC887" s="464"/>
      <c r="VSD887" s="464"/>
      <c r="VSE887" s="464"/>
      <c r="VSF887" s="464"/>
      <c r="VSG887" s="464"/>
      <c r="VSH887" s="464"/>
      <c r="VSI887" s="464"/>
      <c r="VSJ887" s="464"/>
      <c r="VSK887" s="464"/>
      <c r="VSL887" s="464"/>
      <c r="VSM887" s="464"/>
      <c r="VSN887" s="464"/>
      <c r="VSO887" s="464"/>
      <c r="VSP887" s="464"/>
      <c r="VSQ887" s="464"/>
      <c r="VSR887" s="464"/>
      <c r="VSS887" s="464"/>
      <c r="VST887" s="464"/>
      <c r="VSU887" s="464"/>
      <c r="VSV887" s="464"/>
      <c r="VSW887" s="464"/>
      <c r="VSX887" s="464"/>
      <c r="VSY887" s="464"/>
      <c r="VSZ887" s="464"/>
      <c r="VTA887" s="464"/>
      <c r="VTB887" s="464"/>
      <c r="VTC887" s="464"/>
      <c r="VTD887" s="464"/>
      <c r="VTE887" s="464"/>
      <c r="VTF887" s="464"/>
      <c r="VTG887" s="464"/>
      <c r="VTH887" s="464"/>
      <c r="VTI887" s="464"/>
      <c r="VTJ887" s="464"/>
      <c r="VTK887" s="464"/>
      <c r="VTL887" s="464"/>
      <c r="VTM887" s="464"/>
      <c r="VTN887" s="464"/>
      <c r="VTO887" s="464"/>
      <c r="VTP887" s="464"/>
      <c r="VTQ887" s="464"/>
      <c r="VTR887" s="464"/>
      <c r="VTS887" s="464"/>
      <c r="VTT887" s="464"/>
      <c r="VTU887" s="464"/>
      <c r="VTV887" s="464"/>
      <c r="VTW887" s="464"/>
      <c r="VTX887" s="464"/>
      <c r="VTY887" s="464"/>
      <c r="VTZ887" s="464"/>
      <c r="VUA887" s="464"/>
      <c r="VUB887" s="464"/>
      <c r="VUC887" s="464"/>
      <c r="VUD887" s="464"/>
      <c r="VUE887" s="464"/>
      <c r="VUF887" s="464"/>
      <c r="VUG887" s="464"/>
      <c r="VUH887" s="464"/>
      <c r="VUI887" s="464"/>
      <c r="VUJ887" s="464"/>
      <c r="VUK887" s="464"/>
      <c r="VUL887" s="464"/>
      <c r="VUM887" s="464"/>
      <c r="VUN887" s="464"/>
      <c r="VUO887" s="464"/>
      <c r="VUP887" s="464"/>
      <c r="VUQ887" s="464"/>
      <c r="VUR887" s="464"/>
      <c r="VUS887" s="464"/>
      <c r="VUT887" s="464"/>
      <c r="VUU887" s="464"/>
      <c r="VUV887" s="464"/>
      <c r="VUW887" s="464"/>
      <c r="VUX887" s="464"/>
      <c r="VUY887" s="464"/>
      <c r="VUZ887" s="464"/>
      <c r="VVA887" s="464"/>
      <c r="VVB887" s="464"/>
      <c r="VVC887" s="464"/>
      <c r="VVD887" s="464"/>
      <c r="VVE887" s="464"/>
      <c r="VVF887" s="464"/>
      <c r="VVG887" s="464"/>
      <c r="VVH887" s="464"/>
      <c r="VVI887" s="464"/>
      <c r="VVJ887" s="464"/>
      <c r="VVK887" s="464"/>
      <c r="VVL887" s="464"/>
      <c r="VVM887" s="464"/>
      <c r="VVN887" s="464"/>
      <c r="VVO887" s="464"/>
      <c r="VVP887" s="464"/>
      <c r="VVQ887" s="464"/>
      <c r="VVR887" s="464"/>
      <c r="VVS887" s="464"/>
      <c r="VVT887" s="464"/>
      <c r="VVU887" s="464"/>
      <c r="VVV887" s="464"/>
      <c r="VVW887" s="464"/>
      <c r="VVX887" s="464"/>
      <c r="VVY887" s="464"/>
      <c r="VVZ887" s="464"/>
      <c r="VWA887" s="464"/>
      <c r="VWB887" s="464"/>
      <c r="VWC887" s="464"/>
      <c r="VWD887" s="464"/>
      <c r="VWE887" s="464"/>
      <c r="VWF887" s="464"/>
      <c r="VWG887" s="464"/>
      <c r="VWH887" s="464"/>
      <c r="VWI887" s="464"/>
      <c r="VWJ887" s="464"/>
      <c r="VWK887" s="464"/>
      <c r="VWL887" s="464"/>
      <c r="VWM887" s="464"/>
      <c r="VWN887" s="464"/>
      <c r="VWO887" s="464"/>
      <c r="VWP887" s="464"/>
      <c r="VWQ887" s="464"/>
      <c r="VWR887" s="464"/>
      <c r="VWS887" s="464"/>
      <c r="VWT887" s="464"/>
      <c r="VWU887" s="464"/>
      <c r="VWV887" s="464"/>
      <c r="VWW887" s="464"/>
      <c r="VWX887" s="464"/>
      <c r="VWY887" s="464"/>
      <c r="VWZ887" s="464"/>
      <c r="VXA887" s="464"/>
      <c r="VXB887" s="464"/>
      <c r="VXC887" s="464"/>
      <c r="VXD887" s="464"/>
      <c r="VXE887" s="464"/>
      <c r="VXF887" s="464"/>
      <c r="VXG887" s="464"/>
      <c r="VXH887" s="464"/>
      <c r="VXI887" s="464"/>
      <c r="VXJ887" s="464"/>
      <c r="VXK887" s="464"/>
      <c r="VXL887" s="464"/>
      <c r="VXM887" s="464"/>
      <c r="VXN887" s="464"/>
      <c r="VXO887" s="464"/>
      <c r="VXP887" s="464"/>
      <c r="VXQ887" s="464"/>
      <c r="VXR887" s="464"/>
      <c r="VXS887" s="464"/>
      <c r="VXT887" s="464"/>
      <c r="VXU887" s="464"/>
      <c r="VXV887" s="464"/>
      <c r="VXW887" s="464"/>
      <c r="VXX887" s="464"/>
      <c r="VXY887" s="464"/>
      <c r="VXZ887" s="464"/>
      <c r="VYA887" s="464"/>
      <c r="VYB887" s="464"/>
      <c r="VYC887" s="464"/>
      <c r="VYD887" s="464"/>
      <c r="VYE887" s="464"/>
      <c r="VYF887" s="464"/>
      <c r="VYG887" s="464"/>
      <c r="VYH887" s="464"/>
      <c r="VYI887" s="464"/>
      <c r="VYJ887" s="464"/>
      <c r="VYK887" s="464"/>
      <c r="VYL887" s="464"/>
      <c r="VYM887" s="464"/>
      <c r="VYN887" s="464"/>
      <c r="VYO887" s="464"/>
      <c r="VYP887" s="464"/>
      <c r="VYQ887" s="464"/>
      <c r="VYR887" s="464"/>
      <c r="VYS887" s="464"/>
      <c r="VYT887" s="464"/>
      <c r="VYU887" s="464"/>
      <c r="VYV887" s="464"/>
      <c r="VYW887" s="464"/>
      <c r="VYX887" s="464"/>
      <c r="VYY887" s="464"/>
      <c r="VYZ887" s="464"/>
      <c r="VZA887" s="464"/>
      <c r="VZB887" s="464"/>
      <c r="VZC887" s="464"/>
      <c r="VZD887" s="464"/>
      <c r="VZE887" s="464"/>
      <c r="VZF887" s="464"/>
      <c r="VZG887" s="464"/>
      <c r="VZH887" s="464"/>
      <c r="VZI887" s="464"/>
      <c r="VZJ887" s="464"/>
      <c r="VZK887" s="464"/>
      <c r="VZL887" s="464"/>
      <c r="VZM887" s="464"/>
      <c r="VZN887" s="464"/>
      <c r="VZO887" s="464"/>
      <c r="VZP887" s="464"/>
      <c r="VZQ887" s="464"/>
      <c r="VZR887" s="464"/>
      <c r="VZS887" s="464"/>
      <c r="VZT887" s="464"/>
      <c r="VZU887" s="464"/>
      <c r="VZV887" s="464"/>
      <c r="VZW887" s="464"/>
      <c r="VZX887" s="464"/>
      <c r="VZY887" s="464"/>
      <c r="VZZ887" s="464"/>
      <c r="WAA887" s="464"/>
      <c r="WAB887" s="464"/>
      <c r="WAC887" s="464"/>
      <c r="WAD887" s="464"/>
      <c r="WAE887" s="464"/>
      <c r="WAF887" s="464"/>
      <c r="WAG887" s="464"/>
      <c r="WAH887" s="464"/>
      <c r="WAI887" s="464"/>
      <c r="WAJ887" s="464"/>
      <c r="WAK887" s="464"/>
      <c r="WAL887" s="464"/>
      <c r="WAM887" s="464"/>
      <c r="WAN887" s="464"/>
      <c r="WAO887" s="464"/>
      <c r="WAP887" s="464"/>
      <c r="WAQ887" s="464"/>
      <c r="WAR887" s="464"/>
      <c r="WAS887" s="464"/>
      <c r="WAT887" s="464"/>
      <c r="WAU887" s="464"/>
      <c r="WAV887" s="464"/>
      <c r="WAW887" s="464"/>
      <c r="WAX887" s="464"/>
      <c r="WAY887" s="464"/>
      <c r="WAZ887" s="464"/>
      <c r="WBA887" s="464"/>
      <c r="WBB887" s="464"/>
      <c r="WBC887" s="464"/>
      <c r="WBD887" s="464"/>
      <c r="WBE887" s="464"/>
      <c r="WBF887" s="464"/>
      <c r="WBG887" s="464"/>
      <c r="WBH887" s="464"/>
      <c r="WBI887" s="464"/>
      <c r="WBJ887" s="464"/>
      <c r="WBK887" s="464"/>
      <c r="WBL887" s="464"/>
      <c r="WBM887" s="464"/>
      <c r="WBN887" s="464"/>
      <c r="WBO887" s="464"/>
      <c r="WBP887" s="464"/>
      <c r="WBQ887" s="464"/>
      <c r="WBR887" s="464"/>
      <c r="WBS887" s="464"/>
      <c r="WBT887" s="464"/>
      <c r="WBU887" s="464"/>
      <c r="WBV887" s="464"/>
      <c r="WBW887" s="464"/>
      <c r="WBX887" s="464"/>
      <c r="WBY887" s="464"/>
      <c r="WBZ887" s="464"/>
      <c r="WCA887" s="464"/>
      <c r="WCB887" s="464"/>
      <c r="WCC887" s="464"/>
      <c r="WCD887" s="464"/>
      <c r="WCE887" s="464"/>
      <c r="WCF887" s="464"/>
      <c r="WCG887" s="464"/>
      <c r="WCH887" s="464"/>
      <c r="WCI887" s="464"/>
      <c r="WCJ887" s="464"/>
      <c r="WCK887" s="464"/>
      <c r="WCL887" s="464"/>
      <c r="WCM887" s="464"/>
      <c r="WCN887" s="464"/>
      <c r="WCO887" s="464"/>
      <c r="WCP887" s="464"/>
      <c r="WCQ887" s="464"/>
      <c r="WCR887" s="464"/>
      <c r="WCS887" s="464"/>
      <c r="WCT887" s="464"/>
      <c r="WCU887" s="464"/>
      <c r="WCV887" s="464"/>
      <c r="WCW887" s="464"/>
      <c r="WCX887" s="464"/>
      <c r="WCY887" s="464"/>
      <c r="WCZ887" s="464"/>
      <c r="WDA887" s="464"/>
      <c r="WDB887" s="464"/>
      <c r="WDC887" s="464"/>
      <c r="WDD887" s="464"/>
      <c r="WDE887" s="464"/>
      <c r="WDF887" s="464"/>
      <c r="WDG887" s="464"/>
      <c r="WDH887" s="464"/>
      <c r="WDI887" s="464"/>
      <c r="WDJ887" s="464"/>
      <c r="WDK887" s="464"/>
      <c r="WDL887" s="464"/>
      <c r="WDM887" s="464"/>
      <c r="WDN887" s="464"/>
      <c r="WDO887" s="464"/>
      <c r="WDP887" s="464"/>
      <c r="WDQ887" s="464"/>
      <c r="WDR887" s="464"/>
      <c r="WDS887" s="464"/>
      <c r="WDT887" s="464"/>
      <c r="WDU887" s="464"/>
      <c r="WDV887" s="464"/>
      <c r="WDW887" s="464"/>
      <c r="WDX887" s="464"/>
      <c r="WDY887" s="464"/>
      <c r="WDZ887" s="464"/>
      <c r="WEA887" s="464"/>
      <c r="WEB887" s="464"/>
      <c r="WEC887" s="464"/>
      <c r="WED887" s="464"/>
      <c r="WEE887" s="464"/>
      <c r="WEF887" s="464"/>
      <c r="WEG887" s="464"/>
      <c r="WEH887" s="464"/>
      <c r="WEI887" s="464"/>
      <c r="WEJ887" s="464"/>
      <c r="WEK887" s="464"/>
      <c r="WEL887" s="464"/>
      <c r="WEM887" s="464"/>
      <c r="WEN887" s="464"/>
      <c r="WEO887" s="464"/>
      <c r="WEP887" s="464"/>
      <c r="WEQ887" s="464"/>
      <c r="WER887" s="464"/>
      <c r="WES887" s="464"/>
      <c r="WET887" s="464"/>
      <c r="WEU887" s="464"/>
      <c r="WEV887" s="464"/>
      <c r="WEW887" s="464"/>
      <c r="WEX887" s="464"/>
      <c r="WEY887" s="464"/>
      <c r="WEZ887" s="464"/>
      <c r="WFA887" s="464"/>
      <c r="WFB887" s="464"/>
      <c r="WFC887" s="464"/>
      <c r="WFD887" s="464"/>
      <c r="WFE887" s="464"/>
      <c r="WFF887" s="464"/>
      <c r="WFG887" s="464"/>
      <c r="WFH887" s="464"/>
      <c r="WFI887" s="464"/>
      <c r="WFJ887" s="464"/>
      <c r="WFK887" s="464"/>
      <c r="WFL887" s="464"/>
      <c r="WFM887" s="464"/>
      <c r="WFN887" s="464"/>
      <c r="WFO887" s="464"/>
      <c r="WFP887" s="464"/>
      <c r="WFQ887" s="464"/>
      <c r="WFR887" s="464"/>
      <c r="WFS887" s="464"/>
      <c r="WFT887" s="464"/>
      <c r="WFU887" s="464"/>
      <c r="WFV887" s="464"/>
      <c r="WFW887" s="464"/>
      <c r="WFX887" s="464"/>
      <c r="WFY887" s="464"/>
      <c r="WFZ887" s="464"/>
      <c r="WGA887" s="464"/>
      <c r="WGB887" s="464"/>
      <c r="WGC887" s="464"/>
      <c r="WGD887" s="464"/>
      <c r="WGE887" s="464"/>
      <c r="WGF887" s="464"/>
      <c r="WGG887" s="464"/>
      <c r="WGH887" s="464"/>
      <c r="WGI887" s="464"/>
      <c r="WGJ887" s="464"/>
      <c r="WGK887" s="464"/>
      <c r="WGL887" s="464"/>
      <c r="WGM887" s="464"/>
      <c r="WGN887" s="464"/>
      <c r="WGO887" s="464"/>
      <c r="WGP887" s="464"/>
      <c r="WGQ887" s="464"/>
      <c r="WGR887" s="464"/>
      <c r="WGS887" s="464"/>
      <c r="WGT887" s="464"/>
      <c r="WGU887" s="464"/>
      <c r="WGV887" s="464"/>
      <c r="WGW887" s="464"/>
      <c r="WGX887" s="464"/>
      <c r="WGY887" s="464"/>
      <c r="WGZ887" s="464"/>
      <c r="WHA887" s="464"/>
      <c r="WHB887" s="464"/>
      <c r="WHC887" s="464"/>
      <c r="WHD887" s="464"/>
      <c r="WHE887" s="464"/>
      <c r="WHF887" s="464"/>
      <c r="WHG887" s="464"/>
      <c r="WHH887" s="464"/>
      <c r="WHI887" s="464"/>
      <c r="WHJ887" s="464"/>
      <c r="WHK887" s="464"/>
      <c r="WHL887" s="464"/>
      <c r="WHM887" s="464"/>
      <c r="WHN887" s="464"/>
      <c r="WHO887" s="464"/>
      <c r="WHP887" s="464"/>
      <c r="WHQ887" s="464"/>
      <c r="WHR887" s="464"/>
      <c r="WHS887" s="464"/>
      <c r="WHT887" s="464"/>
      <c r="WHU887" s="464"/>
      <c r="WHV887" s="464"/>
      <c r="WHW887" s="464"/>
      <c r="WHX887" s="464"/>
      <c r="WHY887" s="464"/>
      <c r="WHZ887" s="464"/>
      <c r="WIA887" s="464"/>
      <c r="WIB887" s="464"/>
      <c r="WIC887" s="464"/>
      <c r="WID887" s="464"/>
      <c r="WIE887" s="464"/>
      <c r="WIF887" s="464"/>
      <c r="WIG887" s="464"/>
      <c r="WIH887" s="464"/>
      <c r="WII887" s="464"/>
      <c r="WIJ887" s="464"/>
      <c r="WIK887" s="464"/>
      <c r="WIL887" s="464"/>
      <c r="WIM887" s="464"/>
      <c r="WIN887" s="464"/>
      <c r="WIO887" s="464"/>
      <c r="WIP887" s="464"/>
      <c r="WIQ887" s="464"/>
      <c r="WIR887" s="464"/>
      <c r="WIS887" s="464"/>
      <c r="WIT887" s="464"/>
      <c r="WIU887" s="464"/>
      <c r="WIV887" s="464"/>
      <c r="WIW887" s="464"/>
      <c r="WIX887" s="464"/>
      <c r="WIY887" s="464"/>
      <c r="WIZ887" s="464"/>
      <c r="WJA887" s="464"/>
      <c r="WJB887" s="464"/>
      <c r="WJC887" s="464"/>
      <c r="WJD887" s="464"/>
      <c r="WJE887" s="464"/>
      <c r="WJF887" s="464"/>
      <c r="WJG887" s="464"/>
      <c r="WJH887" s="464"/>
      <c r="WJI887" s="464"/>
      <c r="WJJ887" s="464"/>
      <c r="WJK887" s="464"/>
      <c r="WJL887" s="464"/>
      <c r="WJM887" s="464"/>
      <c r="WJN887" s="464"/>
      <c r="WJO887" s="464"/>
      <c r="WJP887" s="464"/>
      <c r="WJQ887" s="464"/>
      <c r="WJR887" s="464"/>
      <c r="WJS887" s="464"/>
      <c r="WJT887" s="464"/>
      <c r="WJU887" s="464"/>
      <c r="WJV887" s="464"/>
      <c r="WJW887" s="464"/>
      <c r="WJX887" s="464"/>
      <c r="WJY887" s="464"/>
      <c r="WJZ887" s="464"/>
      <c r="WKA887" s="464"/>
      <c r="WKB887" s="464"/>
      <c r="WKC887" s="464"/>
      <c r="WKD887" s="464"/>
      <c r="WKE887" s="464"/>
      <c r="WKF887" s="464"/>
      <c r="WKG887" s="464"/>
      <c r="WKH887" s="464"/>
      <c r="WKI887" s="464"/>
      <c r="WKJ887" s="464"/>
      <c r="WKK887" s="464"/>
      <c r="WKL887" s="464"/>
      <c r="WKM887" s="464"/>
      <c r="WKN887" s="464"/>
      <c r="WKO887" s="464"/>
      <c r="WKP887" s="464"/>
      <c r="WKQ887" s="464"/>
      <c r="WKR887" s="464"/>
      <c r="WKS887" s="464"/>
      <c r="WKT887" s="464"/>
      <c r="WKU887" s="464"/>
      <c r="WKV887" s="464"/>
      <c r="WKW887" s="464"/>
      <c r="WKX887" s="464"/>
      <c r="WKY887" s="464"/>
      <c r="WKZ887" s="464"/>
      <c r="WLA887" s="464"/>
      <c r="WLB887" s="464"/>
      <c r="WLC887" s="464"/>
      <c r="WLD887" s="464"/>
      <c r="WLE887" s="464"/>
      <c r="WLF887" s="464"/>
      <c r="WLG887" s="464"/>
      <c r="WLH887" s="464"/>
      <c r="WLI887" s="464"/>
      <c r="WLJ887" s="464"/>
      <c r="WLK887" s="464"/>
      <c r="WLL887" s="464"/>
      <c r="WLM887" s="464"/>
      <c r="WLN887" s="464"/>
      <c r="WLO887" s="464"/>
      <c r="WLP887" s="464"/>
      <c r="WLQ887" s="464"/>
      <c r="WLR887" s="464"/>
      <c r="WLS887" s="464"/>
      <c r="WLT887" s="464"/>
      <c r="WLU887" s="464"/>
      <c r="WLV887" s="464"/>
      <c r="WLW887" s="464"/>
      <c r="WLX887" s="464"/>
      <c r="WLY887" s="464"/>
      <c r="WLZ887" s="464"/>
      <c r="WMA887" s="464"/>
      <c r="WMB887" s="464"/>
      <c r="WMC887" s="464"/>
      <c r="WMD887" s="464"/>
      <c r="WME887" s="464"/>
      <c r="WMF887" s="464"/>
      <c r="WMG887" s="464"/>
      <c r="WMH887" s="464"/>
      <c r="WMI887" s="464"/>
      <c r="WMJ887" s="464"/>
      <c r="WMK887" s="464"/>
      <c r="WML887" s="464"/>
      <c r="WMM887" s="464"/>
      <c r="WMN887" s="464"/>
      <c r="WMO887" s="464"/>
      <c r="WMP887" s="464"/>
      <c r="WMQ887" s="464"/>
      <c r="WMR887" s="464"/>
      <c r="WMS887" s="464"/>
      <c r="WMT887" s="464"/>
      <c r="WMU887" s="464"/>
      <c r="WMV887" s="464"/>
      <c r="WMW887" s="464"/>
      <c r="WMX887" s="464"/>
      <c r="WMY887" s="464"/>
      <c r="WMZ887" s="464"/>
      <c r="WNA887" s="464"/>
      <c r="WNB887" s="464"/>
      <c r="WNC887" s="464"/>
      <c r="WND887" s="464"/>
      <c r="WNE887" s="464"/>
      <c r="WNF887" s="464"/>
      <c r="WNG887" s="464"/>
      <c r="WNH887" s="464"/>
      <c r="WNI887" s="464"/>
      <c r="WNJ887" s="464"/>
      <c r="WNK887" s="464"/>
      <c r="WNL887" s="464"/>
      <c r="WNM887" s="464"/>
      <c r="WNN887" s="464"/>
      <c r="WNO887" s="464"/>
      <c r="WNP887" s="464"/>
      <c r="WNQ887" s="464"/>
      <c r="WNR887" s="464"/>
      <c r="WNS887" s="464"/>
      <c r="WNT887" s="464"/>
      <c r="WNU887" s="464"/>
      <c r="WNV887" s="464"/>
      <c r="WNW887" s="464"/>
      <c r="WNX887" s="464"/>
      <c r="WNY887" s="464"/>
      <c r="WNZ887" s="464"/>
      <c r="WOA887" s="464"/>
      <c r="WOB887" s="464"/>
      <c r="WOC887" s="464"/>
      <c r="WOD887" s="464"/>
      <c r="WOE887" s="464"/>
      <c r="WOF887" s="464"/>
      <c r="WOG887" s="464"/>
      <c r="WOH887" s="464"/>
      <c r="WOI887" s="464"/>
      <c r="WOJ887" s="464"/>
      <c r="WOK887" s="464"/>
      <c r="WOL887" s="464"/>
      <c r="WOM887" s="464"/>
      <c r="WON887" s="464"/>
      <c r="WOO887" s="464"/>
      <c r="WOP887" s="464"/>
      <c r="WOQ887" s="464"/>
      <c r="WOR887" s="464"/>
      <c r="WOS887" s="464"/>
      <c r="WOT887" s="464"/>
      <c r="WOU887" s="464"/>
      <c r="WOV887" s="464"/>
      <c r="WOW887" s="464"/>
      <c r="WOX887" s="464"/>
      <c r="WOY887" s="464"/>
      <c r="WOZ887" s="464"/>
      <c r="WPA887" s="464"/>
      <c r="WPB887" s="464"/>
      <c r="WPC887" s="464"/>
      <c r="WPD887" s="464"/>
      <c r="WPE887" s="464"/>
      <c r="WPF887" s="464"/>
      <c r="WPG887" s="464"/>
      <c r="WPH887" s="464"/>
      <c r="WPI887" s="464"/>
      <c r="WPJ887" s="464"/>
      <c r="WPK887" s="464"/>
      <c r="WPL887" s="464"/>
      <c r="WPM887" s="464"/>
      <c r="WPN887" s="464"/>
      <c r="WPO887" s="464"/>
      <c r="WPP887" s="464"/>
      <c r="WPQ887" s="464"/>
      <c r="WPR887" s="464"/>
      <c r="WPS887" s="464"/>
      <c r="WPT887" s="464"/>
      <c r="WPU887" s="464"/>
      <c r="WPV887" s="464"/>
      <c r="WPW887" s="464"/>
      <c r="WPX887" s="464"/>
      <c r="WPY887" s="464"/>
      <c r="WPZ887" s="464"/>
      <c r="WQA887" s="464"/>
      <c r="WQB887" s="464"/>
      <c r="WQC887" s="464"/>
      <c r="WQD887" s="464"/>
      <c r="WQE887" s="464"/>
      <c r="WQF887" s="464"/>
      <c r="WQG887" s="464"/>
      <c r="WQH887" s="464"/>
      <c r="WQI887" s="464"/>
      <c r="WQJ887" s="464"/>
      <c r="WQK887" s="464"/>
      <c r="WQL887" s="464"/>
      <c r="WQM887" s="464"/>
      <c r="WQN887" s="464"/>
      <c r="WQO887" s="464"/>
      <c r="WQP887" s="464"/>
      <c r="WQQ887" s="464"/>
      <c r="WQR887" s="464"/>
      <c r="WQS887" s="464"/>
      <c r="WQT887" s="464"/>
      <c r="WQU887" s="464"/>
      <c r="WQV887" s="464"/>
      <c r="WQW887" s="464"/>
      <c r="WQX887" s="464"/>
      <c r="WQY887" s="464"/>
      <c r="WQZ887" s="464"/>
      <c r="WRA887" s="464"/>
      <c r="WRB887" s="464"/>
      <c r="WRC887" s="464"/>
      <c r="WRD887" s="464"/>
      <c r="WRE887" s="464"/>
      <c r="WRF887" s="464"/>
      <c r="WRG887" s="464"/>
      <c r="WRH887" s="464"/>
      <c r="WRI887" s="464"/>
      <c r="WRJ887" s="464"/>
      <c r="WRK887" s="464"/>
      <c r="WRL887" s="464"/>
      <c r="WRM887" s="464"/>
      <c r="WRN887" s="464"/>
      <c r="WRO887" s="464"/>
      <c r="WRP887" s="464"/>
      <c r="WRQ887" s="464"/>
      <c r="WRR887" s="464"/>
      <c r="WRS887" s="464"/>
      <c r="WRT887" s="464"/>
      <c r="WRU887" s="464"/>
      <c r="WRV887" s="464"/>
      <c r="WRW887" s="464"/>
      <c r="WRX887" s="464"/>
      <c r="WRY887" s="464"/>
      <c r="WRZ887" s="464"/>
      <c r="WSA887" s="464"/>
      <c r="WSB887" s="464"/>
      <c r="WSC887" s="464"/>
      <c r="WSD887" s="464"/>
      <c r="WSE887" s="464"/>
      <c r="WSF887" s="464"/>
      <c r="WSG887" s="464"/>
      <c r="WSH887" s="464"/>
      <c r="WSI887" s="464"/>
      <c r="WSJ887" s="464"/>
      <c r="WSK887" s="464"/>
      <c r="WSL887" s="464"/>
      <c r="WSM887" s="464"/>
      <c r="WSN887" s="464"/>
      <c r="WSO887" s="464"/>
      <c r="WSP887" s="464"/>
      <c r="WSQ887" s="464"/>
      <c r="WSR887" s="464"/>
      <c r="WSS887" s="464"/>
      <c r="WST887" s="464"/>
      <c r="WSU887" s="464"/>
      <c r="WSV887" s="464"/>
      <c r="WSW887" s="464"/>
      <c r="WSX887" s="464"/>
      <c r="WSY887" s="464"/>
      <c r="WSZ887" s="464"/>
      <c r="WTA887" s="464"/>
      <c r="WTB887" s="464"/>
      <c r="WTC887" s="464"/>
      <c r="WTD887" s="464"/>
      <c r="WTE887" s="464"/>
      <c r="WTF887" s="464"/>
      <c r="WTG887" s="464"/>
      <c r="WTH887" s="464"/>
      <c r="WTI887" s="464"/>
      <c r="WTJ887" s="464"/>
      <c r="WTK887" s="464"/>
      <c r="WTL887" s="464"/>
      <c r="WTM887" s="464"/>
      <c r="WTN887" s="464"/>
      <c r="WTO887" s="464"/>
      <c r="WTP887" s="464"/>
      <c r="WTQ887" s="464"/>
      <c r="WTR887" s="464"/>
      <c r="WTS887" s="464"/>
      <c r="WTT887" s="464"/>
      <c r="WTU887" s="464"/>
      <c r="WTV887" s="464"/>
      <c r="WTW887" s="464"/>
      <c r="WTX887" s="464"/>
      <c r="WTY887" s="464"/>
      <c r="WTZ887" s="464"/>
      <c r="WUA887" s="464"/>
      <c r="WUB887" s="464"/>
      <c r="WUC887" s="464"/>
      <c r="WUD887" s="464"/>
      <c r="WUE887" s="464"/>
      <c r="WUF887" s="464"/>
      <c r="WUG887" s="464"/>
      <c r="WUH887" s="464"/>
      <c r="WUI887" s="464"/>
      <c r="WUJ887" s="464"/>
      <c r="WUK887" s="464"/>
      <c r="WUL887" s="464"/>
      <c r="WUM887" s="464"/>
      <c r="WUN887" s="464"/>
      <c r="WUO887" s="464"/>
      <c r="WUP887" s="464"/>
      <c r="WUQ887" s="464"/>
      <c r="WUR887" s="464"/>
      <c r="WUS887" s="464"/>
      <c r="WUT887" s="464"/>
      <c r="WUU887" s="464"/>
      <c r="WUV887" s="464"/>
      <c r="WUW887" s="464"/>
      <c r="WUX887" s="464"/>
      <c r="WUY887" s="464"/>
      <c r="WUZ887" s="464"/>
      <c r="WVA887" s="464"/>
      <c r="WVB887" s="464"/>
      <c r="WVC887" s="464"/>
      <c r="WVD887" s="464"/>
      <c r="WVE887" s="464"/>
      <c r="WVF887" s="464"/>
      <c r="WVG887" s="464"/>
      <c r="WVH887" s="464"/>
      <c r="WVI887" s="464"/>
      <c r="WVJ887" s="464"/>
      <c r="WVK887" s="464"/>
      <c r="WVL887" s="464"/>
      <c r="WVM887" s="464"/>
      <c r="WVN887" s="464"/>
      <c r="WVO887" s="464"/>
      <c r="WVP887" s="464"/>
      <c r="WVQ887" s="464"/>
      <c r="WVR887" s="464"/>
      <c r="WVS887" s="464"/>
      <c r="WVT887" s="464"/>
      <c r="WVU887" s="464"/>
      <c r="WVV887" s="464"/>
      <c r="WVW887" s="464"/>
      <c r="WVX887" s="464"/>
      <c r="WVY887" s="464"/>
      <c r="WVZ887" s="464"/>
      <c r="WWA887" s="464"/>
      <c r="WWB887" s="464"/>
      <c r="WWC887" s="464"/>
      <c r="WWD887" s="464"/>
      <c r="WWE887" s="464"/>
      <c r="WWF887" s="464"/>
      <c r="WWG887" s="464"/>
      <c r="WWH887" s="464"/>
      <c r="WWI887" s="464"/>
      <c r="WWJ887" s="464"/>
      <c r="WWK887" s="464"/>
      <c r="WWL887" s="464"/>
      <c r="WWM887" s="464"/>
      <c r="WWN887" s="464"/>
      <c r="WWO887" s="464"/>
      <c r="WWP887" s="464"/>
      <c r="WWQ887" s="464"/>
      <c r="WWR887" s="464"/>
      <c r="WWS887" s="464"/>
      <c r="WWT887" s="464"/>
      <c r="WWU887" s="464"/>
      <c r="WWV887" s="464"/>
      <c r="WWW887" s="464"/>
      <c r="WWX887" s="464"/>
      <c r="WWY887" s="464"/>
      <c r="WWZ887" s="464"/>
      <c r="WXA887" s="464"/>
      <c r="WXB887" s="464"/>
      <c r="WXC887" s="464"/>
      <c r="WXD887" s="464"/>
      <c r="WXE887" s="464"/>
      <c r="WXF887" s="464"/>
      <c r="WXG887" s="464"/>
      <c r="WXH887" s="464"/>
      <c r="WXI887" s="464"/>
      <c r="WXJ887" s="464"/>
      <c r="WXK887" s="464"/>
      <c r="WXL887" s="464"/>
      <c r="WXM887" s="464"/>
      <c r="WXN887" s="464"/>
      <c r="WXO887" s="464"/>
      <c r="WXP887" s="464"/>
      <c r="WXQ887" s="464"/>
      <c r="WXR887" s="464"/>
      <c r="WXS887" s="464"/>
      <c r="WXT887" s="464"/>
      <c r="WXU887" s="464"/>
      <c r="WXV887" s="464"/>
      <c r="WXW887" s="464"/>
      <c r="WXX887" s="464"/>
      <c r="WXY887" s="464"/>
      <c r="WXZ887" s="464"/>
      <c r="WYA887" s="464"/>
      <c r="WYB887" s="464"/>
      <c r="WYC887" s="464"/>
      <c r="WYD887" s="464"/>
      <c r="WYE887" s="464"/>
      <c r="WYF887" s="464"/>
      <c r="WYG887" s="464"/>
      <c r="WYH887" s="464"/>
      <c r="WYI887" s="464"/>
      <c r="WYJ887" s="464"/>
      <c r="WYK887" s="464"/>
      <c r="WYL887" s="464"/>
      <c r="WYM887" s="464"/>
      <c r="WYN887" s="464"/>
      <c r="WYO887" s="464"/>
      <c r="WYP887" s="464"/>
      <c r="WYQ887" s="464"/>
      <c r="WYR887" s="464"/>
      <c r="WYS887" s="464"/>
      <c r="WYT887" s="464"/>
      <c r="WYU887" s="464"/>
      <c r="WYV887" s="464"/>
      <c r="WYW887" s="464"/>
      <c r="WYX887" s="464"/>
      <c r="WYY887" s="464"/>
      <c r="WYZ887" s="464"/>
      <c r="WZA887" s="464"/>
      <c r="WZB887" s="464"/>
      <c r="WZC887" s="464"/>
      <c r="WZD887" s="464"/>
      <c r="WZE887" s="464"/>
      <c r="WZF887" s="464"/>
      <c r="WZG887" s="464"/>
      <c r="WZH887" s="464"/>
      <c r="WZI887" s="464"/>
      <c r="WZJ887" s="464"/>
      <c r="WZK887" s="464"/>
      <c r="WZL887" s="464"/>
      <c r="WZM887" s="464"/>
      <c r="WZN887" s="464"/>
      <c r="WZO887" s="464"/>
      <c r="WZP887" s="464"/>
      <c r="WZQ887" s="464"/>
      <c r="WZR887" s="464"/>
      <c r="WZS887" s="464"/>
      <c r="WZT887" s="464"/>
      <c r="WZU887" s="464"/>
      <c r="WZV887" s="464"/>
      <c r="WZW887" s="464"/>
      <c r="WZX887" s="464"/>
      <c r="WZY887" s="464"/>
      <c r="WZZ887" s="464"/>
      <c r="XAA887" s="464"/>
      <c r="XAB887" s="464"/>
      <c r="XAC887" s="464"/>
      <c r="XAD887" s="464"/>
      <c r="XAE887" s="464"/>
      <c r="XAF887" s="464"/>
      <c r="XAG887" s="464"/>
      <c r="XAH887" s="464"/>
      <c r="XAI887" s="464"/>
      <c r="XAJ887" s="464"/>
      <c r="XAK887" s="464"/>
      <c r="XAL887" s="464"/>
      <c r="XAM887" s="464"/>
      <c r="XAN887" s="464"/>
      <c r="XAO887" s="464"/>
      <c r="XAP887" s="464"/>
      <c r="XAQ887" s="464"/>
      <c r="XAR887" s="464"/>
      <c r="XAS887" s="464"/>
      <c r="XAT887" s="464"/>
      <c r="XAU887" s="464"/>
      <c r="XAV887" s="464"/>
      <c r="XAW887" s="464"/>
      <c r="XAX887" s="464"/>
      <c r="XAY887" s="464"/>
      <c r="XAZ887" s="464"/>
      <c r="XBA887" s="464"/>
      <c r="XBB887" s="464"/>
      <c r="XBC887" s="464"/>
      <c r="XBD887" s="464"/>
      <c r="XBE887" s="464"/>
      <c r="XBF887" s="464"/>
      <c r="XBG887" s="464"/>
      <c r="XBH887" s="464"/>
      <c r="XBI887" s="464"/>
      <c r="XBJ887" s="464"/>
      <c r="XBK887" s="464"/>
      <c r="XBL887" s="464"/>
      <c r="XBM887" s="464"/>
      <c r="XBN887" s="464"/>
      <c r="XBO887" s="464"/>
      <c r="XBP887" s="464"/>
      <c r="XBQ887" s="464"/>
      <c r="XBR887" s="464"/>
      <c r="XBS887" s="464"/>
      <c r="XBT887" s="464"/>
      <c r="XBU887" s="464"/>
      <c r="XBV887" s="464"/>
      <c r="XBW887" s="464"/>
      <c r="XBX887" s="464"/>
      <c r="XBY887" s="464"/>
      <c r="XBZ887" s="464"/>
      <c r="XCA887" s="464"/>
      <c r="XCB887" s="464"/>
      <c r="XCC887" s="464"/>
      <c r="XCD887" s="464"/>
      <c r="XCE887" s="464"/>
      <c r="XCF887" s="464"/>
      <c r="XCG887" s="464"/>
      <c r="XCH887" s="464"/>
      <c r="XCI887" s="464"/>
      <c r="XCJ887" s="464"/>
      <c r="XCK887" s="464"/>
      <c r="XCL887" s="464"/>
      <c r="XCM887" s="464"/>
      <c r="XCN887" s="464"/>
      <c r="XCO887" s="464"/>
      <c r="XCP887" s="464"/>
      <c r="XCQ887" s="464"/>
      <c r="XCR887" s="464"/>
      <c r="XCS887" s="464"/>
      <c r="XCT887" s="464"/>
      <c r="XCU887" s="464"/>
      <c r="XCV887" s="464"/>
      <c r="XCW887" s="464"/>
      <c r="XCX887" s="464"/>
      <c r="XCY887" s="464"/>
      <c r="XCZ887" s="464"/>
      <c r="XDA887" s="464"/>
      <c r="XDB887" s="464"/>
      <c r="XDC887" s="464"/>
      <c r="XDD887" s="464"/>
      <c r="XDE887" s="464"/>
      <c r="XDF887" s="464"/>
      <c r="XDG887" s="464"/>
      <c r="XDH887" s="464"/>
      <c r="XDI887" s="464"/>
      <c r="XDJ887" s="464"/>
      <c r="XDK887" s="464"/>
      <c r="XDL887" s="464"/>
      <c r="XDM887" s="464"/>
      <c r="XDN887" s="464"/>
      <c r="XDO887" s="464"/>
      <c r="XDP887" s="464"/>
      <c r="XDQ887" s="464"/>
      <c r="XDR887" s="464"/>
      <c r="XDS887" s="464"/>
      <c r="XDT887" s="464"/>
      <c r="XDU887" s="464"/>
      <c r="XDV887" s="464"/>
      <c r="XDW887" s="464"/>
      <c r="XDX887" s="464"/>
      <c r="XDY887" s="464"/>
      <c r="XDZ887" s="464"/>
      <c r="XEA887" s="464"/>
      <c r="XEB887" s="464"/>
      <c r="XEC887" s="464"/>
      <c r="XED887" s="464"/>
      <c r="XEE887" s="464"/>
      <c r="XEF887" s="464"/>
      <c r="XEG887" s="464"/>
      <c r="XEH887" s="464"/>
      <c r="XEI887" s="464"/>
      <c r="XEJ887" s="464"/>
      <c r="XEK887" s="464"/>
      <c r="XEL887" s="464"/>
      <c r="XEM887" s="464"/>
      <c r="XEN887" s="464"/>
      <c r="XEO887" s="464"/>
      <c r="XEP887" s="464"/>
      <c r="XEQ887" s="464"/>
      <c r="XER887" s="464"/>
      <c r="XES887" s="464"/>
      <c r="XET887" s="464"/>
      <c r="XEU887" s="464"/>
      <c r="XEV887" s="464"/>
      <c r="XEW887" s="464"/>
      <c r="XEX887" s="464"/>
      <c r="XEY887" s="464"/>
      <c r="XEZ887" s="464"/>
      <c r="XFA887" s="464"/>
      <c r="XFB887" s="464"/>
    </row>
    <row r="888" spans="1:16382" x14ac:dyDescent="0.25">
      <c r="A888" s="76" t="s">
        <v>916</v>
      </c>
      <c r="B888" s="99"/>
      <c r="C888" s="99"/>
      <c r="D888" s="99"/>
      <c r="E888" s="80" t="s">
        <v>920</v>
      </c>
      <c r="F888" s="81"/>
      <c r="G888" s="320"/>
      <c r="H888" s="81"/>
      <c r="I888" s="321"/>
      <c r="J888" s="24"/>
      <c r="K888" s="276">
        <v>2</v>
      </c>
      <c r="L888" s="504"/>
      <c r="M888" s="391">
        <f t="shared" si="22"/>
        <v>0</v>
      </c>
      <c r="O888" s="253"/>
    </row>
    <row r="889" spans="1:16382" x14ac:dyDescent="0.25">
      <c r="A889" s="76"/>
      <c r="B889" s="99"/>
      <c r="C889" s="99"/>
      <c r="D889" s="99"/>
      <c r="E889" s="295"/>
      <c r="F889" s="390"/>
      <c r="G889" s="323"/>
      <c r="H889" s="390"/>
      <c r="I889" s="454"/>
      <c r="J889" s="1"/>
      <c r="K889" s="385"/>
      <c r="L889" s="101"/>
      <c r="M889" s="101"/>
    </row>
    <row r="890" spans="1:16382" x14ac:dyDescent="0.25">
      <c r="A890" s="77" t="s">
        <v>879</v>
      </c>
      <c r="B890" s="99"/>
      <c r="C890" s="99"/>
      <c r="D890" s="99"/>
      <c r="E890" s="76"/>
      <c r="F890" s="103"/>
      <c r="G890" s="319"/>
      <c r="H890" s="99"/>
      <c r="I890" s="429"/>
      <c r="J890" s="154"/>
      <c r="K890" s="382"/>
      <c r="L890" s="151"/>
      <c r="M890" s="101"/>
    </row>
    <row r="891" spans="1:16382" x14ac:dyDescent="0.25">
      <c r="A891" s="76" t="s">
        <v>969</v>
      </c>
      <c r="B891" s="99"/>
      <c r="C891" s="99"/>
      <c r="D891" s="99"/>
      <c r="E891" s="80"/>
      <c r="F891" s="81" t="s">
        <v>104</v>
      </c>
      <c r="G891" s="320">
        <v>400</v>
      </c>
      <c r="H891" s="81"/>
      <c r="I891" s="321"/>
      <c r="J891" s="24"/>
      <c r="K891" s="276">
        <v>2</v>
      </c>
      <c r="L891" s="504"/>
      <c r="M891" s="391">
        <f>K891*L891</f>
        <v>0</v>
      </c>
    </row>
    <row r="892" spans="1:16382" ht="15.75" thickBot="1" x14ac:dyDescent="0.3">
      <c r="A892" s="154" t="s">
        <v>881</v>
      </c>
      <c r="B892" s="77"/>
      <c r="C892" s="77"/>
      <c r="D892" s="77"/>
      <c r="E892" s="77"/>
      <c r="F892" s="393"/>
      <c r="G892" s="394" t="s">
        <v>880</v>
      </c>
      <c r="H892" s="77"/>
      <c r="I892" s="439" t="s">
        <v>458</v>
      </c>
      <c r="J892" s="272"/>
      <c r="K892" s="381" t="str">
        <f>A834</f>
        <v>15 SANACIJSKA DELA</v>
      </c>
      <c r="L892" s="583">
        <f>SUM(M836:M891)</f>
        <v>0</v>
      </c>
      <c r="M892" s="583"/>
    </row>
    <row r="893" spans="1:16382" x14ac:dyDescent="0.25">
      <c r="A893" s="185"/>
      <c r="B893" s="184"/>
      <c r="C893" s="184"/>
      <c r="D893" s="184"/>
      <c r="E893" s="75"/>
      <c r="F893" s="156"/>
      <c r="G893" s="265"/>
      <c r="H893" s="22"/>
      <c r="I893" s="155"/>
      <c r="J893" s="22"/>
      <c r="K893" s="133"/>
      <c r="L893" s="162"/>
      <c r="M893" s="161"/>
      <c r="P893" s="243"/>
    </row>
    <row r="894" spans="1:16382" x14ac:dyDescent="0.25">
      <c r="A894" s="185"/>
      <c r="B894" s="184"/>
      <c r="C894" s="184"/>
      <c r="D894" s="184"/>
      <c r="E894" s="75"/>
      <c r="F894" s="156"/>
      <c r="G894" s="265"/>
      <c r="H894" s="22"/>
      <c r="I894" s="155"/>
      <c r="J894" s="22"/>
      <c r="K894" s="133"/>
      <c r="L894" s="162"/>
      <c r="M894" s="161"/>
      <c r="P894" s="243"/>
    </row>
    <row r="895" spans="1:16382" x14ac:dyDescent="0.25">
      <c r="A895" s="152" t="s">
        <v>546</v>
      </c>
      <c r="B895" s="184"/>
      <c r="C895" s="184"/>
      <c r="D895" s="184"/>
      <c r="E895" s="153"/>
      <c r="F895" s="21"/>
      <c r="G895" s="258"/>
      <c r="H895" s="23"/>
      <c r="I895" s="171"/>
      <c r="J895" s="23"/>
      <c r="K895" s="133"/>
      <c r="L895" s="132"/>
      <c r="M895" s="161"/>
      <c r="P895" s="243"/>
    </row>
    <row r="896" spans="1:16382" x14ac:dyDescent="0.25">
      <c r="A896" s="184" t="s">
        <v>459</v>
      </c>
      <c r="B896" s="184"/>
      <c r="C896" s="184"/>
      <c r="D896" s="184"/>
      <c r="E896" s="153"/>
      <c r="F896" s="21"/>
      <c r="G896" s="258"/>
      <c r="H896" s="23"/>
      <c r="I896" s="171"/>
      <c r="J896" s="23"/>
      <c r="K896" s="255"/>
      <c r="L896" s="132"/>
      <c r="M896" s="135"/>
      <c r="P896" s="243"/>
    </row>
    <row r="897" spans="1:16" x14ac:dyDescent="0.25">
      <c r="A897" s="185" t="s">
        <v>460</v>
      </c>
      <c r="B897" s="184"/>
      <c r="C897" s="184"/>
      <c r="D897" s="184"/>
      <c r="E897" s="153"/>
      <c r="F897" s="21"/>
      <c r="G897" s="258"/>
      <c r="H897" s="23"/>
      <c r="I897" s="171"/>
      <c r="J897" s="23"/>
      <c r="K897" s="255"/>
      <c r="L897" s="132"/>
      <c r="M897" s="135"/>
      <c r="P897" s="243"/>
    </row>
    <row r="898" spans="1:16" x14ac:dyDescent="0.25">
      <c r="A898" s="184"/>
      <c r="B898" s="184"/>
      <c r="C898" s="184"/>
      <c r="D898" s="184"/>
      <c r="E898" s="153"/>
      <c r="F898" s="21"/>
      <c r="G898" s="258"/>
      <c r="H898" s="23"/>
      <c r="I898" s="171"/>
      <c r="J898" s="23"/>
      <c r="K898" s="255"/>
      <c r="L898" s="132"/>
      <c r="M898" s="135"/>
      <c r="P898" s="243"/>
    </row>
    <row r="899" spans="1:16" x14ac:dyDescent="0.25">
      <c r="A899" s="152" t="s">
        <v>547</v>
      </c>
      <c r="B899" s="184"/>
      <c r="C899" s="184"/>
      <c r="D899" s="184"/>
      <c r="E899" s="153"/>
      <c r="F899" s="21"/>
      <c r="G899" s="258"/>
      <c r="H899" s="23"/>
      <c r="I899" s="171"/>
      <c r="J899" s="23"/>
      <c r="K899" s="255"/>
      <c r="L899" s="132"/>
      <c r="M899" s="135"/>
      <c r="P899" s="243"/>
    </row>
    <row r="900" spans="1:16" x14ac:dyDescent="0.25">
      <c r="A900" s="152" t="s">
        <v>461</v>
      </c>
      <c r="B900" s="184"/>
      <c r="C900" s="184"/>
      <c r="D900" s="184"/>
      <c r="E900" s="177"/>
      <c r="F900" s="178" t="s">
        <v>117</v>
      </c>
      <c r="G900" s="263">
        <v>1</v>
      </c>
      <c r="H900" s="180"/>
      <c r="I900" s="264">
        <v>1</v>
      </c>
      <c r="J900" s="180">
        <v>1</v>
      </c>
      <c r="K900" s="261">
        <v>1</v>
      </c>
      <c r="L900" s="183"/>
      <c r="M900" s="182">
        <f>L900*K900</f>
        <v>0</v>
      </c>
      <c r="P900" s="243"/>
    </row>
    <row r="901" spans="1:16" x14ac:dyDescent="0.25">
      <c r="A901" s="152"/>
      <c r="B901" s="184"/>
      <c r="C901" s="184"/>
      <c r="D901" s="184"/>
      <c r="E901" s="153"/>
      <c r="F901" s="21"/>
      <c r="G901" s="258"/>
      <c r="H901" s="184"/>
      <c r="I901" s="171"/>
      <c r="J901" s="184"/>
      <c r="K901" s="255"/>
      <c r="L901" s="149"/>
      <c r="M901" s="135"/>
      <c r="P901" s="243"/>
    </row>
    <row r="902" spans="1:16" x14ac:dyDescent="0.25">
      <c r="A902" s="152" t="s">
        <v>548</v>
      </c>
      <c r="B902" s="184"/>
      <c r="C902" s="184"/>
      <c r="D902" s="184"/>
      <c r="E902" s="153"/>
      <c r="F902" s="21"/>
      <c r="G902" s="258"/>
      <c r="H902" s="23"/>
      <c r="I902" s="171"/>
      <c r="J902" s="23"/>
      <c r="K902" s="255"/>
      <c r="L902" s="132"/>
      <c r="M902" s="135"/>
      <c r="P902" s="243"/>
    </row>
    <row r="903" spans="1:16" x14ac:dyDescent="0.25">
      <c r="A903" s="152" t="s">
        <v>461</v>
      </c>
      <c r="B903" s="184"/>
      <c r="C903" s="184"/>
      <c r="D903" s="184"/>
      <c r="E903" s="177"/>
      <c r="F903" s="178" t="s">
        <v>117</v>
      </c>
      <c r="G903" s="263">
        <v>8</v>
      </c>
      <c r="H903" s="180"/>
      <c r="I903" s="264">
        <v>10</v>
      </c>
      <c r="J903" s="180">
        <v>1</v>
      </c>
      <c r="K903" s="261">
        <v>10</v>
      </c>
      <c r="L903" s="183"/>
      <c r="M903" s="182">
        <f>L903*K903</f>
        <v>0</v>
      </c>
      <c r="P903" s="243"/>
    </row>
    <row r="904" spans="1:16" x14ac:dyDescent="0.25">
      <c r="A904" s="152" t="s">
        <v>882</v>
      </c>
      <c r="B904" s="184"/>
      <c r="C904" s="184"/>
      <c r="D904" s="184"/>
      <c r="E904" s="154"/>
      <c r="F904" s="154"/>
      <c r="G904" s="289"/>
      <c r="H904" s="154"/>
      <c r="I904" s="382"/>
      <c r="J904" s="154"/>
      <c r="K904" s="382"/>
      <c r="L904" s="163"/>
      <c r="M904" s="163"/>
      <c r="P904" s="243"/>
    </row>
    <row r="905" spans="1:16" x14ac:dyDescent="0.25">
      <c r="A905" s="152"/>
      <c r="B905" s="184"/>
      <c r="C905" s="184"/>
      <c r="D905" s="184"/>
      <c r="E905" s="154"/>
      <c r="F905" s="154"/>
      <c r="G905" s="289"/>
      <c r="H905" s="154"/>
      <c r="I905" s="382"/>
      <c r="J905" s="154"/>
      <c r="K905" s="382"/>
      <c r="L905" s="163"/>
      <c r="M905" s="163"/>
      <c r="P905" s="243"/>
    </row>
    <row r="906" spans="1:16" x14ac:dyDescent="0.25">
      <c r="A906" s="77" t="s">
        <v>591</v>
      </c>
      <c r="B906" s="76"/>
      <c r="C906" s="76"/>
      <c r="D906" s="76"/>
      <c r="E906" s="82"/>
      <c r="F906" s="78"/>
      <c r="G906" s="354"/>
      <c r="H906" s="78"/>
      <c r="I906" s="431"/>
      <c r="J906" s="79"/>
      <c r="K906" s="432"/>
      <c r="L906" s="149"/>
      <c r="M906" s="135"/>
      <c r="P906" s="243"/>
    </row>
    <row r="907" spans="1:16" x14ac:dyDescent="0.25">
      <c r="A907" s="77" t="s">
        <v>461</v>
      </c>
      <c r="B907" s="76"/>
      <c r="C907" s="76"/>
      <c r="D907" s="76"/>
      <c r="E907" s="83"/>
      <c r="F907" s="81" t="s">
        <v>117</v>
      </c>
      <c r="G907" s="352">
        <v>8</v>
      </c>
      <c r="H907" s="84">
        <v>1</v>
      </c>
      <c r="I907" s="321">
        <v>8</v>
      </c>
      <c r="J907" s="180">
        <v>1</v>
      </c>
      <c r="K907" s="261">
        <v>1</v>
      </c>
      <c r="L907" s="183"/>
      <c r="M907" s="182">
        <f>K907*L907</f>
        <v>0</v>
      </c>
      <c r="P907" s="243"/>
    </row>
    <row r="908" spans="1:16" ht="15.75" thickBot="1" x14ac:dyDescent="0.3">
      <c r="A908" s="152"/>
      <c r="B908" s="184"/>
      <c r="C908" s="184"/>
      <c r="D908" s="184"/>
      <c r="E908" s="63"/>
      <c r="F908" s="48"/>
      <c r="G908" s="285"/>
      <c r="H908" s="47"/>
      <c r="I908" s="158"/>
      <c r="J908" s="47"/>
      <c r="K908" s="386" t="str">
        <f>A895</f>
        <v>16 KONČNA POROČILA Z OCENO IZVEDENIH DEL</v>
      </c>
      <c r="L908" s="589">
        <f>SUM(M900:M907)</f>
        <v>0</v>
      </c>
      <c r="M908" s="589"/>
      <c r="P908" s="243"/>
    </row>
    <row r="909" spans="1:16" x14ac:dyDescent="0.25">
      <c r="A909" s="152"/>
      <c r="B909" s="184"/>
      <c r="C909" s="184"/>
      <c r="D909" s="184"/>
      <c r="E909" s="153"/>
      <c r="F909" s="154"/>
      <c r="G909" s="289"/>
      <c r="H909" s="154"/>
      <c r="I909" s="382"/>
      <c r="J909" s="154"/>
      <c r="K909" s="382"/>
      <c r="L909" s="162"/>
      <c r="M909" s="161"/>
    </row>
    <row r="910" spans="1:16" x14ac:dyDescent="0.25">
      <c r="A910" s="152" t="s">
        <v>598</v>
      </c>
      <c r="B910" s="184"/>
      <c r="C910" s="184"/>
      <c r="D910" s="184"/>
      <c r="E910" s="153"/>
      <c r="F910" s="156"/>
      <c r="G910" s="265"/>
      <c r="H910" s="22"/>
      <c r="I910" s="155"/>
      <c r="J910" s="22"/>
      <c r="K910" s="133"/>
      <c r="L910" s="162"/>
      <c r="M910" s="161"/>
    </row>
    <row r="911" spans="1:16" x14ac:dyDescent="0.25">
      <c r="A911" s="555" t="s">
        <v>599</v>
      </c>
      <c r="B911" s="555"/>
      <c r="C911" s="555"/>
      <c r="D911" s="555"/>
      <c r="E911" s="80"/>
      <c r="F911" s="178" t="s">
        <v>462</v>
      </c>
      <c r="G911" s="263"/>
      <c r="H911" s="238" t="s">
        <v>602</v>
      </c>
      <c r="I911" s="264" t="s">
        <v>31</v>
      </c>
      <c r="J911" s="238">
        <v>1</v>
      </c>
      <c r="K911" s="261">
        <v>200</v>
      </c>
      <c r="L911" s="183"/>
      <c r="M911" s="182">
        <f>L911*K911</f>
        <v>0</v>
      </c>
    </row>
    <row r="912" spans="1:16" x14ac:dyDescent="0.25">
      <c r="A912" s="76" t="s">
        <v>967</v>
      </c>
      <c r="B912" s="76"/>
      <c r="C912" s="76"/>
      <c r="D912" s="76"/>
      <c r="E912" s="80" t="s">
        <v>601</v>
      </c>
      <c r="F912" s="178" t="s">
        <v>462</v>
      </c>
      <c r="G912" s="263"/>
      <c r="H912" s="239" t="s">
        <v>603</v>
      </c>
      <c r="I912" s="264" t="s">
        <v>31</v>
      </c>
      <c r="J912" s="240" t="s">
        <v>604</v>
      </c>
      <c r="K912" s="261">
        <v>50</v>
      </c>
      <c r="L912" s="183"/>
      <c r="M912" s="182">
        <f>L912*K912</f>
        <v>0</v>
      </c>
    </row>
    <row r="913" spans="1:16" x14ac:dyDescent="0.25">
      <c r="A913" s="76" t="s">
        <v>600</v>
      </c>
      <c r="B913" s="76"/>
      <c r="C913" s="76"/>
      <c r="D913" s="76"/>
      <c r="E913" s="80" t="s">
        <v>601</v>
      </c>
      <c r="F913" s="178" t="s">
        <v>462</v>
      </c>
      <c r="G913" s="263"/>
      <c r="H913" s="239" t="s">
        <v>603</v>
      </c>
      <c r="I913" s="264" t="s">
        <v>31</v>
      </c>
      <c r="J913" s="240" t="s">
        <v>604</v>
      </c>
      <c r="K913" s="261">
        <v>100</v>
      </c>
      <c r="L913" s="183"/>
      <c r="M913" s="182">
        <f>L913*K913</f>
        <v>0</v>
      </c>
    </row>
    <row r="914" spans="1:16" ht="15.75" thickBot="1" x14ac:dyDescent="0.3">
      <c r="A914" s="152"/>
      <c r="B914" s="184"/>
      <c r="C914" s="184"/>
      <c r="D914" s="184"/>
      <c r="E914" s="62"/>
      <c r="F914" s="63"/>
      <c r="G914" s="285"/>
      <c r="H914" s="47"/>
      <c r="I914" s="158"/>
      <c r="J914" s="47"/>
      <c r="K914" s="386" t="str">
        <f>A910</f>
        <v>17 KOORDINACIJE, SODELOVANJE Z NADZOROM,…</v>
      </c>
      <c r="L914" s="556">
        <f>SUM(M911:M913)</f>
        <v>0</v>
      </c>
      <c r="M914" s="556"/>
      <c r="P914" s="243"/>
    </row>
    <row r="915" spans="1:16" x14ac:dyDescent="0.25">
      <c r="A915" s="152"/>
      <c r="B915" s="184"/>
      <c r="C915" s="184"/>
      <c r="D915" s="184"/>
      <c r="E915" s="154"/>
      <c r="F915" s="154"/>
      <c r="G915" s="289"/>
      <c r="H915" s="154"/>
      <c r="I915" s="382"/>
      <c r="J915" s="154"/>
      <c r="K915" s="382"/>
      <c r="L915" s="163"/>
      <c r="M915" s="163"/>
    </row>
    <row r="916" spans="1:16" x14ac:dyDescent="0.25">
      <c r="A916" s="152"/>
      <c r="B916" s="184"/>
      <c r="C916" s="184"/>
      <c r="D916" s="184"/>
      <c r="E916" s="154"/>
      <c r="F916" s="154"/>
      <c r="G916" s="289"/>
      <c r="H916" s="154"/>
      <c r="I916" s="382"/>
      <c r="J916" s="154"/>
      <c r="K916" s="382"/>
      <c r="L916" s="163"/>
      <c r="M916" s="163"/>
    </row>
    <row r="917" spans="1:16" x14ac:dyDescent="0.25">
      <c r="A917" s="152" t="s">
        <v>21</v>
      </c>
      <c r="B917" s="184"/>
      <c r="C917" s="184"/>
      <c r="D917" s="184"/>
      <c r="E917" s="154"/>
      <c r="F917" s="154"/>
      <c r="G917" s="289"/>
      <c r="H917" s="236">
        <f>L128</f>
        <v>0</v>
      </c>
      <c r="I917" s="433"/>
      <c r="J917" s="154"/>
      <c r="K917" s="366"/>
      <c r="L917" s="163"/>
      <c r="M917" s="163"/>
    </row>
    <row r="918" spans="1:16" x14ac:dyDescent="0.25">
      <c r="A918" s="152" t="s">
        <v>101</v>
      </c>
      <c r="B918" s="184"/>
      <c r="C918" s="184"/>
      <c r="D918" s="184"/>
      <c r="E918" s="154"/>
      <c r="F918" s="154"/>
      <c r="G918" s="289"/>
      <c r="H918" s="236">
        <f>L167</f>
        <v>0</v>
      </c>
      <c r="I918" s="433"/>
      <c r="J918" s="154"/>
      <c r="K918" s="366"/>
      <c r="L918" s="163"/>
      <c r="M918" s="163"/>
    </row>
    <row r="919" spans="1:16" x14ac:dyDescent="0.25">
      <c r="A919" s="152" t="s">
        <v>121</v>
      </c>
      <c r="B919" s="184"/>
      <c r="C919" s="184"/>
      <c r="D919" s="184"/>
      <c r="E919" s="154"/>
      <c r="F919" s="154"/>
      <c r="G919" s="289"/>
      <c r="H919" s="236">
        <f>L335</f>
        <v>0</v>
      </c>
      <c r="I919" s="433"/>
      <c r="J919" s="22"/>
      <c r="K919" s="366"/>
      <c r="L919" s="162"/>
      <c r="M919" s="161"/>
    </row>
    <row r="920" spans="1:16" x14ac:dyDescent="0.25">
      <c r="A920" s="152" t="s">
        <v>228</v>
      </c>
      <c r="B920" s="184"/>
      <c r="C920" s="184"/>
      <c r="D920" s="184"/>
      <c r="E920" s="153"/>
      <c r="F920" s="305"/>
      <c r="G920" s="355"/>
      <c r="H920" s="236">
        <f>L369</f>
        <v>0</v>
      </c>
      <c r="I920" s="433"/>
      <c r="J920" s="22"/>
      <c r="K920" s="366"/>
      <c r="L920" s="582"/>
      <c r="M920" s="582"/>
    </row>
    <row r="921" spans="1:16" x14ac:dyDescent="0.25">
      <c r="A921" s="152" t="s">
        <v>269</v>
      </c>
      <c r="B921" s="184"/>
      <c r="C921" s="184"/>
      <c r="D921" s="184"/>
      <c r="E921" s="153"/>
      <c r="F921" s="305"/>
      <c r="G921" s="355"/>
      <c r="H921" s="236">
        <f>L454</f>
        <v>0</v>
      </c>
      <c r="I921" s="433"/>
      <c r="J921" s="22"/>
      <c r="K921" s="366"/>
      <c r="L921" s="582"/>
      <c r="M921" s="582"/>
    </row>
    <row r="922" spans="1:16" x14ac:dyDescent="0.25">
      <c r="A922" s="152" t="str">
        <f>A456</f>
        <v>7 PREDNAPETA GEOTEHNIČNA SIDRA - TRAJNA</v>
      </c>
      <c r="B922" s="184"/>
      <c r="C922" s="184"/>
      <c r="D922" s="184"/>
      <c r="E922" s="153"/>
      <c r="F922" s="305"/>
      <c r="G922" s="355"/>
      <c r="H922" s="236">
        <f>L569</f>
        <v>0</v>
      </c>
      <c r="I922" s="433"/>
      <c r="J922" s="22"/>
      <c r="K922" s="366"/>
      <c r="L922" s="496"/>
      <c r="M922" s="252"/>
    </row>
    <row r="923" spans="1:16" x14ac:dyDescent="0.25">
      <c r="A923" s="152" t="s">
        <v>739</v>
      </c>
      <c r="B923" s="184"/>
      <c r="C923" s="184"/>
      <c r="D923" s="184"/>
      <c r="E923" s="153"/>
      <c r="F923" s="305"/>
      <c r="G923" s="355"/>
      <c r="H923" s="236">
        <f>L603</f>
        <v>0</v>
      </c>
      <c r="I923" s="433"/>
      <c r="J923" s="22"/>
      <c r="K923" s="366"/>
      <c r="L923" s="582"/>
      <c r="M923" s="582"/>
    </row>
    <row r="924" spans="1:16" x14ac:dyDescent="0.25">
      <c r="A924" s="152" t="s">
        <v>743</v>
      </c>
      <c r="B924" s="184"/>
      <c r="C924" s="184"/>
      <c r="D924" s="184"/>
      <c r="E924" s="153"/>
      <c r="F924" s="305"/>
      <c r="G924" s="355"/>
      <c r="H924" s="236">
        <f>L701</f>
        <v>0</v>
      </c>
      <c r="I924" s="433"/>
      <c r="J924" s="22"/>
      <c r="K924" s="366"/>
      <c r="L924" s="582"/>
      <c r="M924" s="582"/>
    </row>
    <row r="925" spans="1:16" x14ac:dyDescent="0.25">
      <c r="A925" s="152" t="s">
        <v>748</v>
      </c>
      <c r="B925" s="184"/>
      <c r="C925" s="184"/>
      <c r="D925" s="184"/>
      <c r="E925" s="153"/>
      <c r="F925" s="305"/>
      <c r="G925" s="355"/>
      <c r="H925" s="236">
        <f>L728</f>
        <v>0</v>
      </c>
      <c r="I925" s="433"/>
      <c r="J925" s="22"/>
      <c r="K925" s="366"/>
      <c r="L925" s="582"/>
      <c r="M925" s="582"/>
    </row>
    <row r="926" spans="1:16" x14ac:dyDescent="0.25">
      <c r="A926" s="152" t="s">
        <v>533</v>
      </c>
      <c r="B926" s="184"/>
      <c r="C926" s="184"/>
      <c r="D926" s="184"/>
      <c r="E926" s="153"/>
      <c r="F926" s="305"/>
      <c r="G926" s="355"/>
      <c r="H926" s="236">
        <f>L788</f>
        <v>0</v>
      </c>
      <c r="I926" s="433"/>
      <c r="J926" s="22"/>
      <c r="K926" s="366"/>
      <c r="L926" s="582"/>
      <c r="M926" s="582"/>
    </row>
    <row r="927" spans="1:16" x14ac:dyDescent="0.25">
      <c r="A927" s="152" t="s">
        <v>539</v>
      </c>
      <c r="B927" s="184"/>
      <c r="C927" s="184"/>
      <c r="D927" s="184"/>
      <c r="E927" s="153"/>
      <c r="F927" s="305"/>
      <c r="G927" s="355"/>
      <c r="H927" s="236">
        <f>L826</f>
        <v>0</v>
      </c>
      <c r="I927" s="433"/>
      <c r="K927" s="366"/>
    </row>
    <row r="928" spans="1:16" x14ac:dyDescent="0.25">
      <c r="A928" s="152" t="s">
        <v>966</v>
      </c>
      <c r="F928" s="305"/>
      <c r="G928" s="355"/>
      <c r="H928" s="236">
        <f>L829</f>
        <v>0</v>
      </c>
      <c r="I928" s="433"/>
      <c r="K928" s="366"/>
    </row>
    <row r="929" spans="1:13" x14ac:dyDescent="0.25">
      <c r="A929" s="152" t="s">
        <v>542</v>
      </c>
      <c r="F929" s="305"/>
      <c r="G929" s="355"/>
      <c r="H929" s="236">
        <f>L892</f>
        <v>0</v>
      </c>
      <c r="I929" s="433"/>
      <c r="K929" s="366"/>
    </row>
    <row r="930" spans="1:13" x14ac:dyDescent="0.25">
      <c r="A930" s="152" t="s">
        <v>546</v>
      </c>
      <c r="F930" s="305"/>
      <c r="G930" s="355"/>
      <c r="H930" s="236">
        <f>L908</f>
        <v>0</v>
      </c>
      <c r="I930" s="433"/>
      <c r="K930" s="366"/>
    </row>
    <row r="931" spans="1:13" x14ac:dyDescent="0.25">
      <c r="A931" s="152" t="s">
        <v>549</v>
      </c>
      <c r="B931" s="237"/>
      <c r="C931" s="237"/>
      <c r="D931" s="237"/>
      <c r="E931" s="237"/>
      <c r="F931" s="356"/>
      <c r="G931" s="357"/>
      <c r="H931" s="364">
        <f>L914</f>
        <v>0</v>
      </c>
      <c r="I931" s="433"/>
      <c r="K931" s="465"/>
    </row>
    <row r="932" spans="1:13" x14ac:dyDescent="0.25">
      <c r="F932" s="305"/>
      <c r="G932" s="365" t="s">
        <v>550</v>
      </c>
      <c r="H932" s="366">
        <f>SUM(H917:H931)</f>
        <v>0</v>
      </c>
      <c r="I932" s="466"/>
      <c r="K932" s="465"/>
    </row>
    <row r="933" spans="1:13" x14ac:dyDescent="0.25">
      <c r="F933" s="305"/>
      <c r="G933" s="358" t="s">
        <v>757</v>
      </c>
      <c r="H933" s="236">
        <f>H932*0.22</f>
        <v>0</v>
      </c>
      <c r="I933" s="155"/>
      <c r="K933" s="468"/>
    </row>
    <row r="934" spans="1:13" x14ac:dyDescent="0.25">
      <c r="A934" s="243"/>
      <c r="B934" s="243"/>
      <c r="C934" s="243"/>
      <c r="D934" s="243"/>
      <c r="E934" s="243"/>
      <c r="F934" s="359"/>
      <c r="G934" s="365" t="s">
        <v>758</v>
      </c>
      <c r="H934" s="366">
        <f>H932+H933</f>
        <v>0</v>
      </c>
      <c r="I934" s="155"/>
      <c r="K934" s="230"/>
      <c r="L934" s="243"/>
      <c r="M934" s="243"/>
    </row>
    <row r="935" spans="1:13" x14ac:dyDescent="0.25">
      <c r="I935" s="468"/>
      <c r="K935" s="468"/>
    </row>
    <row r="936" spans="1:13" x14ac:dyDescent="0.25">
      <c r="H936" s="367"/>
      <c r="I936" s="434"/>
      <c r="J936" s="360"/>
      <c r="K936" s="458"/>
    </row>
    <row r="937" spans="1:13" x14ac:dyDescent="0.25">
      <c r="H937" s="367"/>
      <c r="I937" s="434"/>
      <c r="J937" s="360"/>
      <c r="K937" s="458"/>
    </row>
    <row r="938" spans="1:13" x14ac:dyDescent="0.25">
      <c r="I938" s="468"/>
      <c r="K938" s="468"/>
    </row>
    <row r="939" spans="1:13" x14ac:dyDescent="0.25">
      <c r="A939" s="230" t="s">
        <v>444</v>
      </c>
      <c r="I939" s="468"/>
      <c r="K939" s="468"/>
    </row>
    <row r="940" spans="1:13" x14ac:dyDescent="0.25">
      <c r="G940" s="230"/>
      <c r="I940" s="468"/>
      <c r="K940" s="230"/>
      <c r="L940" s="230"/>
      <c r="M940" s="243"/>
    </row>
    <row r="941" spans="1:13" x14ac:dyDescent="0.25">
      <c r="I941" s="468"/>
      <c r="K941" s="468"/>
    </row>
    <row r="942" spans="1:13" x14ac:dyDescent="0.25">
      <c r="I942" s="468"/>
      <c r="K942" s="468"/>
    </row>
    <row r="943" spans="1:13" x14ac:dyDescent="0.25">
      <c r="I943" s="468"/>
      <c r="K943" s="468"/>
    </row>
    <row r="944" spans="1:13" x14ac:dyDescent="0.25">
      <c r="I944" s="468"/>
      <c r="K944" s="468"/>
    </row>
    <row r="945" spans="9:11" x14ac:dyDescent="0.25">
      <c r="I945" s="468"/>
      <c r="K945" s="468"/>
    </row>
    <row r="946" spans="9:11" x14ac:dyDescent="0.25">
      <c r="I946" s="468"/>
      <c r="K946" s="468"/>
    </row>
    <row r="947" spans="9:11" x14ac:dyDescent="0.25">
      <c r="I947" s="468"/>
      <c r="K947" s="468"/>
    </row>
    <row r="948" spans="9:11" x14ac:dyDescent="0.25">
      <c r="I948" s="468"/>
      <c r="K948" s="468"/>
    </row>
    <row r="949" spans="9:11" x14ac:dyDescent="0.25">
      <c r="I949" s="468"/>
      <c r="K949" s="468"/>
    </row>
    <row r="950" spans="9:11" x14ac:dyDescent="0.25">
      <c r="I950" s="468"/>
      <c r="K950" s="468"/>
    </row>
    <row r="951" spans="9:11" x14ac:dyDescent="0.25">
      <c r="I951" s="468"/>
      <c r="K951" s="468"/>
    </row>
  </sheetData>
  <sheetProtection algorithmName="SHA-512" hashValue="Es0gYwKd7atJVeWCgdwxEsI5xPTgbVFLjHJrlGNhqyDlg7cgPwcx0DDwsJHNIFYpUAasvFLc7mdwnVfwimYeAA==" saltValue="7OkPyuXy8WBB1OzVZnIpYA==" spinCount="100000" sheet="1" objects="1" scenarios="1"/>
  <mergeCells count="136">
    <mergeCell ref="L924:M924"/>
    <mergeCell ref="L925:M925"/>
    <mergeCell ref="L926:M926"/>
    <mergeCell ref="L908:M908"/>
    <mergeCell ref="A911:D911"/>
    <mergeCell ref="L914:M914"/>
    <mergeCell ref="L920:M920"/>
    <mergeCell ref="L921:M921"/>
    <mergeCell ref="L923:M923"/>
    <mergeCell ref="L788:M788"/>
    <mergeCell ref="L826:M826"/>
    <mergeCell ref="L829:M829"/>
    <mergeCell ref="H876:I876"/>
    <mergeCell ref="H877:I877"/>
    <mergeCell ref="L892:M892"/>
    <mergeCell ref="H773:I773"/>
    <mergeCell ref="H776:I776"/>
    <mergeCell ref="H780:I780"/>
    <mergeCell ref="H781:I781"/>
    <mergeCell ref="H782:I782"/>
    <mergeCell ref="H783:I783"/>
    <mergeCell ref="H760:I760"/>
    <mergeCell ref="H761:I761"/>
    <mergeCell ref="H762:I762"/>
    <mergeCell ref="H765:I765"/>
    <mergeCell ref="H771:I771"/>
    <mergeCell ref="H772:I772"/>
    <mergeCell ref="H746:I746"/>
    <mergeCell ref="H747:I747"/>
    <mergeCell ref="H749:I749"/>
    <mergeCell ref="H750:I750"/>
    <mergeCell ref="H753:I753"/>
    <mergeCell ref="H754:I754"/>
    <mergeCell ref="H737:I737"/>
    <mergeCell ref="H738:I738"/>
    <mergeCell ref="H739:I739"/>
    <mergeCell ref="H743:I743"/>
    <mergeCell ref="H744:I744"/>
    <mergeCell ref="H745:I745"/>
    <mergeCell ref="H724:I724"/>
    <mergeCell ref="H725:I725"/>
    <mergeCell ref="H726:I726"/>
    <mergeCell ref="L728:M728"/>
    <mergeCell ref="H735:I735"/>
    <mergeCell ref="H736:I736"/>
    <mergeCell ref="H645:I645"/>
    <mergeCell ref="H657:I657"/>
    <mergeCell ref="L701:M701"/>
    <mergeCell ref="H705:I705"/>
    <mergeCell ref="H706:I706"/>
    <mergeCell ref="H709:I709"/>
    <mergeCell ref="H707:I707"/>
    <mergeCell ref="H708:I708"/>
    <mergeCell ref="E637:E641"/>
    <mergeCell ref="K637:K641"/>
    <mergeCell ref="H639:I639"/>
    <mergeCell ref="E642:E644"/>
    <mergeCell ref="K642:K644"/>
    <mergeCell ref="H643:I643"/>
    <mergeCell ref="E627:E630"/>
    <mergeCell ref="G627:G630"/>
    <mergeCell ref="H627:I629"/>
    <mergeCell ref="K627:K630"/>
    <mergeCell ref="H630:I630"/>
    <mergeCell ref="E631:E632"/>
    <mergeCell ref="G631:G632"/>
    <mergeCell ref="I631:I632"/>
    <mergeCell ref="K631:K632"/>
    <mergeCell ref="L619:L621"/>
    <mergeCell ref="M619:M621"/>
    <mergeCell ref="E622:E623"/>
    <mergeCell ref="G622:G623"/>
    <mergeCell ref="I622:I623"/>
    <mergeCell ref="K622:K623"/>
    <mergeCell ref="L622:L623"/>
    <mergeCell ref="M622:M623"/>
    <mergeCell ref="E613:E614"/>
    <mergeCell ref="G613:G614"/>
    <mergeCell ref="I613:I614"/>
    <mergeCell ref="K613:K614"/>
    <mergeCell ref="E619:E621"/>
    <mergeCell ref="G619:G621"/>
    <mergeCell ref="H619:I621"/>
    <mergeCell ref="K619:K621"/>
    <mergeCell ref="H598:I598"/>
    <mergeCell ref="H599:I599"/>
    <mergeCell ref="H600:I600"/>
    <mergeCell ref="H601:I601"/>
    <mergeCell ref="E608:E610"/>
    <mergeCell ref="G608:G610"/>
    <mergeCell ref="H608:I610"/>
    <mergeCell ref="K608:K610"/>
    <mergeCell ref="E611:E612"/>
    <mergeCell ref="G611:G612"/>
    <mergeCell ref="H611:I611"/>
    <mergeCell ref="K611:K612"/>
    <mergeCell ref="H612:I612"/>
    <mergeCell ref="L1:M1"/>
    <mergeCell ref="H22:I22"/>
    <mergeCell ref="J22:K22"/>
    <mergeCell ref="L22:M22"/>
    <mergeCell ref="H59:I63"/>
    <mergeCell ref="L128:M128"/>
    <mergeCell ref="H345:I345"/>
    <mergeCell ref="H346:I346"/>
    <mergeCell ref="H347:I347"/>
    <mergeCell ref="H235:I242"/>
    <mergeCell ref="H273:I283"/>
    <mergeCell ref="H289:I296"/>
    <mergeCell ref="L335:M335"/>
    <mergeCell ref="H340:I340"/>
    <mergeCell ref="H344:I344"/>
    <mergeCell ref="A880:D880"/>
    <mergeCell ref="A881:D881"/>
    <mergeCell ref="A882:D882"/>
    <mergeCell ref="L167:M167"/>
    <mergeCell ref="H172:I180"/>
    <mergeCell ref="H185:I189"/>
    <mergeCell ref="H198:I198"/>
    <mergeCell ref="H207:I207"/>
    <mergeCell ref="H220:I230"/>
    <mergeCell ref="H348:I348"/>
    <mergeCell ref="H349:I349"/>
    <mergeCell ref="L369:M369"/>
    <mergeCell ref="H580:I580"/>
    <mergeCell ref="H590:I590"/>
    <mergeCell ref="H591:I591"/>
    <mergeCell ref="H592:I592"/>
    <mergeCell ref="H593:I593"/>
    <mergeCell ref="L603:M603"/>
    <mergeCell ref="L454:M454"/>
    <mergeCell ref="A538:D538"/>
    <mergeCell ref="L569:M569"/>
    <mergeCell ref="H576:I576"/>
    <mergeCell ref="H577:I577"/>
    <mergeCell ref="H579:I579"/>
  </mergeCells>
  <conditionalFormatting sqref="M862:M864 M853:M854 M839:M841 M874:M876">
    <cfRule type="cellIs" dxfId="16" priority="10" stopIfTrue="1" operator="notEqual">
      <formula>"    XXXXXX"</formula>
    </cfRule>
  </conditionalFormatting>
  <conditionalFormatting sqref="H834:H835 J834:J835">
    <cfRule type="cellIs" dxfId="15" priority="11" stopIfTrue="1" operator="notEqual">
      <formula>"     xxxxxx"</formula>
    </cfRule>
  </conditionalFormatting>
  <conditionalFormatting sqref="I874:I875 I862:I864 I853:I854 I839:I841 I849:I850 M849:M850 I867:I868 M867:M868 I834:I835 K834:K835">
    <cfRule type="cellIs" dxfId="14" priority="12" stopIfTrue="1" operator="notEqual">
      <formula>"    XXXXXX"</formula>
    </cfRule>
  </conditionalFormatting>
  <conditionalFormatting sqref="M877:M878">
    <cfRule type="cellIs" dxfId="13" priority="9" stopIfTrue="1" operator="notEqual">
      <formula>"    XXXXXX"</formula>
    </cfRule>
  </conditionalFormatting>
  <conditionalFormatting sqref="M879 M889">
    <cfRule type="cellIs" dxfId="12" priority="7" stopIfTrue="1" operator="notEqual">
      <formula>"    XXXXXX"</formula>
    </cfRule>
  </conditionalFormatting>
  <conditionalFormatting sqref="I879">
    <cfRule type="cellIs" dxfId="11" priority="8" stopIfTrue="1" operator="notEqual">
      <formula>"    XXXXXX"</formula>
    </cfRule>
  </conditionalFormatting>
  <conditionalFormatting sqref="M881">
    <cfRule type="cellIs" dxfId="10" priority="5" stopIfTrue="1" operator="notEqual">
      <formula>"    XXXXXX"</formula>
    </cfRule>
  </conditionalFormatting>
  <conditionalFormatting sqref="M890">
    <cfRule type="cellIs" dxfId="9" priority="3" stopIfTrue="1" operator="notEqual">
      <formula>"    XXXXXX"</formula>
    </cfRule>
  </conditionalFormatting>
  <conditionalFormatting sqref="I890">
    <cfRule type="cellIs" dxfId="8" priority="4" stopIfTrue="1" operator="notEqual">
      <formula>"    XXXXXX"</formula>
    </cfRule>
  </conditionalFormatting>
  <conditionalFormatting sqref="M891">
    <cfRule type="cellIs" dxfId="7" priority="2" stopIfTrue="1" operator="notEqual">
      <formula>"    XXXXXX"</formula>
    </cfRule>
  </conditionalFormatting>
  <conditionalFormatting sqref="M883:M888">
    <cfRule type="cellIs" dxfId="6" priority="1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6" fitToHeight="22" orientation="portrait" r:id="rId1"/>
  <rowBreaks count="2" manualBreakCount="2">
    <brk id="78" max="12" man="1"/>
    <brk id="91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903"/>
  <sheetViews>
    <sheetView view="pageBreakPreview" zoomScale="120" zoomScaleNormal="115" zoomScaleSheetLayoutView="120" workbookViewId="0">
      <selection activeCell="D1" sqref="D1"/>
    </sheetView>
  </sheetViews>
  <sheetFormatPr defaultColWidth="9.140625" defaultRowHeight="15" x14ac:dyDescent="0.25"/>
  <cols>
    <col min="1" max="3" width="9.140625" style="230"/>
    <col min="4" max="4" width="10.28515625" style="230" customWidth="1"/>
    <col min="5" max="5" width="15.5703125" style="230" customWidth="1"/>
    <col min="6" max="6" width="9.140625" style="230"/>
    <col min="7" max="7" width="9.140625" style="469"/>
    <col min="8" max="8" width="13.140625" style="230" customWidth="1"/>
    <col min="9" max="9" width="10" style="470" customWidth="1"/>
    <col min="10" max="10" width="9.140625" style="230"/>
    <col min="11" max="11" width="9.140625" style="470"/>
    <col min="12" max="13" width="9.140625" style="234"/>
    <col min="14" max="14" width="10.140625" style="243" customWidth="1"/>
    <col min="15" max="15" width="11.140625" style="243" customWidth="1"/>
    <col min="16" max="16" width="11.28515625" style="253" customWidth="1"/>
    <col min="17" max="16384" width="9.140625" style="243"/>
  </cols>
  <sheetData>
    <row r="1" spans="1:13" x14ac:dyDescent="0.25">
      <c r="A1" s="184" t="s">
        <v>0</v>
      </c>
      <c r="B1" s="1"/>
      <c r="C1" s="2" t="s">
        <v>759</v>
      </c>
      <c r="D1" s="3"/>
      <c r="E1" s="4"/>
      <c r="F1" s="5"/>
      <c r="G1" s="254"/>
      <c r="H1" s="3"/>
      <c r="I1" s="435"/>
      <c r="J1" s="3"/>
      <c r="K1" s="255"/>
      <c r="L1" s="591"/>
      <c r="M1" s="591"/>
    </row>
    <row r="2" spans="1:13" x14ac:dyDescent="0.25">
      <c r="A2" s="184"/>
      <c r="B2" s="6"/>
      <c r="C2" s="7"/>
      <c r="D2" s="8"/>
      <c r="E2" s="9"/>
      <c r="F2" s="10"/>
      <c r="G2" s="256"/>
      <c r="H2" s="8"/>
      <c r="I2" s="436"/>
      <c r="J2" s="8"/>
      <c r="K2" s="437"/>
      <c r="L2" s="85"/>
      <c r="M2" s="86"/>
    </row>
    <row r="3" spans="1:13" x14ac:dyDescent="0.25">
      <c r="A3" s="184" t="s">
        <v>1</v>
      </c>
      <c r="B3" s="11"/>
      <c r="C3" s="2" t="s">
        <v>2</v>
      </c>
      <c r="D3" s="3"/>
      <c r="E3" s="4"/>
      <c r="F3" s="5"/>
      <c r="G3" s="254"/>
      <c r="H3" s="3"/>
      <c r="I3" s="435"/>
      <c r="J3" s="3"/>
      <c r="K3" s="438"/>
      <c r="L3" s="87"/>
      <c r="M3" s="88"/>
    </row>
    <row r="4" spans="1:13" x14ac:dyDescent="0.25">
      <c r="A4" s="184"/>
      <c r="B4" s="184"/>
      <c r="C4" s="2"/>
      <c r="D4" s="152"/>
      <c r="E4" s="12"/>
      <c r="F4" s="13"/>
      <c r="G4" s="257"/>
      <c r="H4" s="152"/>
      <c r="I4" s="171"/>
      <c r="J4" s="152"/>
      <c r="K4" s="255"/>
      <c r="L4" s="138"/>
      <c r="M4" s="135"/>
    </row>
    <row r="5" spans="1:13" x14ac:dyDescent="0.25">
      <c r="A5" s="184" t="s">
        <v>3</v>
      </c>
      <c r="B5" s="184"/>
      <c r="C5" s="3" t="s">
        <v>835</v>
      </c>
      <c r="D5" s="368"/>
      <c r="E5" s="368"/>
      <c r="F5" s="368"/>
      <c r="G5" s="254"/>
      <c r="H5" s="3"/>
      <c r="I5" s="435"/>
      <c r="J5" s="3"/>
      <c r="K5" s="438"/>
      <c r="L5" s="87"/>
      <c r="M5" s="88"/>
    </row>
    <row r="6" spans="1:13" x14ac:dyDescent="0.25">
      <c r="A6" s="184"/>
      <c r="B6" s="184"/>
      <c r="C6" s="3" t="s">
        <v>883</v>
      </c>
      <c r="D6" s="2"/>
      <c r="E6" s="2"/>
      <c r="F6" s="2"/>
      <c r="G6" s="369"/>
      <c r="H6" s="2"/>
      <c r="I6" s="435"/>
      <c r="J6" s="2"/>
      <c r="K6" s="438"/>
      <c r="L6" s="89"/>
      <c r="M6" s="89"/>
    </row>
    <row r="7" spans="1:13" x14ac:dyDescent="0.25">
      <c r="A7" s="184"/>
      <c r="B7" s="184"/>
      <c r="C7" s="2"/>
      <c r="D7" s="152"/>
      <c r="E7" s="12"/>
      <c r="F7" s="13"/>
      <c r="G7" s="257"/>
      <c r="H7" s="152"/>
      <c r="I7" s="171"/>
      <c r="J7" s="152"/>
      <c r="K7" s="255"/>
      <c r="L7" s="138"/>
      <c r="M7" s="135"/>
    </row>
    <row r="8" spans="1:13" x14ac:dyDescent="0.25">
      <c r="A8" s="184"/>
      <c r="B8" s="184"/>
      <c r="C8" s="2"/>
      <c r="D8" s="152"/>
      <c r="E8" s="12"/>
      <c r="F8" s="13"/>
      <c r="G8" s="257"/>
      <c r="H8" s="152"/>
      <c r="I8" s="171"/>
      <c r="J8" s="152"/>
      <c r="K8" s="255"/>
      <c r="L8" s="138"/>
      <c r="M8" s="135"/>
    </row>
    <row r="9" spans="1:13" x14ac:dyDescent="0.25">
      <c r="A9" s="184"/>
      <c r="B9" s="12"/>
      <c r="C9" s="184"/>
      <c r="D9" s="169"/>
      <c r="E9" s="153"/>
      <c r="F9" s="134"/>
      <c r="G9" s="258"/>
      <c r="H9" s="170"/>
      <c r="I9" s="171"/>
      <c r="J9" s="170"/>
      <c r="K9" s="255"/>
      <c r="L9" s="94"/>
      <c r="M9" s="135"/>
    </row>
    <row r="10" spans="1:13" ht="15.75" x14ac:dyDescent="0.25">
      <c r="A10" s="184"/>
      <c r="B10" s="14" t="s">
        <v>4</v>
      </c>
      <c r="C10" s="184"/>
      <c r="D10" s="184"/>
      <c r="E10" s="12"/>
      <c r="F10" s="134"/>
      <c r="G10" s="258"/>
      <c r="H10" s="170"/>
      <c r="I10" s="171"/>
      <c r="J10" s="170"/>
      <c r="K10" s="255"/>
      <c r="L10" s="94"/>
      <c r="M10" s="135"/>
    </row>
    <row r="11" spans="1:13" ht="15.75" x14ac:dyDescent="0.25">
      <c r="A11" s="171"/>
      <c r="B11" s="170"/>
      <c r="C11" s="170"/>
      <c r="D11" s="170"/>
      <c r="E11" s="15" t="s">
        <v>5</v>
      </c>
      <c r="F11" s="134"/>
      <c r="G11" s="258"/>
      <c r="H11" s="170"/>
      <c r="I11" s="171"/>
      <c r="J11" s="170"/>
      <c r="K11" s="255"/>
      <c r="L11" s="94"/>
      <c r="M11" s="135"/>
    </row>
    <row r="12" spans="1:13" x14ac:dyDescent="0.25">
      <c r="A12" s="153" t="s">
        <v>6</v>
      </c>
      <c r="B12" s="153"/>
      <c r="C12" s="153"/>
      <c r="D12" s="153"/>
      <c r="E12" s="153"/>
      <c r="F12" s="16"/>
      <c r="G12" s="258"/>
      <c r="H12" s="153"/>
      <c r="I12" s="171"/>
      <c r="J12" s="153"/>
      <c r="K12" s="255"/>
      <c r="L12" s="90"/>
      <c r="M12" s="135"/>
    </row>
    <row r="13" spans="1:13" x14ac:dyDescent="0.25">
      <c r="A13" s="153" t="s">
        <v>7</v>
      </c>
      <c r="B13" s="153"/>
      <c r="C13" s="153"/>
      <c r="D13" s="153"/>
      <c r="E13" s="153"/>
      <c r="F13" s="16"/>
      <c r="G13" s="258"/>
      <c r="H13" s="153"/>
      <c r="I13" s="171"/>
      <c r="J13" s="153"/>
      <c r="K13" s="255"/>
      <c r="L13" s="90"/>
      <c r="M13" s="135"/>
    </row>
    <row r="14" spans="1:13" x14ac:dyDescent="0.25">
      <c r="A14" s="153" t="s">
        <v>8</v>
      </c>
      <c r="B14" s="153"/>
      <c r="C14" s="153"/>
      <c r="D14" s="153"/>
      <c r="E14" s="153"/>
      <c r="F14" s="16"/>
      <c r="G14" s="258"/>
      <c r="H14" s="153"/>
      <c r="I14" s="171"/>
      <c r="J14" s="153"/>
      <c r="K14" s="255"/>
      <c r="L14" s="90"/>
      <c r="M14" s="135"/>
    </row>
    <row r="15" spans="1:13" x14ac:dyDescent="0.25">
      <c r="A15" s="17" t="s">
        <v>9</v>
      </c>
      <c r="B15" s="153"/>
      <c r="C15" s="153"/>
      <c r="D15" s="153"/>
      <c r="E15" s="153"/>
      <c r="F15" s="16"/>
      <c r="G15" s="258"/>
      <c r="H15" s="153"/>
      <c r="I15" s="171"/>
      <c r="J15" s="153"/>
      <c r="K15" s="255"/>
      <c r="L15" s="90"/>
      <c r="M15" s="135"/>
    </row>
    <row r="16" spans="1:13" x14ac:dyDescent="0.25">
      <c r="A16" s="153" t="s">
        <v>10</v>
      </c>
      <c r="B16" s="153"/>
      <c r="C16" s="153"/>
      <c r="D16" s="153"/>
      <c r="E16" s="153"/>
      <c r="F16" s="16"/>
      <c r="G16" s="258"/>
      <c r="H16" s="153"/>
      <c r="I16" s="171"/>
      <c r="J16" s="153"/>
      <c r="K16" s="255"/>
      <c r="L16" s="90"/>
      <c r="M16" s="135"/>
    </row>
    <row r="17" spans="1:15" x14ac:dyDescent="0.25">
      <c r="A17" s="153" t="s">
        <v>11</v>
      </c>
      <c r="B17" s="153"/>
      <c r="C17" s="153"/>
      <c r="D17" s="153"/>
      <c r="E17" s="153"/>
      <c r="F17" s="16"/>
      <c r="G17" s="258"/>
      <c r="H17" s="153"/>
      <c r="I17" s="171"/>
      <c r="J17" s="153"/>
      <c r="K17" s="255"/>
      <c r="L17" s="90"/>
      <c r="M17" s="135"/>
    </row>
    <row r="18" spans="1:15" x14ac:dyDescent="0.25">
      <c r="A18" s="153" t="s">
        <v>12</v>
      </c>
      <c r="B18" s="153"/>
      <c r="C18" s="153"/>
      <c r="D18" s="153"/>
      <c r="E18" s="153"/>
      <c r="F18" s="16"/>
      <c r="G18" s="258"/>
      <c r="H18" s="153"/>
      <c r="I18" s="171"/>
      <c r="J18" s="153"/>
      <c r="K18" s="255"/>
      <c r="L18" s="90"/>
      <c r="M18" s="135"/>
    </row>
    <row r="19" spans="1:15" x14ac:dyDescent="0.25">
      <c r="A19" s="184"/>
      <c r="B19" s="153"/>
      <c r="C19" s="153"/>
      <c r="D19" s="153"/>
      <c r="E19" s="153"/>
      <c r="F19" s="16"/>
      <c r="G19" s="258"/>
      <c r="H19" s="153"/>
      <c r="I19" s="171"/>
      <c r="J19" s="153"/>
      <c r="K19" s="255"/>
      <c r="L19" s="90"/>
      <c r="M19" s="135"/>
    </row>
    <row r="20" spans="1:15" x14ac:dyDescent="0.25">
      <c r="A20" s="153"/>
      <c r="B20" s="153"/>
      <c r="C20" s="153"/>
      <c r="D20" s="153"/>
      <c r="E20" s="153"/>
      <c r="F20" s="16"/>
      <c r="G20" s="258"/>
      <c r="H20" s="153"/>
      <c r="I20" s="171"/>
      <c r="J20" s="153"/>
      <c r="K20" s="255"/>
      <c r="L20" s="90"/>
      <c r="M20" s="135"/>
    </row>
    <row r="21" spans="1:15" x14ac:dyDescent="0.25">
      <c r="A21" s="153"/>
      <c r="B21" s="153"/>
      <c r="C21" s="153"/>
      <c r="D21" s="153"/>
      <c r="E21" s="153"/>
      <c r="F21" s="16"/>
      <c r="G21" s="258"/>
      <c r="H21" s="153"/>
      <c r="I21" s="171"/>
      <c r="J21" s="153"/>
      <c r="K21" s="255"/>
      <c r="L21" s="90"/>
      <c r="M21" s="135"/>
    </row>
    <row r="22" spans="1:15" x14ac:dyDescent="0.25">
      <c r="A22" s="152"/>
      <c r="B22" s="184"/>
      <c r="C22" s="184"/>
      <c r="D22" s="184"/>
      <c r="E22" s="18" t="s">
        <v>13</v>
      </c>
      <c r="F22" s="95" t="s">
        <v>14</v>
      </c>
      <c r="G22" s="259"/>
      <c r="H22" s="592" t="s">
        <v>15</v>
      </c>
      <c r="I22" s="593"/>
      <c r="J22" s="592" t="s">
        <v>16</v>
      </c>
      <c r="K22" s="593"/>
      <c r="L22" s="594" t="s">
        <v>583</v>
      </c>
      <c r="M22" s="595"/>
    </row>
    <row r="23" spans="1:15" x14ac:dyDescent="0.25">
      <c r="A23" s="184"/>
      <c r="B23" s="154"/>
      <c r="C23" s="184"/>
      <c r="D23" s="184"/>
      <c r="E23" s="18" t="s">
        <v>17</v>
      </c>
      <c r="F23" s="19" t="s">
        <v>18</v>
      </c>
      <c r="G23" s="260"/>
      <c r="H23" s="493" t="s">
        <v>19</v>
      </c>
      <c r="I23" s="493" t="s">
        <v>20</v>
      </c>
      <c r="J23" s="493" t="s">
        <v>19</v>
      </c>
      <c r="K23" s="261" t="s">
        <v>20</v>
      </c>
      <c r="L23" s="495" t="s">
        <v>19</v>
      </c>
      <c r="M23" s="182" t="s">
        <v>584</v>
      </c>
    </row>
    <row r="24" spans="1:15" x14ac:dyDescent="0.25">
      <c r="A24" s="152" t="s">
        <v>21</v>
      </c>
      <c r="B24" s="154"/>
      <c r="C24" s="184"/>
      <c r="D24" s="184"/>
      <c r="E24" s="153"/>
      <c r="F24" s="133"/>
      <c r="G24" s="262"/>
      <c r="H24" s="155"/>
      <c r="I24" s="155"/>
      <c r="J24" s="155"/>
      <c r="K24" s="133"/>
      <c r="L24" s="160"/>
      <c r="M24" s="161"/>
    </row>
    <row r="25" spans="1:15" x14ac:dyDescent="0.25">
      <c r="A25" s="152"/>
      <c r="B25" s="154"/>
      <c r="C25" s="184"/>
      <c r="D25" s="184"/>
      <c r="E25" s="153"/>
      <c r="F25" s="133"/>
      <c r="G25" s="262"/>
      <c r="H25" s="155"/>
      <c r="I25" s="155"/>
      <c r="J25" s="155"/>
      <c r="K25" s="133"/>
      <c r="L25" s="160"/>
      <c r="M25" s="161"/>
    </row>
    <row r="26" spans="1:15" x14ac:dyDescent="0.25">
      <c r="A26" s="152" t="s">
        <v>22</v>
      </c>
      <c r="B26" s="184"/>
      <c r="C26" s="184"/>
      <c r="D26" s="184"/>
      <c r="E26" s="153"/>
      <c r="F26" s="21"/>
      <c r="G26" s="258"/>
      <c r="H26" s="184"/>
      <c r="I26" s="171"/>
      <c r="J26" s="184"/>
      <c r="K26" s="255"/>
      <c r="L26" s="149"/>
      <c r="M26" s="135"/>
    </row>
    <row r="27" spans="1:15" x14ac:dyDescent="0.25">
      <c r="A27" s="184" t="s">
        <v>26</v>
      </c>
      <c r="B27" s="184"/>
      <c r="C27" s="184"/>
      <c r="D27" s="184"/>
      <c r="E27" s="177" t="s">
        <v>23</v>
      </c>
      <c r="F27" s="178" t="s">
        <v>24</v>
      </c>
      <c r="G27" s="263">
        <v>2200</v>
      </c>
      <c r="H27" s="180" t="s">
        <v>27</v>
      </c>
      <c r="I27" s="264">
        <v>8</v>
      </c>
      <c r="J27" s="180" t="s">
        <v>25</v>
      </c>
      <c r="K27" s="261">
        <v>2</v>
      </c>
      <c r="L27" s="183"/>
      <c r="M27" s="182">
        <f>K27*L27</f>
        <v>0</v>
      </c>
      <c r="O27" s="253"/>
    </row>
    <row r="28" spans="1:15" x14ac:dyDescent="0.25">
      <c r="A28" s="185" t="s">
        <v>28</v>
      </c>
      <c r="B28" s="184"/>
      <c r="C28" s="184"/>
      <c r="D28" s="184"/>
      <c r="E28" s="177" t="s">
        <v>23</v>
      </c>
      <c r="F28" s="178" t="s">
        <v>29</v>
      </c>
      <c r="G28" s="263"/>
      <c r="H28" s="180">
        <v>0.75</v>
      </c>
      <c r="I28" s="264"/>
      <c r="J28" s="180" t="s">
        <v>30</v>
      </c>
      <c r="K28" s="261">
        <v>3</v>
      </c>
      <c r="L28" s="183"/>
      <c r="M28" s="182">
        <f>K28*L28</f>
        <v>0</v>
      </c>
      <c r="O28" s="253"/>
    </row>
    <row r="29" spans="1:15" x14ac:dyDescent="0.25">
      <c r="A29" s="185"/>
      <c r="B29" s="184"/>
      <c r="C29" s="184"/>
      <c r="D29" s="184"/>
      <c r="E29" s="153"/>
      <c r="F29" s="156"/>
      <c r="G29" s="265"/>
      <c r="H29" s="22"/>
      <c r="I29" s="155"/>
      <c r="J29" s="22"/>
      <c r="K29" s="133"/>
      <c r="L29" s="162"/>
      <c r="M29" s="161"/>
      <c r="O29" s="253"/>
    </row>
    <row r="30" spans="1:15" x14ac:dyDescent="0.25">
      <c r="A30" s="152" t="s">
        <v>32</v>
      </c>
      <c r="B30" s="184"/>
      <c r="C30" s="184"/>
      <c r="D30" s="184"/>
      <c r="E30" s="153"/>
      <c r="F30" s="21"/>
      <c r="G30" s="258"/>
      <c r="H30" s="23"/>
      <c r="I30" s="171"/>
      <c r="J30" s="23"/>
      <c r="K30" s="255"/>
      <c r="L30" s="132"/>
      <c r="M30" s="135"/>
      <c r="O30" s="253"/>
    </row>
    <row r="31" spans="1:15" x14ac:dyDescent="0.25">
      <c r="A31" s="152" t="s">
        <v>33</v>
      </c>
      <c r="B31" s="184"/>
      <c r="C31" s="184"/>
      <c r="D31" s="184"/>
      <c r="E31" s="153"/>
      <c r="F31" s="21"/>
      <c r="G31" s="258"/>
      <c r="H31" s="23"/>
      <c r="I31" s="171"/>
      <c r="J31" s="23"/>
      <c r="K31" s="255"/>
      <c r="L31" s="132"/>
      <c r="M31" s="135"/>
      <c r="O31" s="253"/>
    </row>
    <row r="32" spans="1:15" x14ac:dyDescent="0.25">
      <c r="A32" s="153" t="s">
        <v>760</v>
      </c>
      <c r="B32" s="184"/>
      <c r="C32" s="184"/>
      <c r="D32" s="184"/>
      <c r="E32" s="177" t="s">
        <v>34</v>
      </c>
      <c r="F32" s="24" t="s">
        <v>785</v>
      </c>
      <c r="G32" s="263"/>
      <c r="H32" s="25" t="s">
        <v>36</v>
      </c>
      <c r="I32" s="264"/>
      <c r="J32" s="25" t="s">
        <v>463</v>
      </c>
      <c r="K32" s="261">
        <v>0</v>
      </c>
      <c r="L32" s="150" t="s">
        <v>585</v>
      </c>
      <c r="M32" s="353" t="s">
        <v>586</v>
      </c>
      <c r="O32" s="253"/>
    </row>
    <row r="33" spans="1:15" x14ac:dyDescent="0.25">
      <c r="A33" s="26" t="s">
        <v>37</v>
      </c>
      <c r="B33" s="26"/>
      <c r="C33" s="26"/>
      <c r="D33" s="26"/>
      <c r="E33" s="27" t="s">
        <v>38</v>
      </c>
      <c r="F33" s="24" t="s">
        <v>785</v>
      </c>
      <c r="G33" s="263"/>
      <c r="H33" s="25" t="s">
        <v>36</v>
      </c>
      <c r="I33" s="264"/>
      <c r="J33" s="25" t="s">
        <v>464</v>
      </c>
      <c r="K33" s="261">
        <v>0</v>
      </c>
      <c r="L33" s="150" t="s">
        <v>585</v>
      </c>
      <c r="M33" s="353" t="s">
        <v>586</v>
      </c>
      <c r="O33" s="253"/>
    </row>
    <row r="34" spans="1:15" x14ac:dyDescent="0.25">
      <c r="A34" s="26" t="s">
        <v>39</v>
      </c>
      <c r="B34" s="26"/>
      <c r="C34" s="26"/>
      <c r="D34" s="26"/>
      <c r="E34" s="27" t="s">
        <v>38</v>
      </c>
      <c r="F34" s="24" t="s">
        <v>785</v>
      </c>
      <c r="G34" s="263"/>
      <c r="H34" s="25" t="s">
        <v>40</v>
      </c>
      <c r="I34" s="264"/>
      <c r="J34" s="25" t="s">
        <v>41</v>
      </c>
      <c r="K34" s="261">
        <v>0</v>
      </c>
      <c r="L34" s="150" t="s">
        <v>585</v>
      </c>
      <c r="M34" s="353" t="s">
        <v>586</v>
      </c>
      <c r="O34" s="253"/>
    </row>
    <row r="35" spans="1:15" x14ac:dyDescent="0.25">
      <c r="A35" s="26" t="s">
        <v>42</v>
      </c>
      <c r="B35" s="26"/>
      <c r="C35" s="26"/>
      <c r="D35" s="26"/>
      <c r="E35" s="27"/>
      <c r="F35" s="24" t="s">
        <v>785</v>
      </c>
      <c r="G35" s="263"/>
      <c r="H35" s="25" t="s">
        <v>40</v>
      </c>
      <c r="I35" s="264"/>
      <c r="J35" s="25" t="s">
        <v>41</v>
      </c>
      <c r="K35" s="261">
        <v>0</v>
      </c>
      <c r="L35" s="150" t="s">
        <v>585</v>
      </c>
      <c r="M35" s="353" t="s">
        <v>586</v>
      </c>
      <c r="O35" s="253"/>
    </row>
    <row r="36" spans="1:15" x14ac:dyDescent="0.25">
      <c r="A36" s="185" t="s">
        <v>53</v>
      </c>
      <c r="B36" s="142"/>
      <c r="C36" s="142"/>
      <c r="D36" s="142"/>
      <c r="E36" s="56" t="s">
        <v>54</v>
      </c>
      <c r="F36" s="24" t="s">
        <v>785</v>
      </c>
      <c r="G36" s="266"/>
      <c r="H36" s="109" t="s">
        <v>41</v>
      </c>
      <c r="I36" s="267"/>
      <c r="J36" s="109" t="s">
        <v>41</v>
      </c>
      <c r="K36" s="261">
        <v>0</v>
      </c>
      <c r="L36" s="150" t="s">
        <v>585</v>
      </c>
      <c r="M36" s="353" t="s">
        <v>586</v>
      </c>
      <c r="O36" s="253"/>
    </row>
    <row r="37" spans="1:15" x14ac:dyDescent="0.25">
      <c r="A37" s="152" t="s">
        <v>43</v>
      </c>
      <c r="B37" s="184"/>
      <c r="C37" s="184"/>
      <c r="D37" s="184"/>
      <c r="E37" s="153"/>
      <c r="F37" s="21"/>
      <c r="G37" s="258"/>
      <c r="H37" s="23"/>
      <c r="I37" s="171"/>
      <c r="J37" s="23"/>
      <c r="K37" s="255"/>
      <c r="L37" s="132"/>
      <c r="M37" s="135"/>
      <c r="O37" s="253"/>
    </row>
    <row r="38" spans="1:15" x14ac:dyDescent="0.25">
      <c r="A38" s="28" t="s">
        <v>44</v>
      </c>
      <c r="B38" s="26"/>
      <c r="C38" s="26"/>
      <c r="D38" s="26"/>
      <c r="E38" s="27" t="s">
        <v>45</v>
      </c>
      <c r="F38" s="24" t="s">
        <v>46</v>
      </c>
      <c r="G38" s="263">
        <v>31573</v>
      </c>
      <c r="H38" s="25">
        <v>8000</v>
      </c>
      <c r="I38" s="268">
        <f>G38/H38</f>
        <v>3.946625</v>
      </c>
      <c r="J38" s="25">
        <v>20000</v>
      </c>
      <c r="K38" s="261">
        <v>2</v>
      </c>
      <c r="L38" s="183"/>
      <c r="M38" s="182">
        <f t="shared" ref="M38:M45" si="0">K38*L38</f>
        <v>0</v>
      </c>
      <c r="O38" s="253"/>
    </row>
    <row r="39" spans="1:15" x14ac:dyDescent="0.25">
      <c r="A39" s="26" t="s">
        <v>47</v>
      </c>
      <c r="B39" s="26"/>
      <c r="C39" s="26"/>
      <c r="D39" s="26"/>
      <c r="E39" s="27" t="s">
        <v>48</v>
      </c>
      <c r="F39" s="24" t="s">
        <v>46</v>
      </c>
      <c r="G39" s="263">
        <v>31573</v>
      </c>
      <c r="H39" s="25">
        <v>8000</v>
      </c>
      <c r="I39" s="268">
        <f t="shared" ref="I39:I45" si="1">G39/H39</f>
        <v>3.946625</v>
      </c>
      <c r="J39" s="25">
        <v>20000</v>
      </c>
      <c r="K39" s="261">
        <v>2</v>
      </c>
      <c r="L39" s="183"/>
      <c r="M39" s="182">
        <f t="shared" si="0"/>
        <v>0</v>
      </c>
      <c r="O39" s="253"/>
    </row>
    <row r="40" spans="1:15" x14ac:dyDescent="0.25">
      <c r="A40" s="28" t="s">
        <v>49</v>
      </c>
      <c r="B40" s="26"/>
      <c r="C40" s="26"/>
      <c r="D40" s="26"/>
      <c r="E40" s="27" t="s">
        <v>50</v>
      </c>
      <c r="F40" s="24" t="s">
        <v>46</v>
      </c>
      <c r="G40" s="263">
        <v>31573</v>
      </c>
      <c r="H40" s="25">
        <v>8000</v>
      </c>
      <c r="I40" s="268">
        <f t="shared" si="1"/>
        <v>3.946625</v>
      </c>
      <c r="J40" s="25">
        <v>20000</v>
      </c>
      <c r="K40" s="261">
        <v>2</v>
      </c>
      <c r="L40" s="183"/>
      <c r="M40" s="182">
        <f t="shared" si="0"/>
        <v>0</v>
      </c>
      <c r="O40" s="253"/>
    </row>
    <row r="41" spans="1:15" x14ac:dyDescent="0.25">
      <c r="A41" s="28" t="s">
        <v>51</v>
      </c>
      <c r="B41" s="26"/>
      <c r="C41" s="26"/>
      <c r="D41" s="26"/>
      <c r="E41" s="27" t="s">
        <v>52</v>
      </c>
      <c r="F41" s="24" t="s">
        <v>46</v>
      </c>
      <c r="G41" s="263">
        <v>31573</v>
      </c>
      <c r="H41" s="25">
        <v>8000</v>
      </c>
      <c r="I41" s="268">
        <f t="shared" si="1"/>
        <v>3.946625</v>
      </c>
      <c r="J41" s="25">
        <v>20000</v>
      </c>
      <c r="K41" s="261">
        <v>2</v>
      </c>
      <c r="L41" s="183"/>
      <c r="M41" s="182">
        <f t="shared" si="0"/>
        <v>0</v>
      </c>
      <c r="O41" s="253"/>
    </row>
    <row r="42" spans="1:15" x14ac:dyDescent="0.25">
      <c r="A42" s="26" t="s">
        <v>53</v>
      </c>
      <c r="B42" s="26"/>
      <c r="C42" s="26"/>
      <c r="D42" s="26"/>
      <c r="E42" s="27" t="s">
        <v>54</v>
      </c>
      <c r="F42" s="24" t="s">
        <v>46</v>
      </c>
      <c r="G42" s="263">
        <v>31573</v>
      </c>
      <c r="H42" s="25">
        <v>8000</v>
      </c>
      <c r="I42" s="268">
        <f t="shared" si="1"/>
        <v>3.946625</v>
      </c>
      <c r="J42" s="25">
        <v>20000</v>
      </c>
      <c r="K42" s="261">
        <v>2</v>
      </c>
      <c r="L42" s="183"/>
      <c r="M42" s="182">
        <f t="shared" si="0"/>
        <v>0</v>
      </c>
      <c r="O42" s="253"/>
    </row>
    <row r="43" spans="1:15" x14ac:dyDescent="0.25">
      <c r="A43" s="26" t="s">
        <v>55</v>
      </c>
      <c r="B43" s="26"/>
      <c r="C43" s="26"/>
      <c r="D43" s="26"/>
      <c r="E43" s="27" t="s">
        <v>34</v>
      </c>
      <c r="F43" s="24" t="s">
        <v>46</v>
      </c>
      <c r="G43" s="263">
        <v>31573</v>
      </c>
      <c r="H43" s="25">
        <v>200</v>
      </c>
      <c r="I43" s="268">
        <f t="shared" si="1"/>
        <v>157.86500000000001</v>
      </c>
      <c r="J43" s="25">
        <v>800</v>
      </c>
      <c r="K43" s="261">
        <v>60</v>
      </c>
      <c r="L43" s="183"/>
      <c r="M43" s="182">
        <f t="shared" si="0"/>
        <v>0</v>
      </c>
      <c r="O43" s="253"/>
    </row>
    <row r="44" spans="1:15" x14ac:dyDescent="0.25">
      <c r="A44" s="26" t="s">
        <v>37</v>
      </c>
      <c r="B44" s="26"/>
      <c r="C44" s="26"/>
      <c r="D44" s="26"/>
      <c r="E44" s="27" t="s">
        <v>38</v>
      </c>
      <c r="F44" s="24" t="s">
        <v>46</v>
      </c>
      <c r="G44" s="263">
        <v>31573</v>
      </c>
      <c r="H44" s="25">
        <v>400</v>
      </c>
      <c r="I44" s="268">
        <f t="shared" si="1"/>
        <v>78.932500000000005</v>
      </c>
      <c r="J44" s="25">
        <v>1500</v>
      </c>
      <c r="K44" s="261">
        <v>30</v>
      </c>
      <c r="L44" s="183"/>
      <c r="M44" s="182">
        <f t="shared" si="0"/>
        <v>0</v>
      </c>
      <c r="O44" s="253"/>
    </row>
    <row r="45" spans="1:15" x14ac:dyDescent="0.25">
      <c r="A45" s="26" t="s">
        <v>39</v>
      </c>
      <c r="B45" s="26"/>
      <c r="C45" s="26"/>
      <c r="D45" s="26"/>
      <c r="E45" s="27" t="s">
        <v>38</v>
      </c>
      <c r="F45" s="24" t="s">
        <v>46</v>
      </c>
      <c r="G45" s="263">
        <v>31573</v>
      </c>
      <c r="H45" s="25">
        <v>2000</v>
      </c>
      <c r="I45" s="268">
        <f t="shared" si="1"/>
        <v>15.7865</v>
      </c>
      <c r="J45" s="25">
        <v>5000</v>
      </c>
      <c r="K45" s="261">
        <v>6</v>
      </c>
      <c r="L45" s="183"/>
      <c r="M45" s="182">
        <f t="shared" si="0"/>
        <v>0</v>
      </c>
      <c r="O45" s="253"/>
    </row>
    <row r="46" spans="1:15" x14ac:dyDescent="0.25">
      <c r="A46" s="184"/>
      <c r="B46" s="184"/>
      <c r="C46" s="184"/>
      <c r="D46" s="184"/>
      <c r="E46" s="153"/>
      <c r="F46" s="29" t="s">
        <v>56</v>
      </c>
      <c r="G46" s="265"/>
      <c r="H46" s="22"/>
      <c r="I46" s="155"/>
      <c r="J46" s="22"/>
      <c r="K46" s="133"/>
      <c r="L46" s="162"/>
      <c r="M46" s="161"/>
      <c r="O46" s="253"/>
    </row>
    <row r="47" spans="1:15" x14ac:dyDescent="0.25">
      <c r="A47" s="184"/>
      <c r="B47" s="184"/>
      <c r="C47" s="184"/>
      <c r="D47" s="184"/>
      <c r="E47" s="153"/>
      <c r="F47" s="29"/>
      <c r="G47" s="265"/>
      <c r="H47" s="22"/>
      <c r="I47" s="155"/>
      <c r="J47" s="22"/>
      <c r="K47" s="133"/>
      <c r="L47" s="162"/>
      <c r="M47" s="161"/>
      <c r="O47" s="253"/>
    </row>
    <row r="48" spans="1:15" x14ac:dyDescent="0.25">
      <c r="A48" s="6" t="s">
        <v>57</v>
      </c>
      <c r="B48" s="184"/>
      <c r="C48" s="184"/>
      <c r="D48" s="184"/>
      <c r="E48" s="153"/>
      <c r="F48" s="21"/>
      <c r="G48" s="258"/>
      <c r="H48" s="23"/>
      <c r="I48" s="171"/>
      <c r="J48" s="30"/>
      <c r="K48" s="395"/>
      <c r="L48" s="163"/>
      <c r="M48" s="163"/>
      <c r="O48" s="253"/>
    </row>
    <row r="49" spans="1:16" x14ac:dyDescent="0.25">
      <c r="A49" s="31" t="s">
        <v>44</v>
      </c>
      <c r="B49" s="26"/>
      <c r="C49" s="26"/>
      <c r="D49" s="26"/>
      <c r="E49" s="27" t="s">
        <v>45</v>
      </c>
      <c r="F49" s="24" t="s">
        <v>46</v>
      </c>
      <c r="G49" s="263"/>
      <c r="H49" s="25">
        <v>20000</v>
      </c>
      <c r="I49" s="264"/>
      <c r="J49" s="25">
        <v>20000</v>
      </c>
      <c r="K49" s="261">
        <v>0</v>
      </c>
      <c r="L49" s="150" t="s">
        <v>585</v>
      </c>
      <c r="M49" s="353" t="s">
        <v>586</v>
      </c>
      <c r="O49" s="253"/>
    </row>
    <row r="50" spans="1:16" x14ac:dyDescent="0.25">
      <c r="A50" s="32" t="s">
        <v>58</v>
      </c>
      <c r="B50" s="26"/>
      <c r="C50" s="26"/>
      <c r="D50" s="26"/>
      <c r="E50" s="27" t="s">
        <v>54</v>
      </c>
      <c r="F50" s="24" t="s">
        <v>46</v>
      </c>
      <c r="G50" s="263"/>
      <c r="H50" s="25">
        <v>20000</v>
      </c>
      <c r="I50" s="264"/>
      <c r="J50" s="25">
        <v>20000</v>
      </c>
      <c r="K50" s="261">
        <v>0</v>
      </c>
      <c r="L50" s="150" t="s">
        <v>585</v>
      </c>
      <c r="M50" s="353" t="s">
        <v>586</v>
      </c>
      <c r="O50" s="253"/>
    </row>
    <row r="51" spans="1:16" x14ac:dyDescent="0.25">
      <c r="A51" s="32" t="s">
        <v>59</v>
      </c>
      <c r="B51" s="26"/>
      <c r="C51" s="26"/>
      <c r="D51" s="26"/>
      <c r="E51" s="27" t="s">
        <v>60</v>
      </c>
      <c r="F51" s="24" t="s">
        <v>46</v>
      </c>
      <c r="G51" s="263"/>
      <c r="H51" s="25">
        <v>20000</v>
      </c>
      <c r="I51" s="264"/>
      <c r="J51" s="25">
        <v>20000</v>
      </c>
      <c r="K51" s="261">
        <v>0</v>
      </c>
      <c r="L51" s="150" t="s">
        <v>585</v>
      </c>
      <c r="M51" s="353" t="s">
        <v>586</v>
      </c>
      <c r="O51" s="253"/>
    </row>
    <row r="52" spans="1:16" x14ac:dyDescent="0.25">
      <c r="A52" s="32" t="s">
        <v>55</v>
      </c>
      <c r="B52" s="26"/>
      <c r="C52" s="26"/>
      <c r="D52" s="26"/>
      <c r="E52" s="27" t="s">
        <v>34</v>
      </c>
      <c r="F52" s="24" t="s">
        <v>46</v>
      </c>
      <c r="G52" s="263"/>
      <c r="H52" s="25">
        <v>1500</v>
      </c>
      <c r="I52" s="264"/>
      <c r="J52" s="25">
        <v>1500</v>
      </c>
      <c r="K52" s="261">
        <v>0</v>
      </c>
      <c r="L52" s="150" t="s">
        <v>585</v>
      </c>
      <c r="M52" s="353" t="s">
        <v>586</v>
      </c>
      <c r="O52" s="253"/>
    </row>
    <row r="53" spans="1:16" x14ac:dyDescent="0.25">
      <c r="A53" s="32" t="s">
        <v>37</v>
      </c>
      <c r="B53" s="26"/>
      <c r="C53" s="26"/>
      <c r="D53" s="26"/>
      <c r="E53" s="27" t="s">
        <v>38</v>
      </c>
      <c r="F53" s="24" t="s">
        <v>46</v>
      </c>
      <c r="G53" s="263"/>
      <c r="H53" s="25">
        <v>1500</v>
      </c>
      <c r="I53" s="264"/>
      <c r="J53" s="25">
        <v>1500</v>
      </c>
      <c r="K53" s="261">
        <v>0</v>
      </c>
      <c r="L53" s="150" t="s">
        <v>585</v>
      </c>
      <c r="M53" s="353" t="s">
        <v>586</v>
      </c>
      <c r="O53" s="253"/>
    </row>
    <row r="54" spans="1:16" x14ac:dyDescent="0.25">
      <c r="A54" s="32" t="s">
        <v>39</v>
      </c>
      <c r="B54" s="26"/>
      <c r="C54" s="26"/>
      <c r="D54" s="26"/>
      <c r="E54" s="27" t="s">
        <v>38</v>
      </c>
      <c r="F54" s="24" t="s">
        <v>46</v>
      </c>
      <c r="G54" s="263"/>
      <c r="H54" s="25">
        <v>8000</v>
      </c>
      <c r="I54" s="264"/>
      <c r="J54" s="25">
        <v>8000</v>
      </c>
      <c r="K54" s="261">
        <v>0</v>
      </c>
      <c r="L54" s="150" t="s">
        <v>585</v>
      </c>
      <c r="M54" s="353" t="s">
        <v>586</v>
      </c>
      <c r="O54" s="253"/>
    </row>
    <row r="55" spans="1:16" s="230" customFormat="1" x14ac:dyDescent="0.25">
      <c r="A55" s="32" t="s">
        <v>42</v>
      </c>
      <c r="B55" s="26"/>
      <c r="C55" s="26"/>
      <c r="D55" s="26"/>
      <c r="E55" s="27"/>
      <c r="F55" s="24" t="s">
        <v>46</v>
      </c>
      <c r="G55" s="263"/>
      <c r="H55" s="25">
        <v>20000</v>
      </c>
      <c r="I55" s="264"/>
      <c r="J55" s="25">
        <v>20000</v>
      </c>
      <c r="K55" s="261">
        <v>0</v>
      </c>
      <c r="L55" s="150" t="s">
        <v>585</v>
      </c>
      <c r="M55" s="353" t="s">
        <v>586</v>
      </c>
      <c r="O55" s="253"/>
      <c r="P55" s="253"/>
    </row>
    <row r="56" spans="1:16" x14ac:dyDescent="0.25">
      <c r="A56" s="26" t="s">
        <v>465</v>
      </c>
      <c r="B56" s="456"/>
      <c r="C56" s="456"/>
      <c r="D56" s="457"/>
      <c r="E56" s="117" t="s">
        <v>483</v>
      </c>
      <c r="F56" s="116" t="s">
        <v>466</v>
      </c>
      <c r="G56" s="266"/>
      <c r="H56" s="109">
        <v>4000</v>
      </c>
      <c r="I56" s="267"/>
      <c r="J56" s="109">
        <v>20000</v>
      </c>
      <c r="K56" s="267">
        <v>0</v>
      </c>
      <c r="L56" s="150" t="s">
        <v>585</v>
      </c>
      <c r="M56" s="353" t="s">
        <v>586</v>
      </c>
    </row>
    <row r="57" spans="1:16" x14ac:dyDescent="0.25">
      <c r="A57" s="184"/>
      <c r="B57" s="184"/>
      <c r="C57" s="184"/>
      <c r="D57" s="184"/>
      <c r="E57" s="153"/>
      <c r="F57" s="29"/>
      <c r="G57" s="265"/>
      <c r="H57" s="22"/>
      <c r="I57" s="155"/>
      <c r="J57" s="22"/>
      <c r="K57" s="133"/>
      <c r="L57" s="162"/>
      <c r="M57" s="161"/>
    </row>
    <row r="58" spans="1:16" x14ac:dyDescent="0.25">
      <c r="A58" s="152" t="s">
        <v>857</v>
      </c>
      <c r="B58" s="184"/>
      <c r="C58" s="184"/>
      <c r="D58" s="184"/>
      <c r="E58" s="153"/>
      <c r="F58" s="21"/>
      <c r="G58" s="258"/>
      <c r="H58" s="23"/>
      <c r="I58" s="171"/>
      <c r="J58" s="23"/>
      <c r="K58" s="255"/>
      <c r="L58" s="132"/>
      <c r="M58" s="135"/>
      <c r="N58" s="21"/>
    </row>
    <row r="59" spans="1:16" x14ac:dyDescent="0.25">
      <c r="A59" s="34" t="s">
        <v>813</v>
      </c>
      <c r="B59" s="26"/>
      <c r="C59" s="26"/>
      <c r="D59" s="26"/>
      <c r="E59" s="35" t="s">
        <v>62</v>
      </c>
      <c r="F59" s="24" t="s">
        <v>46</v>
      </c>
      <c r="G59" s="263">
        <v>34223</v>
      </c>
      <c r="H59" s="596" t="s">
        <v>147</v>
      </c>
      <c r="I59" s="597"/>
      <c r="J59" s="25">
        <v>8000</v>
      </c>
      <c r="K59" s="261">
        <v>1</v>
      </c>
      <c r="L59" s="183"/>
      <c r="M59" s="182">
        <f>K59*L59</f>
        <v>0</v>
      </c>
      <c r="O59" s="253"/>
    </row>
    <row r="60" spans="1:16" x14ac:dyDescent="0.25">
      <c r="A60" s="34" t="s">
        <v>814</v>
      </c>
      <c r="B60" s="26"/>
      <c r="C60" s="26"/>
      <c r="D60" s="26"/>
      <c r="E60" s="27" t="s">
        <v>63</v>
      </c>
      <c r="F60" s="24" t="s">
        <v>46</v>
      </c>
      <c r="G60" s="263">
        <v>34223</v>
      </c>
      <c r="H60" s="598"/>
      <c r="I60" s="599"/>
      <c r="J60" s="25">
        <v>8000</v>
      </c>
      <c r="K60" s="261">
        <v>1</v>
      </c>
      <c r="L60" s="183"/>
      <c r="M60" s="182">
        <f>K60*L60</f>
        <v>0</v>
      </c>
      <c r="O60" s="253"/>
    </row>
    <row r="61" spans="1:16" x14ac:dyDescent="0.25">
      <c r="A61" s="34" t="s">
        <v>815</v>
      </c>
      <c r="B61" s="26"/>
      <c r="C61" s="26"/>
      <c r="D61" s="26"/>
      <c r="E61" s="27" t="s">
        <v>64</v>
      </c>
      <c r="F61" s="24" t="s">
        <v>46</v>
      </c>
      <c r="G61" s="263">
        <v>34223</v>
      </c>
      <c r="H61" s="598"/>
      <c r="I61" s="599"/>
      <c r="J61" s="25">
        <v>8000</v>
      </c>
      <c r="K61" s="261">
        <v>1</v>
      </c>
      <c r="L61" s="183"/>
      <c r="M61" s="182">
        <f>K61*L61</f>
        <v>0</v>
      </c>
      <c r="O61" s="253"/>
    </row>
    <row r="62" spans="1:16" x14ac:dyDescent="0.25">
      <c r="A62" s="34" t="s">
        <v>816</v>
      </c>
      <c r="B62" s="26"/>
      <c r="C62" s="26"/>
      <c r="D62" s="26"/>
      <c r="E62" s="27" t="s">
        <v>65</v>
      </c>
      <c r="F62" s="24" t="s">
        <v>46</v>
      </c>
      <c r="G62" s="263">
        <v>34223</v>
      </c>
      <c r="H62" s="598"/>
      <c r="I62" s="599"/>
      <c r="J62" s="25">
        <v>8000</v>
      </c>
      <c r="K62" s="261">
        <v>1</v>
      </c>
      <c r="L62" s="183"/>
      <c r="M62" s="182">
        <f>K62*L62</f>
        <v>0</v>
      </c>
      <c r="O62" s="253"/>
    </row>
    <row r="63" spans="1:16" x14ac:dyDescent="0.25">
      <c r="A63" s="34" t="s">
        <v>817</v>
      </c>
      <c r="B63" s="26"/>
      <c r="C63" s="26"/>
      <c r="D63" s="26"/>
      <c r="E63" s="35" t="s">
        <v>66</v>
      </c>
      <c r="F63" s="24" t="s">
        <v>46</v>
      </c>
      <c r="G63" s="263">
        <v>34223</v>
      </c>
      <c r="H63" s="600"/>
      <c r="I63" s="601"/>
      <c r="J63" s="25">
        <v>8000</v>
      </c>
      <c r="K63" s="261">
        <v>1</v>
      </c>
      <c r="L63" s="183"/>
      <c r="M63" s="182">
        <f>K63*L63</f>
        <v>0</v>
      </c>
      <c r="O63" s="253"/>
    </row>
    <row r="64" spans="1:16" x14ac:dyDescent="0.25">
      <c r="A64" s="184"/>
      <c r="B64" s="153" t="s">
        <v>818</v>
      </c>
      <c r="C64" s="184"/>
      <c r="D64" s="184"/>
      <c r="F64" s="29"/>
      <c r="G64" s="389" t="s">
        <v>894</v>
      </c>
      <c r="H64" s="22"/>
      <c r="I64" s="155"/>
      <c r="J64" s="22"/>
      <c r="K64" s="133"/>
      <c r="L64" s="162"/>
      <c r="M64" s="161"/>
      <c r="O64" s="253"/>
    </row>
    <row r="65" spans="1:15" x14ac:dyDescent="0.25">
      <c r="A65" s="184"/>
      <c r="B65" s="184"/>
      <c r="C65" s="184"/>
      <c r="D65" s="184"/>
      <c r="E65" s="153"/>
      <c r="F65" s="29"/>
      <c r="G65" s="265"/>
      <c r="H65" s="22"/>
      <c r="I65" s="155"/>
      <c r="J65" s="22"/>
      <c r="K65" s="133"/>
      <c r="L65" s="162"/>
      <c r="M65" s="161"/>
      <c r="O65" s="253"/>
    </row>
    <row r="66" spans="1:15" x14ac:dyDescent="0.25">
      <c r="A66" s="152" t="s">
        <v>67</v>
      </c>
      <c r="B66" s="184"/>
      <c r="C66" s="184"/>
      <c r="D66" s="184"/>
      <c r="E66" s="153"/>
      <c r="F66" s="21"/>
      <c r="G66" s="258"/>
      <c r="H66" s="23"/>
      <c r="I66" s="171"/>
      <c r="J66" s="23"/>
      <c r="K66" s="255"/>
      <c r="L66" s="132"/>
      <c r="M66" s="135"/>
      <c r="O66" s="253"/>
    </row>
    <row r="67" spans="1:15" x14ac:dyDescent="0.25">
      <c r="A67" s="36" t="s">
        <v>68</v>
      </c>
      <c r="B67" s="184"/>
      <c r="C67" s="184"/>
      <c r="D67" s="184"/>
      <c r="E67" s="153"/>
      <c r="F67" s="21"/>
      <c r="G67" s="258"/>
      <c r="H67" s="23"/>
      <c r="I67" s="171"/>
      <c r="J67" s="23"/>
      <c r="K67" s="255"/>
      <c r="L67" s="132"/>
      <c r="M67" s="135"/>
      <c r="O67" s="253"/>
    </row>
    <row r="68" spans="1:15" x14ac:dyDescent="0.25">
      <c r="A68" s="28" t="s">
        <v>44</v>
      </c>
      <c r="B68" s="26"/>
      <c r="C68" s="26"/>
      <c r="D68" s="26"/>
      <c r="E68" s="27" t="s">
        <v>45</v>
      </c>
      <c r="F68" s="116" t="s">
        <v>471</v>
      </c>
      <c r="G68" s="263">
        <v>1545</v>
      </c>
      <c r="H68" s="25">
        <v>15000</v>
      </c>
      <c r="I68" s="268">
        <v>1</v>
      </c>
      <c r="J68" s="25">
        <v>50000</v>
      </c>
      <c r="K68" s="261">
        <v>1</v>
      </c>
      <c r="L68" s="183"/>
      <c r="M68" s="182">
        <f t="shared" ref="M68:M74" si="2">K68*L68</f>
        <v>0</v>
      </c>
      <c r="N68" s="229"/>
      <c r="O68" s="253"/>
    </row>
    <row r="69" spans="1:15" x14ac:dyDescent="0.25">
      <c r="A69" s="26" t="s">
        <v>47</v>
      </c>
      <c r="B69" s="26"/>
      <c r="C69" s="26"/>
      <c r="D69" s="26"/>
      <c r="E69" s="27" t="s">
        <v>48</v>
      </c>
      <c r="F69" s="116" t="s">
        <v>471</v>
      </c>
      <c r="G69" s="263">
        <v>1545</v>
      </c>
      <c r="H69" s="25">
        <v>15000</v>
      </c>
      <c r="I69" s="268">
        <v>1</v>
      </c>
      <c r="J69" s="25">
        <v>50000</v>
      </c>
      <c r="K69" s="261">
        <v>1</v>
      </c>
      <c r="L69" s="183"/>
      <c r="M69" s="182">
        <f t="shared" si="2"/>
        <v>0</v>
      </c>
      <c r="O69" s="253"/>
    </row>
    <row r="70" spans="1:15" x14ac:dyDescent="0.25">
      <c r="A70" s="28" t="s">
        <v>49</v>
      </c>
      <c r="B70" s="26"/>
      <c r="C70" s="26"/>
      <c r="D70" s="26"/>
      <c r="E70" s="27" t="s">
        <v>50</v>
      </c>
      <c r="F70" s="116" t="s">
        <v>471</v>
      </c>
      <c r="G70" s="263">
        <v>1545</v>
      </c>
      <c r="H70" s="25">
        <v>15000</v>
      </c>
      <c r="I70" s="268">
        <v>1</v>
      </c>
      <c r="J70" s="25">
        <v>50000</v>
      </c>
      <c r="K70" s="261">
        <v>1</v>
      </c>
      <c r="L70" s="183"/>
      <c r="M70" s="182">
        <f t="shared" si="2"/>
        <v>0</v>
      </c>
      <c r="O70" s="253"/>
    </row>
    <row r="71" spans="1:15" x14ac:dyDescent="0.25">
      <c r="A71" s="28" t="s">
        <v>51</v>
      </c>
      <c r="B71" s="26"/>
      <c r="C71" s="26"/>
      <c r="D71" s="26"/>
      <c r="E71" s="27" t="s">
        <v>52</v>
      </c>
      <c r="F71" s="116" t="s">
        <v>471</v>
      </c>
      <c r="G71" s="263">
        <v>1545</v>
      </c>
      <c r="H71" s="25">
        <v>15000</v>
      </c>
      <c r="I71" s="268">
        <v>1</v>
      </c>
      <c r="J71" s="25">
        <v>50000</v>
      </c>
      <c r="K71" s="261">
        <v>1</v>
      </c>
      <c r="L71" s="183"/>
      <c r="M71" s="182">
        <f t="shared" si="2"/>
        <v>0</v>
      </c>
      <c r="O71" s="253"/>
    </row>
    <row r="72" spans="1:15" x14ac:dyDescent="0.25">
      <c r="A72" s="26" t="s">
        <v>53</v>
      </c>
      <c r="B72" s="26"/>
      <c r="C72" s="26"/>
      <c r="D72" s="26"/>
      <c r="E72" s="27" t="s">
        <v>54</v>
      </c>
      <c r="F72" s="116" t="s">
        <v>471</v>
      </c>
      <c r="G72" s="263">
        <v>1545</v>
      </c>
      <c r="H72" s="25">
        <v>15000</v>
      </c>
      <c r="I72" s="268">
        <v>1</v>
      </c>
      <c r="J72" s="25">
        <v>50000</v>
      </c>
      <c r="K72" s="261">
        <v>1</v>
      </c>
      <c r="L72" s="183"/>
      <c r="M72" s="182">
        <f t="shared" si="2"/>
        <v>0</v>
      </c>
      <c r="O72" s="253"/>
    </row>
    <row r="73" spans="1:15" x14ac:dyDescent="0.25">
      <c r="A73" s="185" t="s">
        <v>58</v>
      </c>
      <c r="B73" s="26"/>
      <c r="C73" s="26"/>
      <c r="D73" s="26"/>
      <c r="E73" s="27" t="s">
        <v>54</v>
      </c>
      <c r="F73" s="116" t="s">
        <v>471</v>
      </c>
      <c r="G73" s="263">
        <v>1545</v>
      </c>
      <c r="H73" s="25">
        <v>15000</v>
      </c>
      <c r="I73" s="268"/>
      <c r="J73" s="25">
        <v>50000</v>
      </c>
      <c r="K73" s="261">
        <v>0</v>
      </c>
      <c r="L73" s="150" t="s">
        <v>585</v>
      </c>
      <c r="M73" s="353" t="s">
        <v>586</v>
      </c>
      <c r="O73" s="253"/>
    </row>
    <row r="74" spans="1:15" x14ac:dyDescent="0.25">
      <c r="A74" s="185" t="s">
        <v>59</v>
      </c>
      <c r="B74" s="26"/>
      <c r="C74" s="26"/>
      <c r="D74" s="26"/>
      <c r="E74" s="27" t="s">
        <v>60</v>
      </c>
      <c r="F74" s="116" t="s">
        <v>471</v>
      </c>
      <c r="G74" s="263">
        <v>1545</v>
      </c>
      <c r="H74" s="25">
        <v>15000</v>
      </c>
      <c r="I74" s="268">
        <v>1</v>
      </c>
      <c r="J74" s="25">
        <v>50000</v>
      </c>
      <c r="K74" s="261">
        <v>1</v>
      </c>
      <c r="L74" s="183"/>
      <c r="M74" s="182">
        <f t="shared" si="2"/>
        <v>0</v>
      </c>
      <c r="O74" s="253"/>
    </row>
    <row r="75" spans="1:15" x14ac:dyDescent="0.25">
      <c r="A75" s="185" t="s">
        <v>465</v>
      </c>
      <c r="B75" s="456"/>
      <c r="C75" s="456"/>
      <c r="D75" s="457"/>
      <c r="E75" s="117" t="s">
        <v>483</v>
      </c>
      <c r="F75" s="116" t="s">
        <v>471</v>
      </c>
      <c r="G75" s="263"/>
      <c r="H75" s="109">
        <v>15000</v>
      </c>
      <c r="I75" s="267"/>
      <c r="J75" s="109">
        <v>50000</v>
      </c>
      <c r="K75" s="267">
        <v>0</v>
      </c>
      <c r="L75" s="150" t="s">
        <v>585</v>
      </c>
      <c r="M75" s="353" t="s">
        <v>586</v>
      </c>
      <c r="O75" s="253"/>
    </row>
    <row r="76" spans="1:15" x14ac:dyDescent="0.25">
      <c r="A76" s="185" t="s">
        <v>42</v>
      </c>
      <c r="B76" s="114"/>
      <c r="C76" s="114"/>
      <c r="D76" s="114"/>
      <c r="E76" s="117"/>
      <c r="F76" s="116" t="s">
        <v>466</v>
      </c>
      <c r="G76" s="266"/>
      <c r="H76" s="109">
        <v>4000</v>
      </c>
      <c r="I76" s="267"/>
      <c r="J76" s="109">
        <v>20000</v>
      </c>
      <c r="K76" s="267">
        <v>0</v>
      </c>
      <c r="L76" s="150" t="s">
        <v>585</v>
      </c>
      <c r="M76" s="353" t="s">
        <v>586</v>
      </c>
      <c r="O76" s="253"/>
    </row>
    <row r="77" spans="1:15" x14ac:dyDescent="0.25">
      <c r="A77" s="185" t="s">
        <v>70</v>
      </c>
      <c r="B77" s="184"/>
      <c r="C77" s="184"/>
      <c r="D77" s="184"/>
      <c r="E77" s="188"/>
      <c r="F77" s="133"/>
      <c r="G77" s="262"/>
      <c r="H77" s="155"/>
      <c r="I77" s="155"/>
      <c r="J77" s="37"/>
      <c r="K77" s="396"/>
      <c r="L77" s="165"/>
      <c r="M77" s="136"/>
      <c r="O77" s="253"/>
    </row>
    <row r="78" spans="1:15" x14ac:dyDescent="0.25">
      <c r="A78" s="26"/>
      <c r="B78" s="184"/>
      <c r="C78" s="184"/>
      <c r="D78" s="184"/>
      <c r="E78" s="188"/>
      <c r="F78" s="133"/>
      <c r="G78" s="262"/>
      <c r="H78" s="155"/>
      <c r="I78" s="155"/>
      <c r="J78" s="37"/>
      <c r="K78" s="396"/>
      <c r="L78" s="165"/>
      <c r="M78" s="136"/>
      <c r="O78" s="253"/>
    </row>
    <row r="79" spans="1:15" x14ac:dyDescent="0.25">
      <c r="A79" s="36" t="s">
        <v>71</v>
      </c>
      <c r="B79" s="26"/>
      <c r="C79" s="26"/>
      <c r="D79" s="26"/>
      <c r="E79" s="28"/>
      <c r="F79" s="154"/>
      <c r="G79" s="258"/>
      <c r="H79" s="38"/>
      <c r="I79" s="375"/>
      <c r="J79" s="38"/>
      <c r="K79" s="255"/>
      <c r="L79" s="132"/>
      <c r="M79" s="135"/>
      <c r="O79" s="253"/>
    </row>
    <row r="80" spans="1:15" x14ac:dyDescent="0.25">
      <c r="A80" s="26" t="s">
        <v>55</v>
      </c>
      <c r="B80" s="26"/>
      <c r="C80" s="26"/>
      <c r="D80" s="26"/>
      <c r="E80" s="27" t="s">
        <v>34</v>
      </c>
      <c r="F80" s="116" t="s">
        <v>471</v>
      </c>
      <c r="G80" s="263">
        <v>1545</v>
      </c>
      <c r="H80" s="109">
        <v>200</v>
      </c>
      <c r="I80" s="269">
        <f>G80/H80</f>
        <v>7.7249999999999996</v>
      </c>
      <c r="J80" s="109" t="s">
        <v>467</v>
      </c>
      <c r="K80" s="261">
        <v>8</v>
      </c>
      <c r="L80" s="183"/>
      <c r="M80" s="182">
        <f>K80*L80</f>
        <v>0</v>
      </c>
      <c r="O80" s="253"/>
    </row>
    <row r="81" spans="1:15" x14ac:dyDescent="0.25">
      <c r="A81" s="26" t="s">
        <v>72</v>
      </c>
      <c r="B81" s="26"/>
      <c r="C81" s="26"/>
      <c r="D81" s="26"/>
      <c r="E81" s="27" t="s">
        <v>38</v>
      </c>
      <c r="F81" s="116" t="s">
        <v>471</v>
      </c>
      <c r="G81" s="263">
        <v>1545</v>
      </c>
      <c r="H81" s="109">
        <v>200</v>
      </c>
      <c r="I81" s="269">
        <f t="shared" ref="I81:I82" si="3">G81/H81</f>
        <v>7.7249999999999996</v>
      </c>
      <c r="J81" s="109" t="s">
        <v>468</v>
      </c>
      <c r="K81" s="261">
        <v>8</v>
      </c>
      <c r="L81" s="183"/>
      <c r="M81" s="182">
        <f>K81*L81</f>
        <v>0</v>
      </c>
      <c r="O81" s="253"/>
    </row>
    <row r="82" spans="1:15" x14ac:dyDescent="0.25">
      <c r="A82" s="26" t="s">
        <v>73</v>
      </c>
      <c r="B82" s="26"/>
      <c r="C82" s="26"/>
      <c r="D82" s="26"/>
      <c r="E82" s="27" t="s">
        <v>38</v>
      </c>
      <c r="F82" s="116" t="s">
        <v>471</v>
      </c>
      <c r="G82" s="263">
        <v>1545</v>
      </c>
      <c r="H82" s="109">
        <v>1000</v>
      </c>
      <c r="I82" s="269">
        <f t="shared" si="3"/>
        <v>1.5449999999999999</v>
      </c>
      <c r="J82" s="109" t="s">
        <v>469</v>
      </c>
      <c r="K82" s="261">
        <v>1</v>
      </c>
      <c r="L82" s="183"/>
      <c r="M82" s="182">
        <f>K82*L82</f>
        <v>0</v>
      </c>
      <c r="O82" s="253"/>
    </row>
    <row r="83" spans="1:15" x14ac:dyDescent="0.25">
      <c r="A83" s="184"/>
      <c r="B83" s="184"/>
      <c r="C83" s="184"/>
      <c r="D83" s="184"/>
      <c r="E83" s="189" t="s">
        <v>80</v>
      </c>
      <c r="F83" s="156"/>
      <c r="G83" s="265"/>
      <c r="H83" s="22"/>
      <c r="I83" s="155"/>
      <c r="J83" s="22"/>
      <c r="K83" s="133"/>
      <c r="L83" s="162"/>
      <c r="M83" s="161"/>
      <c r="O83" s="253"/>
    </row>
    <row r="84" spans="1:15" x14ac:dyDescent="0.25">
      <c r="A84" s="184"/>
      <c r="B84" s="184"/>
      <c r="C84" s="184"/>
      <c r="D84" s="184"/>
      <c r="E84" s="190" t="s">
        <v>81</v>
      </c>
      <c r="F84" s="156"/>
      <c r="G84" s="265"/>
      <c r="H84" s="22"/>
      <c r="I84" s="155"/>
      <c r="J84" s="22"/>
      <c r="K84" s="133"/>
      <c r="L84" s="162"/>
      <c r="M84" s="161"/>
      <c r="O84" s="253"/>
    </row>
    <row r="85" spans="1:15" x14ac:dyDescent="0.25">
      <c r="A85" s="152" t="s">
        <v>74</v>
      </c>
      <c r="B85" s="184"/>
      <c r="C85" s="184"/>
      <c r="D85" s="184"/>
      <c r="E85" s="153"/>
      <c r="F85" s="21"/>
      <c r="G85" s="258"/>
      <c r="H85" s="23"/>
      <c r="I85" s="171"/>
      <c r="J85" s="23"/>
      <c r="K85" s="255"/>
      <c r="L85" s="132"/>
      <c r="M85" s="135"/>
      <c r="O85" s="253"/>
    </row>
    <row r="86" spans="1:15" x14ac:dyDescent="0.25">
      <c r="A86" s="36" t="s">
        <v>796</v>
      </c>
      <c r="B86" s="26"/>
      <c r="C86" s="26"/>
      <c r="D86" s="26"/>
      <c r="E86" s="28"/>
      <c r="F86" s="154"/>
      <c r="G86" s="258"/>
      <c r="H86" s="38"/>
      <c r="I86" s="375"/>
      <c r="J86" s="38"/>
      <c r="K86" s="255"/>
      <c r="L86" s="132"/>
      <c r="M86" s="135"/>
      <c r="O86" s="253"/>
    </row>
    <row r="87" spans="1:15" x14ac:dyDescent="0.25">
      <c r="A87" s="26" t="s">
        <v>55</v>
      </c>
      <c r="B87" s="26"/>
      <c r="C87" s="26"/>
      <c r="D87" s="26"/>
      <c r="E87" s="27" t="s">
        <v>34</v>
      </c>
      <c r="F87" s="116" t="s">
        <v>471</v>
      </c>
      <c r="G87" s="263">
        <v>3811</v>
      </c>
      <c r="H87" s="25" t="s">
        <v>75</v>
      </c>
      <c r="I87" s="397">
        <v>200</v>
      </c>
      <c r="J87" s="25" t="s">
        <v>76</v>
      </c>
      <c r="K87" s="261">
        <v>40</v>
      </c>
      <c r="L87" s="183"/>
      <c r="M87" s="182">
        <f>K87*L87</f>
        <v>0</v>
      </c>
      <c r="O87" s="253"/>
    </row>
    <row r="88" spans="1:15" x14ac:dyDescent="0.25">
      <c r="A88" s="26" t="s">
        <v>37</v>
      </c>
      <c r="B88" s="26"/>
      <c r="C88" s="26"/>
      <c r="D88" s="26"/>
      <c r="E88" s="27" t="s">
        <v>38</v>
      </c>
      <c r="F88" s="116" t="s">
        <v>471</v>
      </c>
      <c r="G88" s="263">
        <v>3811</v>
      </c>
      <c r="H88" s="25" t="s">
        <v>75</v>
      </c>
      <c r="I88" s="397">
        <v>200</v>
      </c>
      <c r="J88" s="25" t="s">
        <v>77</v>
      </c>
      <c r="K88" s="261">
        <v>30</v>
      </c>
      <c r="L88" s="183"/>
      <c r="M88" s="182">
        <f>K88*L88</f>
        <v>0</v>
      </c>
      <c r="O88" s="253"/>
    </row>
    <row r="89" spans="1:15" x14ac:dyDescent="0.25">
      <c r="A89" s="26" t="s">
        <v>78</v>
      </c>
      <c r="B89" s="26"/>
      <c r="C89" s="26"/>
      <c r="D89" s="26"/>
      <c r="E89" s="27" t="s">
        <v>38</v>
      </c>
      <c r="F89" s="116" t="s">
        <v>471</v>
      </c>
      <c r="G89" s="263">
        <v>3811</v>
      </c>
      <c r="H89" s="25" t="s">
        <v>79</v>
      </c>
      <c r="I89" s="397">
        <v>0</v>
      </c>
      <c r="J89" s="25" t="s">
        <v>79</v>
      </c>
      <c r="K89" s="261">
        <v>5</v>
      </c>
      <c r="L89" s="183"/>
      <c r="M89" s="182">
        <f>K89*L89</f>
        <v>0</v>
      </c>
      <c r="O89" s="253"/>
    </row>
    <row r="90" spans="1:15" x14ac:dyDescent="0.25">
      <c r="A90" s="26"/>
      <c r="B90" s="26"/>
      <c r="C90" s="26"/>
      <c r="D90" s="26"/>
      <c r="E90" s="28"/>
      <c r="G90" s="389" t="s">
        <v>895</v>
      </c>
      <c r="H90" s="41"/>
      <c r="I90" s="398"/>
      <c r="J90" s="40" t="s">
        <v>80</v>
      </c>
      <c r="K90" s="133"/>
      <c r="L90" s="162"/>
      <c r="M90" s="161"/>
      <c r="O90" s="253"/>
    </row>
    <row r="91" spans="1:15" x14ac:dyDescent="0.25">
      <c r="A91" s="26"/>
      <c r="B91" s="26"/>
      <c r="C91" s="26"/>
      <c r="D91" s="26"/>
      <c r="E91" s="28"/>
      <c r="G91" s="265"/>
      <c r="H91" s="41"/>
      <c r="I91" s="398"/>
      <c r="J91" s="42" t="s">
        <v>81</v>
      </c>
      <c r="K91" s="133"/>
      <c r="L91" s="162"/>
      <c r="M91" s="161"/>
      <c r="O91" s="253"/>
    </row>
    <row r="92" spans="1:15" x14ac:dyDescent="0.25">
      <c r="A92" s="152" t="s">
        <v>470</v>
      </c>
      <c r="B92" s="110"/>
      <c r="C92" s="110"/>
      <c r="D92" s="110"/>
      <c r="E92" s="111"/>
      <c r="F92" s="112"/>
      <c r="G92" s="286"/>
      <c r="H92" s="113"/>
      <c r="I92" s="399"/>
      <c r="J92" s="113"/>
      <c r="K92" s="376"/>
      <c r="L92" s="162"/>
      <c r="M92" s="161"/>
      <c r="O92" s="253"/>
    </row>
    <row r="93" spans="1:15" x14ac:dyDescent="0.25">
      <c r="A93" s="185" t="s">
        <v>55</v>
      </c>
      <c r="B93" s="114"/>
      <c r="C93" s="114"/>
      <c r="D93" s="114"/>
      <c r="E93" s="115" t="s">
        <v>34</v>
      </c>
      <c r="F93" s="116" t="s">
        <v>471</v>
      </c>
      <c r="G93" s="280"/>
      <c r="H93" s="109">
        <v>100</v>
      </c>
      <c r="I93" s="400"/>
      <c r="J93" s="109">
        <v>400</v>
      </c>
      <c r="K93" s="261">
        <v>0</v>
      </c>
      <c r="L93" s="150" t="s">
        <v>585</v>
      </c>
      <c r="M93" s="182" t="s">
        <v>586</v>
      </c>
      <c r="O93" s="253"/>
    </row>
    <row r="94" spans="1:15" x14ac:dyDescent="0.25">
      <c r="A94" s="185" t="s">
        <v>472</v>
      </c>
      <c r="B94" s="114"/>
      <c r="C94" s="114"/>
      <c r="D94" s="114"/>
      <c r="E94" s="115" t="s">
        <v>38</v>
      </c>
      <c r="F94" s="116" t="s">
        <v>471</v>
      </c>
      <c r="G94" s="280"/>
      <c r="H94" s="109">
        <v>100</v>
      </c>
      <c r="I94" s="400"/>
      <c r="J94" s="109">
        <v>400</v>
      </c>
      <c r="K94" s="261">
        <v>0</v>
      </c>
      <c r="L94" s="150" t="s">
        <v>585</v>
      </c>
      <c r="M94" s="182" t="s">
        <v>586</v>
      </c>
      <c r="O94" s="253"/>
    </row>
    <row r="95" spans="1:15" x14ac:dyDescent="0.25">
      <c r="A95" s="185" t="s">
        <v>473</v>
      </c>
      <c r="B95" s="114"/>
      <c r="C95" s="114"/>
      <c r="D95" s="114"/>
      <c r="E95" s="117" t="s">
        <v>52</v>
      </c>
      <c r="F95" s="116" t="s">
        <v>471</v>
      </c>
      <c r="G95" s="280"/>
      <c r="H95" s="109">
        <v>2000</v>
      </c>
      <c r="I95" s="400"/>
      <c r="J95" s="120">
        <v>8000</v>
      </c>
      <c r="K95" s="261">
        <v>0</v>
      </c>
      <c r="L95" s="150" t="s">
        <v>585</v>
      </c>
      <c r="M95" s="182" t="s">
        <v>586</v>
      </c>
      <c r="O95" s="253"/>
    </row>
    <row r="96" spans="1:15" x14ac:dyDescent="0.25">
      <c r="A96" s="185" t="s">
        <v>474</v>
      </c>
      <c r="B96" s="114"/>
      <c r="C96" s="114"/>
      <c r="D96" s="114"/>
      <c r="E96" s="117" t="s">
        <v>54</v>
      </c>
      <c r="F96" s="116" t="s">
        <v>471</v>
      </c>
      <c r="G96" s="280"/>
      <c r="H96" s="109">
        <v>4000</v>
      </c>
      <c r="I96" s="400"/>
      <c r="J96" s="109">
        <v>8000</v>
      </c>
      <c r="K96" s="261">
        <v>0</v>
      </c>
      <c r="L96" s="150" t="s">
        <v>585</v>
      </c>
      <c r="M96" s="182" t="s">
        <v>586</v>
      </c>
      <c r="O96" s="253"/>
    </row>
    <row r="97" spans="1:16" x14ac:dyDescent="0.25">
      <c r="A97" s="185" t="s">
        <v>771</v>
      </c>
      <c r="B97" s="114"/>
      <c r="C97" s="114"/>
      <c r="D97" s="114"/>
      <c r="E97" s="117" t="s">
        <v>772</v>
      </c>
      <c r="F97" s="116" t="s">
        <v>466</v>
      </c>
      <c r="G97" s="280"/>
      <c r="H97" s="109">
        <v>1000</v>
      </c>
      <c r="I97" s="400"/>
      <c r="J97" s="109">
        <v>8000</v>
      </c>
      <c r="K97" s="261">
        <v>0</v>
      </c>
      <c r="L97" s="150" t="s">
        <v>585</v>
      </c>
      <c r="M97" s="353" t="s">
        <v>586</v>
      </c>
      <c r="O97" s="253"/>
    </row>
    <row r="98" spans="1:16" x14ac:dyDescent="0.25">
      <c r="A98" s="184"/>
      <c r="B98" s="184"/>
      <c r="C98" s="184"/>
      <c r="D98" s="184"/>
      <c r="E98" s="153"/>
      <c r="F98" s="156"/>
      <c r="G98" s="281"/>
      <c r="H98" s="22"/>
      <c r="I98" s="155"/>
      <c r="J98" s="22"/>
      <c r="K98" s="133"/>
      <c r="L98" s="162"/>
      <c r="M98" s="161"/>
      <c r="O98" s="253"/>
    </row>
    <row r="99" spans="1:16" x14ac:dyDescent="0.25">
      <c r="A99" s="152" t="s">
        <v>82</v>
      </c>
      <c r="B99" s="184"/>
      <c r="C99" s="184"/>
      <c r="D99" s="184"/>
      <c r="E99" s="153"/>
      <c r="F99" s="21"/>
      <c r="G99" s="258"/>
      <c r="H99" s="23"/>
      <c r="I99" s="171"/>
      <c r="J99" s="23"/>
      <c r="K99" s="255"/>
      <c r="L99" s="132"/>
      <c r="M99" s="135"/>
      <c r="O99" s="253"/>
    </row>
    <row r="100" spans="1:16" x14ac:dyDescent="0.25">
      <c r="A100" s="185" t="s">
        <v>83</v>
      </c>
      <c r="B100" s="184"/>
      <c r="C100" s="184"/>
      <c r="D100" s="184"/>
      <c r="E100" s="177" t="s">
        <v>52</v>
      </c>
      <c r="F100" s="178" t="s">
        <v>46</v>
      </c>
      <c r="G100" s="263"/>
      <c r="H100" s="180">
        <v>500</v>
      </c>
      <c r="I100" s="264"/>
      <c r="J100" s="180">
        <v>2000</v>
      </c>
      <c r="K100" s="261">
        <v>0</v>
      </c>
      <c r="L100" s="150" t="s">
        <v>585</v>
      </c>
      <c r="M100" s="182" t="s">
        <v>586</v>
      </c>
      <c r="O100" s="253"/>
    </row>
    <row r="101" spans="1:16" x14ac:dyDescent="0.25">
      <c r="A101" s="185" t="s">
        <v>55</v>
      </c>
      <c r="B101" s="184"/>
      <c r="C101" s="184"/>
      <c r="D101" s="184"/>
      <c r="E101" s="177" t="s">
        <v>34</v>
      </c>
      <c r="F101" s="178" t="s">
        <v>46</v>
      </c>
      <c r="G101" s="263"/>
      <c r="H101" s="180">
        <v>100</v>
      </c>
      <c r="I101" s="264"/>
      <c r="J101" s="180">
        <v>400</v>
      </c>
      <c r="K101" s="261">
        <v>0</v>
      </c>
      <c r="L101" s="150" t="s">
        <v>585</v>
      </c>
      <c r="M101" s="182" t="s">
        <v>586</v>
      </c>
      <c r="O101" s="253"/>
    </row>
    <row r="102" spans="1:16" x14ac:dyDescent="0.25">
      <c r="A102" s="185" t="s">
        <v>84</v>
      </c>
      <c r="B102" s="184"/>
      <c r="C102" s="184"/>
      <c r="D102" s="184"/>
      <c r="E102" s="177" t="s">
        <v>85</v>
      </c>
      <c r="F102" s="178" t="s">
        <v>46</v>
      </c>
      <c r="G102" s="263"/>
      <c r="H102" s="180">
        <v>500</v>
      </c>
      <c r="I102" s="264"/>
      <c r="J102" s="43">
        <v>2000</v>
      </c>
      <c r="K102" s="261">
        <v>0</v>
      </c>
      <c r="L102" s="150" t="s">
        <v>585</v>
      </c>
      <c r="M102" s="182" t="s">
        <v>586</v>
      </c>
      <c r="O102" s="253"/>
    </row>
    <row r="103" spans="1:16" s="228" customFormat="1" ht="13.35" customHeight="1" x14ac:dyDescent="0.25">
      <c r="A103" s="185" t="s">
        <v>49</v>
      </c>
      <c r="B103" s="114"/>
      <c r="C103" s="114"/>
      <c r="D103" s="114"/>
      <c r="E103" s="117" t="s">
        <v>50</v>
      </c>
      <c r="F103" s="116" t="s">
        <v>466</v>
      </c>
      <c r="G103" s="266"/>
      <c r="H103" s="109">
        <v>500</v>
      </c>
      <c r="I103" s="269"/>
      <c r="J103" s="109">
        <v>2000</v>
      </c>
      <c r="K103" s="267">
        <v>0</v>
      </c>
      <c r="L103" s="150" t="s">
        <v>585</v>
      </c>
      <c r="M103" s="182" t="s">
        <v>586</v>
      </c>
      <c r="O103" s="253"/>
      <c r="P103" s="253"/>
    </row>
    <row r="104" spans="1:16" s="228" customFormat="1" ht="13.35" customHeight="1" x14ac:dyDescent="0.25">
      <c r="A104" s="185" t="s">
        <v>53</v>
      </c>
      <c r="B104" s="114"/>
      <c r="C104" s="114"/>
      <c r="D104" s="114"/>
      <c r="E104" s="117" t="s">
        <v>54</v>
      </c>
      <c r="F104" s="116" t="s">
        <v>466</v>
      </c>
      <c r="G104" s="266"/>
      <c r="H104" s="109">
        <v>4000</v>
      </c>
      <c r="I104" s="269"/>
      <c r="J104" s="109">
        <v>20000</v>
      </c>
      <c r="K104" s="267">
        <v>0</v>
      </c>
      <c r="L104" s="150" t="s">
        <v>585</v>
      </c>
      <c r="M104" s="182" t="s">
        <v>586</v>
      </c>
      <c r="O104" s="253"/>
      <c r="P104" s="253"/>
    </row>
    <row r="105" spans="1:16" s="228" customFormat="1" ht="13.35" customHeight="1" x14ac:dyDescent="0.25">
      <c r="A105" s="185" t="s">
        <v>475</v>
      </c>
      <c r="B105" s="141"/>
      <c r="C105" s="141"/>
      <c r="D105" s="141"/>
      <c r="E105" s="56"/>
      <c r="F105" s="57" t="s">
        <v>466</v>
      </c>
      <c r="G105" s="266"/>
      <c r="H105" s="59">
        <v>4000</v>
      </c>
      <c r="I105" s="267"/>
      <c r="J105" s="191">
        <v>20000</v>
      </c>
      <c r="K105" s="267">
        <v>0</v>
      </c>
      <c r="L105" s="150" t="s">
        <v>585</v>
      </c>
      <c r="M105" s="182" t="s">
        <v>586</v>
      </c>
      <c r="O105" s="253"/>
      <c r="P105" s="253"/>
    </row>
    <row r="106" spans="1:16" s="228" customFormat="1" ht="13.35" customHeight="1" x14ac:dyDescent="0.25">
      <c r="A106" s="185" t="s">
        <v>476</v>
      </c>
      <c r="B106" s="141"/>
      <c r="C106" s="141"/>
      <c r="D106" s="141"/>
      <c r="E106" s="118"/>
      <c r="F106" s="121"/>
      <c r="G106" s="282"/>
      <c r="H106" s="122"/>
      <c r="I106" s="377"/>
      <c r="J106" s="122"/>
      <c r="K106" s="377"/>
      <c r="L106" s="173"/>
      <c r="M106" s="248"/>
      <c r="O106" s="253"/>
      <c r="P106" s="253"/>
    </row>
    <row r="107" spans="1:16" x14ac:dyDescent="0.25">
      <c r="A107" s="11"/>
      <c r="B107" s="11"/>
      <c r="C107" s="11"/>
      <c r="D107" s="11"/>
      <c r="E107" s="39"/>
      <c r="F107" s="156"/>
      <c r="G107" s="265"/>
      <c r="H107" s="22"/>
      <c r="I107" s="155"/>
      <c r="J107" s="37"/>
      <c r="K107" s="133"/>
      <c r="L107" s="165"/>
      <c r="M107" s="161"/>
      <c r="O107" s="253"/>
    </row>
    <row r="108" spans="1:16" x14ac:dyDescent="0.25">
      <c r="A108" s="184"/>
      <c r="B108" s="184"/>
      <c r="C108" s="184"/>
      <c r="D108" s="184"/>
      <c r="E108" s="153"/>
      <c r="F108" s="156"/>
      <c r="G108" s="281"/>
      <c r="H108" s="22"/>
      <c r="I108" s="155"/>
      <c r="J108" s="22"/>
      <c r="K108" s="133"/>
      <c r="L108" s="162"/>
      <c r="M108" s="161"/>
      <c r="O108" s="253"/>
    </row>
    <row r="109" spans="1:16" x14ac:dyDescent="0.25">
      <c r="A109" s="152" t="s">
        <v>566</v>
      </c>
      <c r="B109" s="184"/>
      <c r="C109" s="184"/>
      <c r="D109" s="184"/>
      <c r="E109" s="153"/>
      <c r="F109" s="21"/>
      <c r="G109" s="258"/>
      <c r="H109" s="23"/>
      <c r="I109" s="171"/>
      <c r="J109" s="23"/>
      <c r="K109" s="255"/>
      <c r="L109" s="132"/>
      <c r="M109" s="135"/>
      <c r="O109" s="253"/>
    </row>
    <row r="110" spans="1:16" x14ac:dyDescent="0.25">
      <c r="A110" s="152" t="s">
        <v>86</v>
      </c>
      <c r="B110" s="184"/>
      <c r="C110" s="184"/>
      <c r="D110" s="184"/>
      <c r="E110" s="153"/>
      <c r="F110" s="21"/>
      <c r="G110" s="258"/>
      <c r="H110" s="23"/>
      <c r="I110" s="171"/>
      <c r="J110" s="23"/>
      <c r="K110" s="255"/>
      <c r="L110" s="132"/>
      <c r="M110" s="135"/>
      <c r="O110" s="253"/>
    </row>
    <row r="111" spans="1:16" x14ac:dyDescent="0.25">
      <c r="A111" s="36" t="s">
        <v>87</v>
      </c>
      <c r="B111" s="26"/>
      <c r="C111" s="26"/>
      <c r="D111" s="26"/>
      <c r="E111" s="28"/>
      <c r="F111" s="154"/>
      <c r="G111" s="258"/>
      <c r="H111" s="38"/>
      <c r="I111" s="375"/>
      <c r="J111" s="38"/>
      <c r="K111" s="255"/>
      <c r="L111" s="132"/>
      <c r="M111" s="135"/>
      <c r="O111" s="253"/>
    </row>
    <row r="112" spans="1:16" x14ac:dyDescent="0.25">
      <c r="A112" s="26" t="s">
        <v>88</v>
      </c>
      <c r="B112" s="26"/>
      <c r="C112" s="26"/>
      <c r="D112" s="26"/>
      <c r="E112" s="27" t="s">
        <v>89</v>
      </c>
      <c r="F112" s="24" t="s">
        <v>69</v>
      </c>
      <c r="G112" s="263"/>
      <c r="H112" s="25">
        <v>5000</v>
      </c>
      <c r="I112" s="268"/>
      <c r="J112" s="44">
        <v>5000</v>
      </c>
      <c r="K112" s="261">
        <v>0</v>
      </c>
      <c r="L112" s="150" t="s">
        <v>585</v>
      </c>
      <c r="M112" s="353" t="s">
        <v>586</v>
      </c>
      <c r="O112" s="253"/>
    </row>
    <row r="113" spans="1:23" x14ac:dyDescent="0.25">
      <c r="A113" s="26" t="s">
        <v>90</v>
      </c>
      <c r="B113" s="26"/>
      <c r="C113" s="26"/>
      <c r="D113" s="26"/>
      <c r="E113" s="27" t="s">
        <v>52</v>
      </c>
      <c r="F113" s="24" t="s">
        <v>69</v>
      </c>
      <c r="G113" s="263"/>
      <c r="H113" s="25">
        <v>5000</v>
      </c>
      <c r="I113" s="268"/>
      <c r="J113" s="44">
        <v>5000</v>
      </c>
      <c r="K113" s="261">
        <v>0</v>
      </c>
      <c r="L113" s="150" t="s">
        <v>585</v>
      </c>
      <c r="M113" s="353" t="s">
        <v>586</v>
      </c>
      <c r="O113" s="253"/>
    </row>
    <row r="114" spans="1:23" x14ac:dyDescent="0.25">
      <c r="A114" s="26" t="s">
        <v>91</v>
      </c>
      <c r="B114" s="26"/>
      <c r="C114" s="26"/>
      <c r="D114" s="26"/>
      <c r="E114" s="27" t="s">
        <v>52</v>
      </c>
      <c r="F114" s="24" t="s">
        <v>69</v>
      </c>
      <c r="G114" s="263"/>
      <c r="H114" s="25">
        <v>3000</v>
      </c>
      <c r="I114" s="268"/>
      <c r="J114" s="44">
        <v>10000</v>
      </c>
      <c r="K114" s="261">
        <v>0</v>
      </c>
      <c r="L114" s="150" t="s">
        <v>585</v>
      </c>
      <c r="M114" s="353" t="s">
        <v>586</v>
      </c>
      <c r="O114" s="253"/>
    </row>
    <row r="115" spans="1:23" x14ac:dyDescent="0.25">
      <c r="A115" s="26" t="s">
        <v>567</v>
      </c>
      <c r="B115" s="26"/>
      <c r="C115" s="26"/>
      <c r="D115" s="26"/>
      <c r="E115" s="27" t="s">
        <v>92</v>
      </c>
      <c r="F115" s="24" t="s">
        <v>69</v>
      </c>
      <c r="G115" s="263"/>
      <c r="H115" s="25">
        <v>3000</v>
      </c>
      <c r="I115" s="268"/>
      <c r="J115" s="25">
        <v>10000</v>
      </c>
      <c r="K115" s="261">
        <v>0</v>
      </c>
      <c r="L115" s="150" t="s">
        <v>585</v>
      </c>
      <c r="M115" s="353" t="s">
        <v>586</v>
      </c>
      <c r="O115" s="253"/>
    </row>
    <row r="116" spans="1:23" x14ac:dyDescent="0.25">
      <c r="A116" s="26" t="s">
        <v>93</v>
      </c>
      <c r="B116" s="26"/>
      <c r="C116" s="26"/>
      <c r="D116" s="26"/>
      <c r="E116" s="35" t="s">
        <v>94</v>
      </c>
      <c r="F116" s="24" t="s">
        <v>69</v>
      </c>
      <c r="G116" s="263"/>
      <c r="H116" s="25">
        <v>3000</v>
      </c>
      <c r="I116" s="268"/>
      <c r="J116" s="25">
        <v>10000</v>
      </c>
      <c r="K116" s="261">
        <v>0</v>
      </c>
      <c r="L116" s="150" t="s">
        <v>585</v>
      </c>
      <c r="M116" s="353" t="s">
        <v>586</v>
      </c>
      <c r="O116" s="253"/>
    </row>
    <row r="117" spans="1:23" x14ac:dyDescent="0.25">
      <c r="A117" s="26" t="s">
        <v>53</v>
      </c>
      <c r="B117" s="26"/>
      <c r="C117" s="26"/>
      <c r="D117" s="26"/>
      <c r="E117" s="27" t="s">
        <v>54</v>
      </c>
      <c r="F117" s="24" t="s">
        <v>69</v>
      </c>
      <c r="G117" s="263"/>
      <c r="H117" s="25">
        <v>10000</v>
      </c>
      <c r="I117" s="268"/>
      <c r="J117" s="25">
        <v>40000</v>
      </c>
      <c r="K117" s="261">
        <v>0</v>
      </c>
      <c r="L117" s="150" t="s">
        <v>585</v>
      </c>
      <c r="M117" s="353" t="s">
        <v>586</v>
      </c>
      <c r="O117" s="253"/>
    </row>
    <row r="118" spans="1:23" x14ac:dyDescent="0.25">
      <c r="A118" s="26" t="s">
        <v>55</v>
      </c>
      <c r="B118" s="26"/>
      <c r="C118" s="26"/>
      <c r="D118" s="26"/>
      <c r="E118" s="35" t="s">
        <v>34</v>
      </c>
      <c r="F118" s="24" t="s">
        <v>46</v>
      </c>
      <c r="G118" s="263"/>
      <c r="H118" s="25">
        <v>500</v>
      </c>
      <c r="I118" s="268"/>
      <c r="J118" s="44">
        <v>2000</v>
      </c>
      <c r="K118" s="261">
        <v>0</v>
      </c>
      <c r="L118" s="150" t="s">
        <v>585</v>
      </c>
      <c r="M118" s="353" t="s">
        <v>586</v>
      </c>
      <c r="O118" s="253"/>
    </row>
    <row r="119" spans="1:23" x14ac:dyDescent="0.25">
      <c r="A119" s="26" t="s">
        <v>37</v>
      </c>
      <c r="B119" s="26"/>
      <c r="C119" s="26"/>
      <c r="D119" s="26"/>
      <c r="E119" s="35" t="s">
        <v>38</v>
      </c>
      <c r="F119" s="24" t="s">
        <v>46</v>
      </c>
      <c r="G119" s="263"/>
      <c r="H119" s="25">
        <v>500</v>
      </c>
      <c r="I119" s="268"/>
      <c r="J119" s="44">
        <v>2000</v>
      </c>
      <c r="K119" s="261">
        <v>0</v>
      </c>
      <c r="L119" s="150" t="s">
        <v>585</v>
      </c>
      <c r="M119" s="353" t="s">
        <v>586</v>
      </c>
      <c r="O119" s="253"/>
    </row>
    <row r="120" spans="1:23" x14ac:dyDescent="0.25">
      <c r="A120" s="26" t="s">
        <v>95</v>
      </c>
      <c r="B120" s="26"/>
      <c r="C120" s="26"/>
      <c r="D120" s="26"/>
      <c r="E120" s="35" t="s">
        <v>38</v>
      </c>
      <c r="F120" s="24" t="s">
        <v>46</v>
      </c>
      <c r="G120" s="263"/>
      <c r="H120" s="25">
        <v>10000</v>
      </c>
      <c r="I120" s="268"/>
      <c r="J120" s="44">
        <v>20000</v>
      </c>
      <c r="K120" s="261">
        <v>0</v>
      </c>
      <c r="L120" s="150" t="s">
        <v>585</v>
      </c>
      <c r="M120" s="353" t="s">
        <v>586</v>
      </c>
      <c r="O120" s="253"/>
    </row>
    <row r="121" spans="1:23" x14ac:dyDescent="0.25">
      <c r="A121" s="26" t="s">
        <v>96</v>
      </c>
      <c r="B121" s="26"/>
      <c r="C121" s="26"/>
      <c r="D121" s="26"/>
      <c r="E121" s="27" t="s">
        <v>97</v>
      </c>
      <c r="F121" s="24" t="s">
        <v>46</v>
      </c>
      <c r="G121" s="263"/>
      <c r="H121" s="25">
        <v>2000</v>
      </c>
      <c r="I121" s="268"/>
      <c r="J121" s="44">
        <v>8000</v>
      </c>
      <c r="K121" s="261">
        <v>0</v>
      </c>
      <c r="L121" s="150" t="s">
        <v>585</v>
      </c>
      <c r="M121" s="353" t="s">
        <v>586</v>
      </c>
      <c r="O121" s="253"/>
    </row>
    <row r="122" spans="1:23" x14ac:dyDescent="0.25">
      <c r="A122" s="184"/>
      <c r="B122" s="184"/>
      <c r="C122" s="184"/>
      <c r="D122" s="184"/>
      <c r="E122" s="153"/>
      <c r="F122" s="156"/>
      <c r="G122" s="265"/>
      <c r="H122" s="22"/>
      <c r="I122" s="155"/>
      <c r="J122" s="22"/>
      <c r="K122" s="133"/>
      <c r="L122" s="162"/>
      <c r="M122" s="161"/>
      <c r="O122" s="253"/>
    </row>
    <row r="123" spans="1:23" x14ac:dyDescent="0.25">
      <c r="A123" s="152" t="s">
        <v>98</v>
      </c>
      <c r="B123" s="184"/>
      <c r="C123" s="184"/>
      <c r="D123" s="184"/>
      <c r="E123" s="153"/>
      <c r="F123" s="21"/>
      <c r="G123" s="258"/>
      <c r="H123" s="23"/>
      <c r="I123" s="171"/>
      <c r="J123" s="23"/>
      <c r="K123" s="255"/>
      <c r="L123" s="132"/>
      <c r="M123" s="135"/>
      <c r="O123" s="253"/>
    </row>
    <row r="124" spans="1:23" x14ac:dyDescent="0.25">
      <c r="A124" s="184" t="s">
        <v>808</v>
      </c>
      <c r="B124" s="184"/>
      <c r="C124" s="184"/>
      <c r="D124" s="184"/>
      <c r="E124" s="177"/>
      <c r="F124" s="178" t="s">
        <v>99</v>
      </c>
      <c r="G124" s="263">
        <v>607</v>
      </c>
      <c r="H124" s="180" t="s">
        <v>761</v>
      </c>
      <c r="I124" s="264">
        <v>109</v>
      </c>
      <c r="J124" s="180">
        <v>0.25</v>
      </c>
      <c r="K124" s="261">
        <v>36</v>
      </c>
      <c r="L124" s="183"/>
      <c r="M124" s="182">
        <f>K124*L124</f>
        <v>0</v>
      </c>
      <c r="O124" s="253"/>
    </row>
    <row r="125" spans="1:23" x14ac:dyDescent="0.25">
      <c r="A125" s="184" t="s">
        <v>100</v>
      </c>
      <c r="B125" s="184"/>
      <c r="C125" s="184"/>
      <c r="D125" s="184"/>
      <c r="E125" s="177"/>
      <c r="F125" s="178" t="s">
        <v>99</v>
      </c>
      <c r="G125" s="263"/>
      <c r="H125" s="180" t="s">
        <v>761</v>
      </c>
      <c r="I125" s="264"/>
      <c r="J125" s="180">
        <v>0.25</v>
      </c>
      <c r="K125" s="261">
        <v>6</v>
      </c>
      <c r="L125" s="183"/>
      <c r="M125" s="182">
        <f>K125*L125</f>
        <v>0</v>
      </c>
      <c r="O125" s="253"/>
    </row>
    <row r="126" spans="1:23" x14ac:dyDescent="0.25">
      <c r="A126" s="184"/>
      <c r="B126" s="184"/>
      <c r="C126" s="184"/>
      <c r="D126" s="11"/>
      <c r="E126" s="45" t="s">
        <v>797</v>
      </c>
      <c r="F126" s="154"/>
      <c r="G126" s="283"/>
      <c r="H126" s="33"/>
      <c r="I126" s="387"/>
      <c r="J126" s="33"/>
      <c r="K126" s="284"/>
      <c r="L126" s="143"/>
      <c r="M126" s="137"/>
      <c r="O126" s="253"/>
    </row>
    <row r="127" spans="1:23" x14ac:dyDescent="0.25">
      <c r="A127" s="184"/>
      <c r="B127" s="184"/>
      <c r="C127" s="184"/>
      <c r="D127" s="184"/>
      <c r="E127" s="153" t="s">
        <v>912</v>
      </c>
      <c r="F127" s="156"/>
      <c r="G127" s="265"/>
      <c r="H127" s="22"/>
      <c r="I127" s="155"/>
      <c r="J127" s="22"/>
      <c r="K127" s="133"/>
      <c r="L127" s="162"/>
      <c r="M127" s="161"/>
      <c r="O127" s="253"/>
    </row>
    <row r="128" spans="1:23" s="230" customFormat="1" ht="15.75" thickBot="1" x14ac:dyDescent="0.3">
      <c r="A128" s="184"/>
      <c r="B128" s="184"/>
      <c r="C128" s="184"/>
      <c r="D128" s="184"/>
      <c r="E128" s="153"/>
      <c r="F128" s="46"/>
      <c r="G128" s="285"/>
      <c r="H128" s="47"/>
      <c r="I128" s="158"/>
      <c r="J128" s="48"/>
      <c r="K128" s="386" t="s">
        <v>21</v>
      </c>
      <c r="L128" s="556">
        <f>SUM(M27:M127)</f>
        <v>0</v>
      </c>
      <c r="M128" s="556"/>
      <c r="N128" s="141"/>
      <c r="O128" s="253"/>
      <c r="P128" s="253"/>
      <c r="Q128" s="121"/>
      <c r="R128" s="119"/>
      <c r="S128" s="174"/>
      <c r="T128" s="174"/>
      <c r="U128" s="174"/>
      <c r="V128" s="186"/>
      <c r="W128" s="459"/>
    </row>
    <row r="129" spans="1:16" x14ac:dyDescent="0.25">
      <c r="A129" s="152" t="s">
        <v>101</v>
      </c>
      <c r="B129" s="184"/>
      <c r="C129" s="184"/>
      <c r="D129" s="184"/>
      <c r="E129" s="153"/>
      <c r="F129" s="21"/>
      <c r="G129" s="258"/>
      <c r="H129" s="184"/>
      <c r="I129" s="171"/>
      <c r="J129" s="184"/>
      <c r="K129" s="255"/>
      <c r="L129" s="149"/>
      <c r="M129" s="135"/>
      <c r="O129" s="253"/>
    </row>
    <row r="130" spans="1:16" x14ac:dyDescent="0.25">
      <c r="A130" s="152"/>
      <c r="B130" s="184"/>
      <c r="C130" s="184"/>
      <c r="D130" s="184"/>
      <c r="E130" s="153"/>
      <c r="F130" s="21"/>
      <c r="G130" s="258"/>
      <c r="H130" s="184"/>
      <c r="I130" s="171"/>
      <c r="J130" s="184"/>
      <c r="K130" s="255"/>
      <c r="L130" s="149"/>
      <c r="M130" s="135"/>
      <c r="O130" s="253"/>
    </row>
    <row r="131" spans="1:16" x14ac:dyDescent="0.25">
      <c r="A131" s="152" t="s">
        <v>102</v>
      </c>
      <c r="B131" s="184"/>
      <c r="C131" s="184"/>
      <c r="D131" s="184"/>
      <c r="E131" s="153"/>
      <c r="F131" s="21"/>
      <c r="G131" s="258"/>
      <c r="H131" s="23"/>
      <c r="I131" s="171"/>
      <c r="J131" s="23"/>
      <c r="K131" s="255"/>
      <c r="L131" s="132"/>
      <c r="M131" s="135"/>
      <c r="O131" s="253"/>
    </row>
    <row r="132" spans="1:16" x14ac:dyDescent="0.25">
      <c r="A132" s="152" t="s">
        <v>477</v>
      </c>
      <c r="B132" s="184"/>
      <c r="C132" s="184"/>
      <c r="D132" s="184"/>
      <c r="E132" s="153"/>
      <c r="F132" s="21"/>
      <c r="G132" s="258"/>
      <c r="H132" s="23"/>
      <c r="I132" s="171"/>
      <c r="J132" s="23"/>
      <c r="K132" s="255"/>
      <c r="L132" s="132"/>
      <c r="M132" s="135"/>
      <c r="O132" s="253"/>
    </row>
    <row r="133" spans="1:16" x14ac:dyDescent="0.25">
      <c r="A133" s="26" t="s">
        <v>103</v>
      </c>
      <c r="B133" s="26"/>
      <c r="C133" s="26"/>
      <c r="D133" s="26"/>
      <c r="E133" s="27" t="s">
        <v>89</v>
      </c>
      <c r="F133" s="192" t="s">
        <v>104</v>
      </c>
      <c r="G133" s="263">
        <v>5671</v>
      </c>
      <c r="H133" s="193">
        <v>1000</v>
      </c>
      <c r="I133" s="268">
        <f>G133/H133</f>
        <v>5.6710000000000003</v>
      </c>
      <c r="J133" s="25">
        <v>4000</v>
      </c>
      <c r="K133" s="261">
        <v>4</v>
      </c>
      <c r="L133" s="194"/>
      <c r="M133" s="182">
        <f t="shared" ref="M133:M146" si="4">K133*L133</f>
        <v>0</v>
      </c>
      <c r="O133" s="253"/>
    </row>
    <row r="134" spans="1:16" x14ac:dyDescent="0.25">
      <c r="A134" s="26" t="s">
        <v>568</v>
      </c>
      <c r="B134" s="26"/>
      <c r="C134" s="26"/>
      <c r="D134" s="26"/>
      <c r="E134" s="27" t="s">
        <v>52</v>
      </c>
      <c r="F134" s="192" t="s">
        <v>104</v>
      </c>
      <c r="G134" s="263">
        <v>5671</v>
      </c>
      <c r="H134" s="193">
        <v>1000</v>
      </c>
      <c r="I134" s="268">
        <f t="shared" ref="I134:I146" si="5">G134/H134</f>
        <v>5.6710000000000003</v>
      </c>
      <c r="J134" s="25">
        <v>4000</v>
      </c>
      <c r="K134" s="261">
        <v>4</v>
      </c>
      <c r="L134" s="194"/>
      <c r="M134" s="182">
        <f t="shared" si="4"/>
        <v>0</v>
      </c>
      <c r="O134" s="253"/>
    </row>
    <row r="135" spans="1:16" s="228" customFormat="1" ht="13.35" customHeight="1" x14ac:dyDescent="0.25">
      <c r="A135" s="26" t="s">
        <v>569</v>
      </c>
      <c r="B135" s="110"/>
      <c r="C135" s="110"/>
      <c r="D135" s="110"/>
      <c r="E135" s="117" t="s">
        <v>52</v>
      </c>
      <c r="F135" s="195" t="s">
        <v>570</v>
      </c>
      <c r="G135" s="263">
        <v>14178</v>
      </c>
      <c r="H135" s="196">
        <v>4000</v>
      </c>
      <c r="I135" s="268">
        <f t="shared" si="5"/>
        <v>3.5445000000000002</v>
      </c>
      <c r="J135" s="109">
        <v>16000</v>
      </c>
      <c r="K135" s="261">
        <v>2</v>
      </c>
      <c r="L135" s="194"/>
      <c r="M135" s="182">
        <f t="shared" si="4"/>
        <v>0</v>
      </c>
      <c r="O135" s="253"/>
      <c r="P135" s="253"/>
    </row>
    <row r="136" spans="1:16" x14ac:dyDescent="0.25">
      <c r="A136" s="26" t="s">
        <v>571</v>
      </c>
      <c r="B136" s="26"/>
      <c r="C136" s="26"/>
      <c r="D136" s="26"/>
      <c r="E136" s="27" t="s">
        <v>107</v>
      </c>
      <c r="F136" s="192" t="s">
        <v>108</v>
      </c>
      <c r="G136" s="263">
        <v>5671</v>
      </c>
      <c r="H136" s="193">
        <v>2000</v>
      </c>
      <c r="I136" s="268">
        <f t="shared" si="5"/>
        <v>2.8355000000000001</v>
      </c>
      <c r="J136" s="25">
        <v>4000</v>
      </c>
      <c r="K136" s="261">
        <v>4</v>
      </c>
      <c r="L136" s="194"/>
      <c r="M136" s="182">
        <f t="shared" si="4"/>
        <v>0</v>
      </c>
      <c r="O136" s="253"/>
    </row>
    <row r="137" spans="1:16" s="228" customFormat="1" ht="13.35" customHeight="1" x14ac:dyDescent="0.25">
      <c r="A137" s="185" t="s">
        <v>478</v>
      </c>
      <c r="B137" s="110"/>
      <c r="C137" s="110"/>
      <c r="D137" s="110"/>
      <c r="E137" s="117" t="s">
        <v>126</v>
      </c>
      <c r="F137" s="195" t="s">
        <v>572</v>
      </c>
      <c r="G137" s="263">
        <v>5671</v>
      </c>
      <c r="H137" s="196">
        <v>2000</v>
      </c>
      <c r="I137" s="268">
        <f t="shared" si="5"/>
        <v>2.8355000000000001</v>
      </c>
      <c r="J137" s="109">
        <v>4000</v>
      </c>
      <c r="K137" s="261">
        <v>2</v>
      </c>
      <c r="L137" s="194"/>
      <c r="M137" s="182">
        <f t="shared" si="4"/>
        <v>0</v>
      </c>
      <c r="O137" s="253"/>
      <c r="P137" s="253"/>
    </row>
    <row r="138" spans="1:16" x14ac:dyDescent="0.25">
      <c r="A138" s="185" t="s">
        <v>573</v>
      </c>
      <c r="B138" s="26"/>
      <c r="C138" s="26"/>
      <c r="D138" s="26"/>
      <c r="E138" s="27" t="s">
        <v>92</v>
      </c>
      <c r="F138" s="192" t="s">
        <v>104</v>
      </c>
      <c r="G138" s="263">
        <v>5671</v>
      </c>
      <c r="H138" s="193">
        <v>2000</v>
      </c>
      <c r="I138" s="268">
        <f t="shared" si="5"/>
        <v>2.8355000000000001</v>
      </c>
      <c r="J138" s="25">
        <v>4000</v>
      </c>
      <c r="K138" s="261">
        <v>4</v>
      </c>
      <c r="L138" s="194"/>
      <c r="M138" s="182">
        <f t="shared" si="4"/>
        <v>0</v>
      </c>
      <c r="O138" s="253"/>
    </row>
    <row r="139" spans="1:16" x14ac:dyDescent="0.25">
      <c r="A139" s="185" t="s">
        <v>109</v>
      </c>
      <c r="B139" s="26"/>
      <c r="C139" s="26"/>
      <c r="D139" s="26"/>
      <c r="E139" s="27" t="s">
        <v>94</v>
      </c>
      <c r="F139" s="192" t="s">
        <v>104</v>
      </c>
      <c r="G139" s="263">
        <v>5671</v>
      </c>
      <c r="H139" s="193">
        <v>2000</v>
      </c>
      <c r="I139" s="268">
        <f t="shared" si="5"/>
        <v>2.8355000000000001</v>
      </c>
      <c r="J139" s="25">
        <v>8000</v>
      </c>
      <c r="K139" s="261">
        <v>2</v>
      </c>
      <c r="L139" s="194"/>
      <c r="M139" s="182">
        <f t="shared" si="4"/>
        <v>0</v>
      </c>
      <c r="O139" s="253"/>
    </row>
    <row r="140" spans="1:16" x14ac:dyDescent="0.25">
      <c r="A140" s="185" t="s">
        <v>53</v>
      </c>
      <c r="B140" s="154"/>
      <c r="C140" s="26"/>
      <c r="D140" s="26"/>
      <c r="E140" s="27" t="s">
        <v>54</v>
      </c>
      <c r="F140" s="192" t="s">
        <v>104</v>
      </c>
      <c r="G140" s="263">
        <v>5671</v>
      </c>
      <c r="H140" s="193">
        <v>10000</v>
      </c>
      <c r="I140" s="268">
        <f t="shared" si="5"/>
        <v>0.56710000000000005</v>
      </c>
      <c r="J140" s="25">
        <v>40000</v>
      </c>
      <c r="K140" s="261">
        <v>1</v>
      </c>
      <c r="L140" s="194"/>
      <c r="M140" s="182">
        <f t="shared" si="4"/>
        <v>0</v>
      </c>
      <c r="O140" s="253"/>
    </row>
    <row r="141" spans="1:16" x14ac:dyDescent="0.25">
      <c r="A141" s="185" t="s">
        <v>110</v>
      </c>
      <c r="B141" s="26"/>
      <c r="C141" s="26"/>
      <c r="D141" s="26"/>
      <c r="E141" s="27" t="s">
        <v>111</v>
      </c>
      <c r="F141" s="192" t="s">
        <v>104</v>
      </c>
      <c r="G141" s="263">
        <v>5671</v>
      </c>
      <c r="H141" s="193">
        <v>10000</v>
      </c>
      <c r="I141" s="268">
        <f t="shared" si="5"/>
        <v>0.56710000000000005</v>
      </c>
      <c r="J141" s="193">
        <v>40000</v>
      </c>
      <c r="K141" s="261">
        <v>1</v>
      </c>
      <c r="L141" s="197"/>
      <c r="M141" s="182">
        <f t="shared" si="4"/>
        <v>0</v>
      </c>
      <c r="O141" s="253"/>
    </row>
    <row r="142" spans="1:16" x14ac:dyDescent="0.25">
      <c r="A142" s="185" t="s">
        <v>112</v>
      </c>
      <c r="B142" s="26"/>
      <c r="C142" s="26"/>
      <c r="D142" s="26"/>
      <c r="E142" s="27" t="s">
        <v>113</v>
      </c>
      <c r="F142" s="192" t="s">
        <v>104</v>
      </c>
      <c r="G142" s="263">
        <v>5671</v>
      </c>
      <c r="H142" s="193">
        <v>20000</v>
      </c>
      <c r="I142" s="268">
        <f t="shared" si="5"/>
        <v>0.28355000000000002</v>
      </c>
      <c r="J142" s="25">
        <v>80000</v>
      </c>
      <c r="K142" s="261">
        <v>1</v>
      </c>
      <c r="L142" s="194"/>
      <c r="M142" s="182">
        <f t="shared" si="4"/>
        <v>0</v>
      </c>
      <c r="O142" s="253"/>
    </row>
    <row r="143" spans="1:16" s="228" customFormat="1" ht="13.35" customHeight="1" x14ac:dyDescent="0.25">
      <c r="A143" s="185" t="s">
        <v>55</v>
      </c>
      <c r="B143" s="114"/>
      <c r="C143" s="114"/>
      <c r="D143" s="114"/>
      <c r="E143" s="117" t="s">
        <v>34</v>
      </c>
      <c r="F143" s="116" t="s">
        <v>466</v>
      </c>
      <c r="G143" s="263">
        <v>14178</v>
      </c>
      <c r="H143" s="109">
        <v>200</v>
      </c>
      <c r="I143" s="268">
        <f t="shared" si="5"/>
        <v>70.89</v>
      </c>
      <c r="J143" s="109">
        <v>800</v>
      </c>
      <c r="K143" s="261">
        <v>50</v>
      </c>
      <c r="L143" s="194"/>
      <c r="M143" s="182">
        <f t="shared" si="4"/>
        <v>0</v>
      </c>
      <c r="O143" s="253"/>
      <c r="P143" s="253"/>
    </row>
    <row r="144" spans="1:16" s="228" customFormat="1" ht="13.35" customHeight="1" x14ac:dyDescent="0.25">
      <c r="A144" s="185" t="s">
        <v>472</v>
      </c>
      <c r="B144" s="114"/>
      <c r="C144" s="114"/>
      <c r="D144" s="114"/>
      <c r="E144" s="117" t="s">
        <v>38</v>
      </c>
      <c r="F144" s="116" t="s">
        <v>466</v>
      </c>
      <c r="G144" s="263">
        <v>14178</v>
      </c>
      <c r="H144" s="109">
        <v>400</v>
      </c>
      <c r="I144" s="268">
        <f t="shared" si="5"/>
        <v>35.445</v>
      </c>
      <c r="J144" s="109">
        <v>1600</v>
      </c>
      <c r="K144" s="261">
        <v>25</v>
      </c>
      <c r="L144" s="194"/>
      <c r="M144" s="182">
        <f t="shared" si="4"/>
        <v>0</v>
      </c>
      <c r="O144" s="253"/>
      <c r="P144" s="253"/>
    </row>
    <row r="145" spans="1:16" s="228" customFormat="1" ht="13.35" customHeight="1" x14ac:dyDescent="0.25">
      <c r="A145" s="185" t="s">
        <v>479</v>
      </c>
      <c r="B145" s="114"/>
      <c r="C145" s="114"/>
      <c r="D145" s="114"/>
      <c r="E145" s="117" t="s">
        <v>38</v>
      </c>
      <c r="F145" s="116" t="s">
        <v>466</v>
      </c>
      <c r="G145" s="263">
        <v>14178</v>
      </c>
      <c r="H145" s="109">
        <v>1000</v>
      </c>
      <c r="I145" s="268">
        <f t="shared" si="5"/>
        <v>14.178000000000001</v>
      </c>
      <c r="J145" s="109">
        <v>4000</v>
      </c>
      <c r="K145" s="261">
        <v>5</v>
      </c>
      <c r="L145" s="194"/>
      <c r="M145" s="182">
        <f t="shared" si="4"/>
        <v>0</v>
      </c>
      <c r="O145" s="253"/>
      <c r="P145" s="253"/>
    </row>
    <row r="146" spans="1:16" s="228" customFormat="1" ht="13.35" customHeight="1" x14ac:dyDescent="0.25">
      <c r="A146" s="185" t="s">
        <v>96</v>
      </c>
      <c r="B146" s="114"/>
      <c r="C146" s="114"/>
      <c r="D146" s="114"/>
      <c r="E146" s="117" t="s">
        <v>97</v>
      </c>
      <c r="F146" s="116" t="s">
        <v>466</v>
      </c>
      <c r="G146" s="263">
        <v>14178</v>
      </c>
      <c r="H146" s="109">
        <v>2000</v>
      </c>
      <c r="I146" s="268">
        <f t="shared" si="5"/>
        <v>7.0890000000000004</v>
      </c>
      <c r="J146" s="187">
        <v>8000</v>
      </c>
      <c r="K146" s="261">
        <v>4</v>
      </c>
      <c r="L146" s="194"/>
      <c r="M146" s="182">
        <f t="shared" si="4"/>
        <v>0</v>
      </c>
      <c r="O146" s="253"/>
      <c r="P146" s="253"/>
    </row>
    <row r="147" spans="1:16" x14ac:dyDescent="0.25">
      <c r="A147" s="26"/>
      <c r="B147" s="26"/>
      <c r="C147" s="26"/>
      <c r="D147" s="26"/>
      <c r="E147" s="1" t="s">
        <v>114</v>
      </c>
      <c r="F147" s="154"/>
      <c r="G147" s="258"/>
      <c r="H147" s="26"/>
      <c r="I147" s="375"/>
      <c r="J147" s="26"/>
      <c r="K147" s="133"/>
      <c r="L147" s="138"/>
      <c r="M147" s="161"/>
      <c r="O147" s="253"/>
    </row>
    <row r="148" spans="1:16" x14ac:dyDescent="0.25">
      <c r="A148" s="152"/>
      <c r="B148" s="184"/>
      <c r="C148" s="184"/>
      <c r="D148" s="184"/>
      <c r="E148" s="153"/>
      <c r="F148" s="156"/>
      <c r="G148" s="258"/>
      <c r="H148" s="184"/>
      <c r="I148" s="171"/>
      <c r="J148" s="184"/>
      <c r="K148" s="255"/>
      <c r="L148" s="138"/>
      <c r="M148" s="135"/>
      <c r="O148" s="253"/>
    </row>
    <row r="149" spans="1:16" s="228" customFormat="1" ht="13.35" customHeight="1" x14ac:dyDescent="0.25">
      <c r="A149" s="152" t="s">
        <v>574</v>
      </c>
      <c r="B149" s="142"/>
      <c r="C149" s="142"/>
      <c r="D149" s="142"/>
      <c r="E149" s="118"/>
      <c r="F149" s="124"/>
      <c r="G149" s="286"/>
      <c r="H149" s="128"/>
      <c r="I149" s="376"/>
      <c r="J149" s="128"/>
      <c r="K149" s="376"/>
      <c r="L149" s="148"/>
      <c r="M149" s="248"/>
      <c r="O149" s="253"/>
      <c r="P149" s="253"/>
    </row>
    <row r="150" spans="1:16" s="228" customFormat="1" ht="13.35" customHeight="1" x14ac:dyDescent="0.25">
      <c r="A150" s="152" t="s">
        <v>582</v>
      </c>
      <c r="B150" s="142"/>
      <c r="C150" s="142"/>
      <c r="D150" s="142"/>
      <c r="E150" s="118"/>
      <c r="F150" s="124"/>
      <c r="G150" s="286"/>
      <c r="H150" s="128"/>
      <c r="I150" s="376"/>
      <c r="J150" s="128"/>
      <c r="K150" s="376"/>
      <c r="L150" s="148"/>
      <c r="M150" s="248"/>
      <c r="O150" s="253"/>
      <c r="P150" s="253"/>
    </row>
    <row r="151" spans="1:16" s="228" customFormat="1" ht="13.35" customHeight="1" x14ac:dyDescent="0.25">
      <c r="A151" s="185" t="s">
        <v>105</v>
      </c>
      <c r="B151" s="142"/>
      <c r="C151" s="142"/>
      <c r="D151" s="142"/>
      <c r="E151" s="56" t="s">
        <v>52</v>
      </c>
      <c r="F151" s="57" t="s">
        <v>361</v>
      </c>
      <c r="G151" s="266"/>
      <c r="H151" s="59">
        <v>1</v>
      </c>
      <c r="I151" s="267"/>
      <c r="J151" s="59" t="s">
        <v>480</v>
      </c>
      <c r="K151" s="261">
        <v>0</v>
      </c>
      <c r="L151" s="150" t="s">
        <v>585</v>
      </c>
      <c r="M151" s="353" t="s">
        <v>586</v>
      </c>
      <c r="O151" s="253"/>
      <c r="P151" s="253"/>
    </row>
    <row r="152" spans="1:16" s="228" customFormat="1" ht="13.35" customHeight="1" x14ac:dyDescent="0.25">
      <c r="A152" s="185" t="s">
        <v>481</v>
      </c>
      <c r="B152" s="142"/>
      <c r="C152" s="142"/>
      <c r="D152" s="142"/>
      <c r="E152" s="56" t="s">
        <v>54</v>
      </c>
      <c r="F152" s="57" t="s">
        <v>361</v>
      </c>
      <c r="G152" s="266"/>
      <c r="H152" s="59">
        <v>1</v>
      </c>
      <c r="I152" s="267"/>
      <c r="J152" s="59" t="s">
        <v>480</v>
      </c>
      <c r="K152" s="261">
        <v>0</v>
      </c>
      <c r="L152" s="150" t="s">
        <v>585</v>
      </c>
      <c r="M152" s="353" t="s">
        <v>586</v>
      </c>
      <c r="O152" s="253"/>
      <c r="P152" s="253"/>
    </row>
    <row r="153" spans="1:16" s="228" customFormat="1" ht="13.35" customHeight="1" x14ac:dyDescent="0.25">
      <c r="A153" s="185" t="s">
        <v>482</v>
      </c>
      <c r="B153" s="142"/>
      <c r="C153" s="142"/>
      <c r="D153" s="142"/>
      <c r="E153" s="56" t="s">
        <v>483</v>
      </c>
      <c r="F153" s="57" t="s">
        <v>361</v>
      </c>
      <c r="G153" s="266"/>
      <c r="H153" s="59">
        <v>1</v>
      </c>
      <c r="I153" s="267"/>
      <c r="J153" s="59" t="s">
        <v>480</v>
      </c>
      <c r="K153" s="261">
        <v>0</v>
      </c>
      <c r="L153" s="150" t="s">
        <v>585</v>
      </c>
      <c r="M153" s="353" t="s">
        <v>586</v>
      </c>
      <c r="O153" s="253"/>
      <c r="P153" s="253"/>
    </row>
    <row r="154" spans="1:16" s="228" customFormat="1" ht="13.35" customHeight="1" x14ac:dyDescent="0.25">
      <c r="A154" s="185" t="s">
        <v>484</v>
      </c>
      <c r="B154" s="142"/>
      <c r="C154" s="142"/>
      <c r="D154" s="142"/>
      <c r="E154" s="56"/>
      <c r="F154" s="57" t="s">
        <v>361</v>
      </c>
      <c r="G154" s="266"/>
      <c r="H154" s="59">
        <v>1</v>
      </c>
      <c r="I154" s="267"/>
      <c r="J154" s="59" t="s">
        <v>480</v>
      </c>
      <c r="K154" s="261">
        <v>0</v>
      </c>
      <c r="L154" s="150" t="s">
        <v>585</v>
      </c>
      <c r="M154" s="353" t="s">
        <v>586</v>
      </c>
      <c r="O154" s="253"/>
      <c r="P154" s="253"/>
    </row>
    <row r="155" spans="1:16" s="228" customFormat="1" ht="13.35" customHeight="1" x14ac:dyDescent="0.25">
      <c r="A155" s="152" t="s">
        <v>485</v>
      </c>
      <c r="B155" s="142"/>
      <c r="C155" s="142"/>
      <c r="D155" s="142"/>
      <c r="E155" s="118"/>
      <c r="F155" s="124"/>
      <c r="G155" s="286"/>
      <c r="H155" s="128"/>
      <c r="I155" s="376"/>
      <c r="J155" s="128"/>
      <c r="K155" s="376"/>
      <c r="L155" s="139"/>
      <c r="M155" s="182"/>
      <c r="O155" s="253"/>
      <c r="P155" s="253"/>
    </row>
    <row r="156" spans="1:16" s="228" customFormat="1" ht="13.35" customHeight="1" x14ac:dyDescent="0.25">
      <c r="A156" s="185" t="s">
        <v>486</v>
      </c>
      <c r="B156" s="142"/>
      <c r="C156" s="142"/>
      <c r="D156" s="142"/>
      <c r="E156" s="56"/>
      <c r="F156" s="57" t="s">
        <v>466</v>
      </c>
      <c r="G156" s="266"/>
      <c r="H156" s="59">
        <v>8000</v>
      </c>
      <c r="I156" s="267"/>
      <c r="J156" s="59">
        <v>20000</v>
      </c>
      <c r="K156" s="261">
        <v>0</v>
      </c>
      <c r="L156" s="150" t="s">
        <v>585</v>
      </c>
      <c r="M156" s="353" t="s">
        <v>586</v>
      </c>
      <c r="N156" s="229"/>
      <c r="O156" s="253"/>
      <c r="P156" s="253"/>
    </row>
    <row r="157" spans="1:16" s="228" customFormat="1" ht="13.35" customHeight="1" x14ac:dyDescent="0.25">
      <c r="A157" s="141"/>
      <c r="B157" s="142"/>
      <c r="C157" s="142"/>
      <c r="D157" s="142"/>
      <c r="E157" s="118"/>
      <c r="F157" s="121"/>
      <c r="G157" s="287"/>
      <c r="H157" s="122"/>
      <c r="I157" s="377"/>
      <c r="J157" s="122"/>
      <c r="K157" s="377"/>
      <c r="L157" s="140"/>
      <c r="M157" s="248"/>
      <c r="O157" s="253"/>
      <c r="P157" s="253"/>
    </row>
    <row r="158" spans="1:16" s="228" customFormat="1" ht="13.35" customHeight="1" x14ac:dyDescent="0.25">
      <c r="A158" s="152" t="s">
        <v>487</v>
      </c>
      <c r="B158" s="142"/>
      <c r="C158" s="142"/>
      <c r="D158" s="142"/>
      <c r="E158" s="118"/>
      <c r="F158" s="124"/>
      <c r="G158" s="286"/>
      <c r="H158" s="128"/>
      <c r="I158" s="376"/>
      <c r="J158" s="128"/>
      <c r="K158" s="376"/>
      <c r="L158" s="140"/>
      <c r="M158" s="248"/>
      <c r="O158" s="253"/>
      <c r="P158" s="253"/>
    </row>
    <row r="159" spans="1:16" s="228" customFormat="1" ht="13.35" customHeight="1" x14ac:dyDescent="0.25">
      <c r="A159" s="185" t="s">
        <v>488</v>
      </c>
      <c r="B159" s="142"/>
      <c r="C159" s="142"/>
      <c r="D159" s="142"/>
      <c r="E159" s="56" t="s">
        <v>52</v>
      </c>
      <c r="F159" s="57" t="s">
        <v>466</v>
      </c>
      <c r="G159" s="266"/>
      <c r="H159" s="59">
        <v>4000</v>
      </c>
      <c r="I159" s="267"/>
      <c r="J159" s="59">
        <v>16000</v>
      </c>
      <c r="K159" s="261">
        <v>0</v>
      </c>
      <c r="L159" s="150" t="s">
        <v>585</v>
      </c>
      <c r="M159" s="353" t="s">
        <v>586</v>
      </c>
      <c r="O159" s="253"/>
      <c r="P159" s="253"/>
    </row>
    <row r="160" spans="1:16" s="228" customFormat="1" ht="13.35" customHeight="1" x14ac:dyDescent="0.25">
      <c r="A160" s="185" t="s">
        <v>575</v>
      </c>
      <c r="B160" s="142"/>
      <c r="C160" s="142"/>
      <c r="D160" s="142"/>
      <c r="E160" s="56" t="s">
        <v>54</v>
      </c>
      <c r="F160" s="57" t="s">
        <v>466</v>
      </c>
      <c r="G160" s="266"/>
      <c r="H160" s="59">
        <v>8000</v>
      </c>
      <c r="I160" s="267"/>
      <c r="J160" s="59">
        <v>20000</v>
      </c>
      <c r="K160" s="261">
        <v>0</v>
      </c>
      <c r="L160" s="150" t="s">
        <v>585</v>
      </c>
      <c r="M160" s="353" t="s">
        <v>586</v>
      </c>
      <c r="O160" s="253"/>
      <c r="P160" s="253"/>
    </row>
    <row r="161" spans="1:16" s="228" customFormat="1" ht="13.35" customHeight="1" x14ac:dyDescent="0.25">
      <c r="A161" s="185" t="s">
        <v>482</v>
      </c>
      <c r="B161" s="142"/>
      <c r="C161" s="142"/>
      <c r="D161" s="142"/>
      <c r="E161" s="56" t="s">
        <v>483</v>
      </c>
      <c r="F161" s="57" t="s">
        <v>466</v>
      </c>
      <c r="G161" s="266"/>
      <c r="H161" s="59">
        <v>4000</v>
      </c>
      <c r="I161" s="267"/>
      <c r="J161" s="59">
        <v>20000</v>
      </c>
      <c r="K161" s="261">
        <v>0</v>
      </c>
      <c r="L161" s="150" t="s">
        <v>585</v>
      </c>
      <c r="M161" s="353" t="s">
        <v>586</v>
      </c>
      <c r="O161" s="253"/>
      <c r="P161" s="253"/>
    </row>
    <row r="162" spans="1:16" s="228" customFormat="1" ht="13.35" customHeight="1" x14ac:dyDescent="0.25">
      <c r="A162" s="185" t="s">
        <v>489</v>
      </c>
      <c r="B162" s="142"/>
      <c r="C162" s="142"/>
      <c r="D162" s="142"/>
      <c r="E162" s="56"/>
      <c r="F162" s="57" t="s">
        <v>466</v>
      </c>
      <c r="G162" s="266"/>
      <c r="H162" s="59">
        <v>40000</v>
      </c>
      <c r="I162" s="267"/>
      <c r="J162" s="59">
        <v>20000</v>
      </c>
      <c r="K162" s="261">
        <v>0</v>
      </c>
      <c r="L162" s="150" t="s">
        <v>585</v>
      </c>
      <c r="M162" s="353" t="s">
        <v>586</v>
      </c>
      <c r="O162" s="253"/>
      <c r="P162" s="253"/>
    </row>
    <row r="163" spans="1:16" s="228" customFormat="1" ht="13.35" customHeight="1" x14ac:dyDescent="0.25">
      <c r="A163" s="141"/>
      <c r="B163" s="142"/>
      <c r="C163" s="142"/>
      <c r="D163" s="142"/>
      <c r="E163" s="118"/>
      <c r="F163" s="121"/>
      <c r="G163" s="287"/>
      <c r="H163" s="122"/>
      <c r="I163" s="377"/>
      <c r="J163" s="122"/>
      <c r="K163" s="377"/>
      <c r="L163" s="148"/>
      <c r="M163" s="248"/>
      <c r="O163" s="253"/>
      <c r="P163" s="253"/>
    </row>
    <row r="164" spans="1:16" s="228" customFormat="1" ht="13.35" customHeight="1" x14ac:dyDescent="0.25">
      <c r="A164" s="152" t="s">
        <v>490</v>
      </c>
      <c r="B164" s="142"/>
      <c r="C164" s="142"/>
      <c r="D164" s="142"/>
      <c r="E164" s="118"/>
      <c r="F164" s="124"/>
      <c r="G164" s="286"/>
      <c r="H164" s="128"/>
      <c r="I164" s="376"/>
      <c r="J164" s="128"/>
      <c r="K164" s="376"/>
      <c r="L164" s="148"/>
      <c r="M164" s="248"/>
      <c r="O164" s="253"/>
      <c r="P164" s="253"/>
    </row>
    <row r="165" spans="1:16" s="228" customFormat="1" ht="13.35" customHeight="1" x14ac:dyDescent="0.25">
      <c r="A165" s="185" t="s">
        <v>491</v>
      </c>
      <c r="B165" s="110"/>
      <c r="C165" s="110"/>
      <c r="D165" s="110"/>
      <c r="E165" s="117" t="s">
        <v>34</v>
      </c>
      <c r="F165" s="116" t="s">
        <v>466</v>
      </c>
      <c r="G165" s="490"/>
      <c r="H165" s="270">
        <v>100</v>
      </c>
      <c r="I165" s="378"/>
      <c r="J165" s="270">
        <v>400</v>
      </c>
      <c r="K165" s="261">
        <v>0</v>
      </c>
      <c r="L165" s="150" t="s">
        <v>585</v>
      </c>
      <c r="M165" s="353" t="s">
        <v>586</v>
      </c>
      <c r="O165" s="253"/>
      <c r="P165" s="253"/>
    </row>
    <row r="166" spans="1:16" s="230" customFormat="1" x14ac:dyDescent="0.25">
      <c r="A166" s="26"/>
      <c r="B166" s="26"/>
      <c r="C166" s="26"/>
      <c r="D166" s="26"/>
      <c r="F166" s="154"/>
      <c r="G166" s="283"/>
      <c r="H166" s="273"/>
      <c r="I166" s="379"/>
      <c r="J166" s="273"/>
      <c r="K166" s="284"/>
      <c r="L166" s="274"/>
      <c r="M166" s="137"/>
      <c r="O166" s="253"/>
      <c r="P166" s="253"/>
    </row>
    <row r="167" spans="1:16" ht="15.75" thickBot="1" x14ac:dyDescent="0.3">
      <c r="A167" s="184"/>
      <c r="B167" s="184"/>
      <c r="C167" s="184"/>
      <c r="D167" s="184"/>
      <c r="E167" s="39"/>
      <c r="F167" s="156"/>
      <c r="G167" s="288"/>
      <c r="H167" s="272"/>
      <c r="I167" s="380"/>
      <c r="J167" s="272"/>
      <c r="K167" s="381" t="s">
        <v>101</v>
      </c>
      <c r="L167" s="583">
        <f>SUM(M133:M166)</f>
        <v>0</v>
      </c>
      <c r="M167" s="583"/>
      <c r="O167" s="253"/>
    </row>
    <row r="168" spans="1:16" x14ac:dyDescent="0.25">
      <c r="A168" s="184"/>
      <c r="B168" s="184"/>
      <c r="C168" s="184"/>
      <c r="D168" s="184"/>
      <c r="E168" s="39"/>
      <c r="F168" s="156"/>
      <c r="G168" s="265"/>
      <c r="H168" s="22"/>
      <c r="I168" s="155"/>
      <c r="J168" s="22"/>
      <c r="K168" s="133"/>
      <c r="L168" s="149"/>
      <c r="M168" s="135"/>
      <c r="O168" s="253"/>
    </row>
    <row r="169" spans="1:16" x14ac:dyDescent="0.25">
      <c r="A169" s="152" t="s">
        <v>121</v>
      </c>
      <c r="B169" s="184"/>
      <c r="C169" s="184"/>
      <c r="D169" s="184"/>
      <c r="E169" s="39"/>
      <c r="F169" s="156"/>
      <c r="G169" s="265"/>
      <c r="H169" s="22"/>
      <c r="I169" s="155"/>
      <c r="J169" s="22"/>
      <c r="K169" s="133"/>
      <c r="L169" s="162"/>
      <c r="M169" s="161"/>
      <c r="O169" s="253"/>
    </row>
    <row r="170" spans="1:16" x14ac:dyDescent="0.25">
      <c r="A170" s="152" t="s">
        <v>825</v>
      </c>
      <c r="B170" s="184"/>
      <c r="C170" s="184"/>
      <c r="D170" s="184"/>
      <c r="E170" s="153"/>
      <c r="F170" s="156"/>
      <c r="G170" s="265"/>
      <c r="H170" s="22"/>
      <c r="I170" s="155"/>
      <c r="J170" s="22"/>
      <c r="K170" s="133"/>
      <c r="L170" s="162"/>
      <c r="M170" s="161"/>
      <c r="O170" s="253"/>
    </row>
    <row r="171" spans="1:16" x14ac:dyDescent="0.25">
      <c r="A171" s="152" t="s">
        <v>122</v>
      </c>
      <c r="B171" s="184"/>
      <c r="C171" s="184"/>
      <c r="D171" s="184"/>
      <c r="E171" s="153"/>
      <c r="F171" s="156"/>
      <c r="G171" s="265"/>
      <c r="H171" s="22"/>
      <c r="I171" s="155"/>
      <c r="J171" s="22"/>
      <c r="K171" s="133"/>
      <c r="L171" s="162"/>
      <c r="M171" s="161"/>
      <c r="O171" s="253"/>
    </row>
    <row r="172" spans="1:16" ht="15" customHeight="1" x14ac:dyDescent="0.25">
      <c r="A172" s="184" t="s">
        <v>83</v>
      </c>
      <c r="B172" s="184"/>
      <c r="C172" s="184"/>
      <c r="D172" s="184"/>
      <c r="E172" s="177" t="s">
        <v>52</v>
      </c>
      <c r="F172" s="178" t="s">
        <v>123</v>
      </c>
      <c r="G172" s="263"/>
      <c r="H172" s="596" t="s">
        <v>124</v>
      </c>
      <c r="I172" s="597"/>
      <c r="J172" s="178"/>
      <c r="K172" s="261">
        <v>0</v>
      </c>
      <c r="L172" s="150" t="s">
        <v>585</v>
      </c>
      <c r="M172" s="353" t="s">
        <v>586</v>
      </c>
      <c r="O172" s="253"/>
    </row>
    <row r="173" spans="1:16" x14ac:dyDescent="0.25">
      <c r="A173" s="184" t="s">
        <v>125</v>
      </c>
      <c r="B173" s="184"/>
      <c r="C173" s="184"/>
      <c r="D173" s="184"/>
      <c r="E173" s="177" t="s">
        <v>52</v>
      </c>
      <c r="F173" s="178" t="s">
        <v>123</v>
      </c>
      <c r="G173" s="263"/>
      <c r="H173" s="598"/>
      <c r="I173" s="599"/>
      <c r="J173" s="178"/>
      <c r="K173" s="261">
        <v>0</v>
      </c>
      <c r="L173" s="150" t="s">
        <v>585</v>
      </c>
      <c r="M173" s="353" t="s">
        <v>586</v>
      </c>
      <c r="O173" s="253"/>
    </row>
    <row r="174" spans="1:16" x14ac:dyDescent="0.25">
      <c r="A174" s="184" t="s">
        <v>106</v>
      </c>
      <c r="B174" s="154"/>
      <c r="C174" s="184"/>
      <c r="D174" s="184"/>
      <c r="E174" s="177" t="s">
        <v>126</v>
      </c>
      <c r="F174" s="178" t="s">
        <v>123</v>
      </c>
      <c r="G174" s="263"/>
      <c r="H174" s="598"/>
      <c r="I174" s="599"/>
      <c r="J174" s="178"/>
      <c r="K174" s="261">
        <v>0</v>
      </c>
      <c r="L174" s="150" t="s">
        <v>585</v>
      </c>
      <c r="M174" s="353" t="s">
        <v>586</v>
      </c>
      <c r="O174" s="253"/>
    </row>
    <row r="175" spans="1:16" x14ac:dyDescent="0.25">
      <c r="A175" s="184" t="s">
        <v>127</v>
      </c>
      <c r="B175" s="198"/>
      <c r="C175" s="152"/>
      <c r="D175" s="152"/>
      <c r="E175" s="177" t="s">
        <v>128</v>
      </c>
      <c r="F175" s="178" t="s">
        <v>123</v>
      </c>
      <c r="G175" s="263"/>
      <c r="H175" s="598"/>
      <c r="I175" s="599"/>
      <c r="J175" s="178"/>
      <c r="K175" s="261">
        <v>0</v>
      </c>
      <c r="L175" s="150" t="s">
        <v>585</v>
      </c>
      <c r="M175" s="353" t="s">
        <v>586</v>
      </c>
      <c r="O175" s="253"/>
      <c r="P175" s="243"/>
    </row>
    <row r="176" spans="1:16" x14ac:dyDescent="0.25">
      <c r="A176" s="184" t="s">
        <v>129</v>
      </c>
      <c r="B176" s="154"/>
      <c r="C176" s="184"/>
      <c r="D176" s="184"/>
      <c r="E176" s="177" t="s">
        <v>130</v>
      </c>
      <c r="F176" s="178" t="s">
        <v>123</v>
      </c>
      <c r="G176" s="263"/>
      <c r="H176" s="598"/>
      <c r="I176" s="599"/>
      <c r="J176" s="178"/>
      <c r="K176" s="261">
        <v>0</v>
      </c>
      <c r="L176" s="150" t="s">
        <v>585</v>
      </c>
      <c r="M176" s="353" t="s">
        <v>586</v>
      </c>
      <c r="O176" s="253"/>
      <c r="P176" s="243"/>
    </row>
    <row r="177" spans="1:16" x14ac:dyDescent="0.25">
      <c r="A177" s="184" t="s">
        <v>131</v>
      </c>
      <c r="B177" s="154"/>
      <c r="C177" s="184"/>
      <c r="D177" s="184"/>
      <c r="E177" s="177" t="s">
        <v>111</v>
      </c>
      <c r="F177" s="178" t="s">
        <v>123</v>
      </c>
      <c r="G177" s="263"/>
      <c r="H177" s="598"/>
      <c r="I177" s="599"/>
      <c r="J177" s="178"/>
      <c r="K177" s="261">
        <v>0</v>
      </c>
      <c r="L177" s="150" t="s">
        <v>585</v>
      </c>
      <c r="M177" s="353" t="s">
        <v>586</v>
      </c>
      <c r="O177" s="253"/>
      <c r="P177" s="243"/>
    </row>
    <row r="178" spans="1:16" x14ac:dyDescent="0.25">
      <c r="A178" s="184" t="s">
        <v>132</v>
      </c>
      <c r="B178" s="184"/>
      <c r="C178" s="184"/>
      <c r="D178" s="184"/>
      <c r="E178" s="177" t="s">
        <v>133</v>
      </c>
      <c r="F178" s="178" t="s">
        <v>123</v>
      </c>
      <c r="G178" s="263"/>
      <c r="H178" s="598"/>
      <c r="I178" s="599"/>
      <c r="J178" s="178"/>
      <c r="K178" s="261">
        <v>0</v>
      </c>
      <c r="L178" s="150" t="s">
        <v>585</v>
      </c>
      <c r="M178" s="353" t="s">
        <v>586</v>
      </c>
      <c r="O178" s="253"/>
      <c r="P178" s="243"/>
    </row>
    <row r="179" spans="1:16" x14ac:dyDescent="0.25">
      <c r="A179" s="184" t="s">
        <v>134</v>
      </c>
      <c r="B179" s="184"/>
      <c r="C179" s="184"/>
      <c r="D179" s="184"/>
      <c r="E179" s="177" t="s">
        <v>135</v>
      </c>
      <c r="F179" s="178" t="s">
        <v>123</v>
      </c>
      <c r="G179" s="263"/>
      <c r="H179" s="598"/>
      <c r="I179" s="599"/>
      <c r="J179" s="178"/>
      <c r="K179" s="261">
        <v>0</v>
      </c>
      <c r="L179" s="150" t="s">
        <v>585</v>
      </c>
      <c r="M179" s="353" t="s">
        <v>586</v>
      </c>
      <c r="O179" s="253"/>
      <c r="P179" s="243"/>
    </row>
    <row r="180" spans="1:16" x14ac:dyDescent="0.25">
      <c r="A180" s="184" t="s">
        <v>136</v>
      </c>
      <c r="B180" s="184"/>
      <c r="C180" s="184"/>
      <c r="D180" s="184"/>
      <c r="E180" s="177" t="s">
        <v>137</v>
      </c>
      <c r="F180" s="178" t="s">
        <v>123</v>
      </c>
      <c r="G180" s="263"/>
      <c r="H180" s="600"/>
      <c r="I180" s="601"/>
      <c r="J180" s="178"/>
      <c r="K180" s="261">
        <v>0</v>
      </c>
      <c r="L180" s="150" t="s">
        <v>585</v>
      </c>
      <c r="M180" s="353" t="s">
        <v>586</v>
      </c>
      <c r="O180" s="253"/>
      <c r="P180" s="243"/>
    </row>
    <row r="181" spans="1:16" x14ac:dyDescent="0.25">
      <c r="A181" s="184"/>
      <c r="B181" s="184"/>
      <c r="C181" s="184"/>
      <c r="D181" s="184"/>
      <c r="E181" s="49" t="s">
        <v>138</v>
      </c>
      <c r="F181" s="156"/>
      <c r="G181" s="265"/>
      <c r="H181" s="22"/>
      <c r="I181" s="155"/>
      <c r="J181" s="22"/>
      <c r="K181" s="133"/>
      <c r="L181" s="162"/>
      <c r="M181" s="161"/>
      <c r="O181" s="253"/>
      <c r="P181" s="243"/>
    </row>
    <row r="182" spans="1:16" x14ac:dyDescent="0.25">
      <c r="A182" s="152" t="s">
        <v>139</v>
      </c>
      <c r="B182" s="184"/>
      <c r="C182" s="184"/>
      <c r="D182" s="184"/>
      <c r="E182" s="153"/>
      <c r="F182" s="156"/>
      <c r="G182" s="265"/>
      <c r="H182" s="22"/>
      <c r="I182" s="155"/>
      <c r="J182" s="22"/>
      <c r="K182" s="133"/>
      <c r="L182" s="162"/>
      <c r="M182" s="161"/>
      <c r="O182" s="253"/>
      <c r="P182" s="243"/>
    </row>
    <row r="183" spans="1:16" x14ac:dyDescent="0.25">
      <c r="A183" s="184" t="s">
        <v>140</v>
      </c>
      <c r="B183" s="184"/>
      <c r="C183" s="184"/>
      <c r="D183" s="184"/>
      <c r="E183" s="177" t="s">
        <v>141</v>
      </c>
      <c r="F183" s="178" t="s">
        <v>142</v>
      </c>
      <c r="G183" s="263"/>
      <c r="H183" s="50">
        <v>1000</v>
      </c>
      <c r="I183" s="268"/>
      <c r="J183" s="178">
        <v>4000</v>
      </c>
      <c r="K183" s="261">
        <v>0</v>
      </c>
      <c r="L183" s="150" t="s">
        <v>585</v>
      </c>
      <c r="M183" s="353" t="s">
        <v>586</v>
      </c>
      <c r="O183" s="253"/>
      <c r="P183" s="243"/>
    </row>
    <row r="184" spans="1:16" x14ac:dyDescent="0.25">
      <c r="A184" s="184" t="s">
        <v>143</v>
      </c>
      <c r="B184" s="184"/>
      <c r="C184" s="184"/>
      <c r="D184" s="184"/>
      <c r="E184" s="177" t="s">
        <v>144</v>
      </c>
      <c r="F184" s="178" t="s">
        <v>142</v>
      </c>
      <c r="G184" s="263"/>
      <c r="H184" s="50">
        <v>1000</v>
      </c>
      <c r="I184" s="268"/>
      <c r="J184" s="178">
        <v>4000</v>
      </c>
      <c r="K184" s="261">
        <v>0</v>
      </c>
      <c r="L184" s="150" t="s">
        <v>585</v>
      </c>
      <c r="M184" s="353" t="s">
        <v>586</v>
      </c>
      <c r="O184" s="253"/>
      <c r="P184" s="243"/>
    </row>
    <row r="185" spans="1:16" ht="15" customHeight="1" x14ac:dyDescent="0.25">
      <c r="A185" s="184" t="s">
        <v>145</v>
      </c>
      <c r="B185" s="184"/>
      <c r="C185" s="184"/>
      <c r="D185" s="184"/>
      <c r="E185" s="177" t="s">
        <v>146</v>
      </c>
      <c r="F185" s="178" t="s">
        <v>142</v>
      </c>
      <c r="G185" s="263"/>
      <c r="H185" s="596" t="s">
        <v>147</v>
      </c>
      <c r="I185" s="597"/>
      <c r="J185" s="178">
        <v>4000</v>
      </c>
      <c r="K185" s="261">
        <v>0</v>
      </c>
      <c r="L185" s="150" t="s">
        <v>585</v>
      </c>
      <c r="M185" s="353" t="s">
        <v>586</v>
      </c>
      <c r="O185" s="253"/>
      <c r="P185" s="243"/>
    </row>
    <row r="186" spans="1:16" x14ac:dyDescent="0.25">
      <c r="A186" s="184" t="s">
        <v>148</v>
      </c>
      <c r="B186" s="184"/>
      <c r="C186" s="184"/>
      <c r="D186" s="184"/>
      <c r="E186" s="177" t="s">
        <v>149</v>
      </c>
      <c r="F186" s="178" t="s">
        <v>142</v>
      </c>
      <c r="G186" s="263"/>
      <c r="H186" s="598"/>
      <c r="I186" s="599"/>
      <c r="J186" s="178">
        <v>4000</v>
      </c>
      <c r="K186" s="261">
        <v>0</v>
      </c>
      <c r="L186" s="150" t="s">
        <v>585</v>
      </c>
      <c r="M186" s="353" t="s">
        <v>586</v>
      </c>
      <c r="O186" s="253"/>
      <c r="P186" s="243"/>
    </row>
    <row r="187" spans="1:16" x14ac:dyDescent="0.25">
      <c r="A187" s="184" t="s">
        <v>150</v>
      </c>
      <c r="B187" s="51"/>
      <c r="C187" s="51"/>
      <c r="D187" s="51"/>
      <c r="E187" s="52" t="s">
        <v>151</v>
      </c>
      <c r="F187" s="178" t="s">
        <v>142</v>
      </c>
      <c r="G187" s="263"/>
      <c r="H187" s="598"/>
      <c r="I187" s="599"/>
      <c r="J187" s="53">
        <v>4000</v>
      </c>
      <c r="K187" s="261">
        <v>0</v>
      </c>
      <c r="L187" s="150" t="s">
        <v>585</v>
      </c>
      <c r="M187" s="353" t="s">
        <v>586</v>
      </c>
      <c r="O187" s="253"/>
      <c r="P187" s="243"/>
    </row>
    <row r="188" spans="1:16" x14ac:dyDescent="0.25">
      <c r="A188" s="184" t="s">
        <v>152</v>
      </c>
      <c r="B188" s="51"/>
      <c r="C188" s="51"/>
      <c r="D188" s="51"/>
      <c r="E188" s="52" t="s">
        <v>153</v>
      </c>
      <c r="F188" s="178" t="s">
        <v>142</v>
      </c>
      <c r="G188" s="263"/>
      <c r="H188" s="598"/>
      <c r="I188" s="599"/>
      <c r="J188" s="53">
        <v>4000</v>
      </c>
      <c r="K188" s="261">
        <v>0</v>
      </c>
      <c r="L188" s="150" t="s">
        <v>585</v>
      </c>
      <c r="M188" s="353" t="s">
        <v>586</v>
      </c>
      <c r="O188" s="253"/>
      <c r="P188" s="243"/>
    </row>
    <row r="189" spans="1:16" x14ac:dyDescent="0.25">
      <c r="A189" s="184" t="s">
        <v>154</v>
      </c>
      <c r="B189" s="51"/>
      <c r="C189" s="51"/>
      <c r="D189" s="51"/>
      <c r="E189" s="52" t="s">
        <v>155</v>
      </c>
      <c r="F189" s="178" t="s">
        <v>142</v>
      </c>
      <c r="G189" s="263"/>
      <c r="H189" s="600"/>
      <c r="I189" s="601"/>
      <c r="J189" s="53">
        <v>4000</v>
      </c>
      <c r="K189" s="261">
        <v>0</v>
      </c>
      <c r="L189" s="150" t="s">
        <v>585</v>
      </c>
      <c r="M189" s="353" t="s">
        <v>586</v>
      </c>
      <c r="O189" s="253"/>
      <c r="P189" s="243"/>
    </row>
    <row r="190" spans="1:16" x14ac:dyDescent="0.25">
      <c r="A190" s="184"/>
      <c r="B190" s="184"/>
      <c r="C190" s="184"/>
      <c r="D190" s="184"/>
      <c r="E190" s="49" t="s">
        <v>156</v>
      </c>
      <c r="F190" s="156"/>
      <c r="G190" s="265"/>
      <c r="H190" s="22"/>
      <c r="I190" s="155"/>
      <c r="J190" s="22"/>
      <c r="K190" s="133"/>
      <c r="L190" s="162"/>
      <c r="M190" s="161"/>
      <c r="O190" s="253"/>
      <c r="P190" s="243"/>
    </row>
    <row r="191" spans="1:16" x14ac:dyDescent="0.25">
      <c r="A191" s="184"/>
      <c r="B191" s="184"/>
      <c r="C191" s="184"/>
      <c r="D191" s="154"/>
      <c r="E191" s="49"/>
      <c r="F191" s="21"/>
      <c r="G191" s="265"/>
      <c r="H191" s="22"/>
      <c r="I191" s="382"/>
      <c r="J191" s="22"/>
      <c r="K191" s="133"/>
      <c r="L191" s="162"/>
      <c r="M191" s="161"/>
      <c r="O191" s="253"/>
      <c r="P191" s="243"/>
    </row>
    <row r="192" spans="1:16" x14ac:dyDescent="0.25">
      <c r="A192" s="152" t="s">
        <v>157</v>
      </c>
      <c r="B192" s="184"/>
      <c r="C192" s="184"/>
      <c r="D192" s="184"/>
      <c r="E192" s="153"/>
      <c r="F192" s="156"/>
      <c r="G192" s="265"/>
      <c r="H192" s="22"/>
      <c r="I192" s="155"/>
      <c r="J192" s="22"/>
      <c r="K192" s="133"/>
      <c r="L192" s="162"/>
      <c r="M192" s="161"/>
      <c r="O192" s="253"/>
      <c r="P192" s="243"/>
    </row>
    <row r="193" spans="1:16" x14ac:dyDescent="0.25">
      <c r="A193" s="184" t="s">
        <v>158</v>
      </c>
      <c r="B193" s="184"/>
      <c r="C193" s="184"/>
      <c r="D193" s="184"/>
      <c r="E193" s="177" t="s">
        <v>159</v>
      </c>
      <c r="F193" s="178" t="s">
        <v>142</v>
      </c>
      <c r="G193" s="263"/>
      <c r="H193" s="180">
        <v>1000</v>
      </c>
      <c r="I193" s="268"/>
      <c r="J193" s="180">
        <v>4000</v>
      </c>
      <c r="K193" s="261">
        <v>0</v>
      </c>
      <c r="L193" s="150" t="s">
        <v>585</v>
      </c>
      <c r="M193" s="353" t="s">
        <v>586</v>
      </c>
      <c r="O193" s="253"/>
      <c r="P193" s="243"/>
    </row>
    <row r="194" spans="1:16" x14ac:dyDescent="0.25">
      <c r="A194" s="184" t="s">
        <v>83</v>
      </c>
      <c r="B194" s="184"/>
      <c r="C194" s="184"/>
      <c r="D194" s="184"/>
      <c r="E194" s="177" t="s">
        <v>160</v>
      </c>
      <c r="F194" s="178" t="s">
        <v>142</v>
      </c>
      <c r="G194" s="263"/>
      <c r="H194" s="180">
        <v>1000</v>
      </c>
      <c r="I194" s="268"/>
      <c r="J194" s="180">
        <v>4000</v>
      </c>
      <c r="K194" s="261">
        <v>0</v>
      </c>
      <c r="L194" s="150" t="s">
        <v>585</v>
      </c>
      <c r="M194" s="353" t="s">
        <v>586</v>
      </c>
      <c r="O194" s="253"/>
      <c r="P194" s="243"/>
    </row>
    <row r="195" spans="1:16" x14ac:dyDescent="0.25">
      <c r="A195" s="184" t="s">
        <v>161</v>
      </c>
      <c r="B195" s="184"/>
      <c r="C195" s="184"/>
      <c r="D195" s="184"/>
      <c r="E195" s="177" t="s">
        <v>162</v>
      </c>
      <c r="F195" s="178" t="s">
        <v>142</v>
      </c>
      <c r="G195" s="263"/>
      <c r="H195" s="180">
        <v>1000</v>
      </c>
      <c r="I195" s="268"/>
      <c r="J195" s="180">
        <v>4000</v>
      </c>
      <c r="K195" s="261">
        <v>0</v>
      </c>
      <c r="L195" s="150" t="s">
        <v>585</v>
      </c>
      <c r="M195" s="353" t="s">
        <v>586</v>
      </c>
      <c r="O195" s="253"/>
      <c r="P195" s="243"/>
    </row>
    <row r="196" spans="1:16" x14ac:dyDescent="0.25">
      <c r="A196" s="184" t="s">
        <v>163</v>
      </c>
      <c r="B196" s="184"/>
      <c r="C196" s="184"/>
      <c r="D196" s="184"/>
      <c r="E196" s="177" t="s">
        <v>164</v>
      </c>
      <c r="F196" s="178" t="s">
        <v>142</v>
      </c>
      <c r="G196" s="263"/>
      <c r="H196" s="180">
        <v>1000</v>
      </c>
      <c r="I196" s="268"/>
      <c r="J196" s="180">
        <v>4000</v>
      </c>
      <c r="K196" s="261">
        <v>0</v>
      </c>
      <c r="L196" s="150" t="s">
        <v>585</v>
      </c>
      <c r="M196" s="353" t="s">
        <v>586</v>
      </c>
      <c r="O196" s="253"/>
      <c r="P196" s="243"/>
    </row>
    <row r="197" spans="1:16" x14ac:dyDescent="0.25">
      <c r="A197" s="184" t="s">
        <v>165</v>
      </c>
      <c r="B197" s="184"/>
      <c r="C197" s="184"/>
      <c r="D197" s="184"/>
      <c r="E197" s="177" t="s">
        <v>166</v>
      </c>
      <c r="F197" s="178" t="s">
        <v>142</v>
      </c>
      <c r="G197" s="263"/>
      <c r="H197" s="180">
        <v>1000</v>
      </c>
      <c r="I197" s="268"/>
      <c r="J197" s="180">
        <v>4000</v>
      </c>
      <c r="K197" s="261">
        <v>0</v>
      </c>
      <c r="L197" s="150" t="s">
        <v>585</v>
      </c>
      <c r="M197" s="353" t="s">
        <v>586</v>
      </c>
      <c r="O197" s="253"/>
      <c r="P197" s="243"/>
    </row>
    <row r="198" spans="1:16" ht="23.25" customHeight="1" x14ac:dyDescent="0.25">
      <c r="A198" s="184" t="s">
        <v>167</v>
      </c>
      <c r="B198" s="184"/>
      <c r="C198" s="184"/>
      <c r="D198" s="184"/>
      <c r="E198" s="177" t="s">
        <v>168</v>
      </c>
      <c r="F198" s="178" t="s">
        <v>142</v>
      </c>
      <c r="G198" s="263"/>
      <c r="H198" s="621" t="s">
        <v>147</v>
      </c>
      <c r="I198" s="622"/>
      <c r="J198" s="180">
        <v>8000</v>
      </c>
      <c r="K198" s="261">
        <v>0</v>
      </c>
      <c r="L198" s="150" t="s">
        <v>585</v>
      </c>
      <c r="M198" s="353" t="s">
        <v>586</v>
      </c>
      <c r="O198" s="253"/>
      <c r="P198" s="243"/>
    </row>
    <row r="199" spans="1:16" x14ac:dyDescent="0.25">
      <c r="A199" s="184"/>
      <c r="B199" s="184"/>
      <c r="C199" s="184"/>
      <c r="D199" s="184"/>
      <c r="E199" s="49" t="s">
        <v>169</v>
      </c>
      <c r="F199" s="21"/>
      <c r="G199" s="265"/>
      <c r="H199" s="22"/>
      <c r="I199" s="382"/>
      <c r="J199" s="22"/>
      <c r="K199" s="133"/>
      <c r="L199" s="162"/>
      <c r="M199" s="161"/>
      <c r="O199" s="253"/>
      <c r="P199" s="243"/>
    </row>
    <row r="200" spans="1:16" x14ac:dyDescent="0.25">
      <c r="A200" s="184"/>
      <c r="B200" s="184"/>
      <c r="C200" s="184"/>
      <c r="D200" s="184"/>
      <c r="E200" s="49"/>
      <c r="F200" s="21"/>
      <c r="G200" s="265"/>
      <c r="H200" s="22"/>
      <c r="I200" s="382"/>
      <c r="J200" s="22"/>
      <c r="K200" s="133"/>
      <c r="L200" s="162"/>
      <c r="M200" s="161"/>
      <c r="O200" s="253"/>
      <c r="P200" s="243"/>
    </row>
    <row r="201" spans="1:16" x14ac:dyDescent="0.25">
      <c r="A201" s="152" t="s">
        <v>891</v>
      </c>
      <c r="B201" s="184"/>
      <c r="C201" s="184"/>
      <c r="D201" s="184"/>
      <c r="E201" s="153"/>
      <c r="F201" s="156"/>
      <c r="G201" s="265"/>
      <c r="H201" s="22"/>
      <c r="I201" s="155"/>
      <c r="J201" s="22"/>
      <c r="K201" s="133"/>
      <c r="L201" s="162"/>
      <c r="M201" s="161"/>
      <c r="O201" s="253"/>
      <c r="P201" s="243"/>
    </row>
    <row r="202" spans="1:16" x14ac:dyDescent="0.25">
      <c r="A202" s="184" t="s">
        <v>170</v>
      </c>
      <c r="B202" s="184"/>
      <c r="C202" s="184"/>
      <c r="D202" s="184"/>
      <c r="E202" s="153"/>
      <c r="F202" s="156"/>
      <c r="G202" s="265"/>
      <c r="H202" s="22"/>
      <c r="I202" s="155"/>
      <c r="J202" s="22"/>
      <c r="K202" s="133"/>
      <c r="L202" s="162"/>
      <c r="M202" s="161"/>
      <c r="O202" s="253"/>
      <c r="P202" s="243"/>
    </row>
    <row r="203" spans="1:16" x14ac:dyDescent="0.25">
      <c r="A203" s="184" t="s">
        <v>171</v>
      </c>
      <c r="B203" s="184"/>
      <c r="C203" s="184"/>
      <c r="D203" s="184"/>
      <c r="E203" s="177" t="s">
        <v>164</v>
      </c>
      <c r="F203" s="178" t="s">
        <v>142</v>
      </c>
      <c r="G203" s="263"/>
      <c r="H203" s="180">
        <v>1000</v>
      </c>
      <c r="I203" s="268"/>
      <c r="J203" s="180">
        <v>4000</v>
      </c>
      <c r="K203" s="261">
        <v>0</v>
      </c>
      <c r="L203" s="150" t="s">
        <v>585</v>
      </c>
      <c r="M203" s="353" t="s">
        <v>586</v>
      </c>
      <c r="O203" s="253"/>
      <c r="P203" s="243"/>
    </row>
    <row r="204" spans="1:16" x14ac:dyDescent="0.25">
      <c r="A204" s="184" t="s">
        <v>172</v>
      </c>
      <c r="B204" s="184"/>
      <c r="C204" s="184"/>
      <c r="D204" s="184"/>
      <c r="E204" s="177" t="s">
        <v>166</v>
      </c>
      <c r="F204" s="178" t="s">
        <v>142</v>
      </c>
      <c r="G204" s="263"/>
      <c r="H204" s="180">
        <v>1000</v>
      </c>
      <c r="I204" s="268"/>
      <c r="J204" s="180">
        <v>4000</v>
      </c>
      <c r="K204" s="261">
        <v>0</v>
      </c>
      <c r="L204" s="150" t="s">
        <v>585</v>
      </c>
      <c r="M204" s="353" t="s">
        <v>586</v>
      </c>
      <c r="O204" s="253"/>
      <c r="P204" s="243"/>
    </row>
    <row r="205" spans="1:16" x14ac:dyDescent="0.25">
      <c r="A205" s="184" t="s">
        <v>173</v>
      </c>
      <c r="B205" s="184"/>
      <c r="C205" s="184"/>
      <c r="D205" s="184"/>
      <c r="E205" s="177" t="s">
        <v>174</v>
      </c>
      <c r="F205" s="178" t="s">
        <v>142</v>
      </c>
      <c r="G205" s="263"/>
      <c r="H205" s="180">
        <v>1000</v>
      </c>
      <c r="I205" s="268"/>
      <c r="J205" s="180">
        <v>4000</v>
      </c>
      <c r="K205" s="261">
        <v>0</v>
      </c>
      <c r="L205" s="150" t="s">
        <v>585</v>
      </c>
      <c r="M205" s="353" t="s">
        <v>586</v>
      </c>
      <c r="O205" s="253"/>
      <c r="P205" s="243"/>
    </row>
    <row r="206" spans="1:16" x14ac:dyDescent="0.25">
      <c r="A206" s="184" t="s">
        <v>175</v>
      </c>
      <c r="B206" s="184"/>
      <c r="C206" s="184"/>
      <c r="D206" s="184"/>
      <c r="E206" s="177" t="s">
        <v>176</v>
      </c>
      <c r="F206" s="178" t="s">
        <v>142</v>
      </c>
      <c r="G206" s="263"/>
      <c r="H206" s="180">
        <v>1000</v>
      </c>
      <c r="I206" s="268"/>
      <c r="J206" s="180">
        <v>4000</v>
      </c>
      <c r="K206" s="261">
        <v>0</v>
      </c>
      <c r="L206" s="150" t="s">
        <v>585</v>
      </c>
      <c r="M206" s="353" t="s">
        <v>586</v>
      </c>
      <c r="O206" s="253"/>
      <c r="P206" s="243"/>
    </row>
    <row r="207" spans="1:16" ht="24.75" customHeight="1" x14ac:dyDescent="0.25">
      <c r="A207" s="184" t="s">
        <v>177</v>
      </c>
      <c r="B207" s="184"/>
      <c r="C207" s="184"/>
      <c r="D207" s="184"/>
      <c r="E207" s="177" t="s">
        <v>178</v>
      </c>
      <c r="F207" s="178" t="s">
        <v>142</v>
      </c>
      <c r="G207" s="263"/>
      <c r="H207" s="621" t="s">
        <v>147</v>
      </c>
      <c r="I207" s="622"/>
      <c r="J207" s="180">
        <v>8000</v>
      </c>
      <c r="K207" s="261">
        <v>0</v>
      </c>
      <c r="L207" s="150" t="s">
        <v>585</v>
      </c>
      <c r="M207" s="353" t="s">
        <v>586</v>
      </c>
      <c r="O207" s="253"/>
      <c r="P207" s="243"/>
    </row>
    <row r="208" spans="1:16" x14ac:dyDescent="0.25">
      <c r="A208" s="184" t="s">
        <v>179</v>
      </c>
      <c r="B208" s="184"/>
      <c r="C208" s="184"/>
      <c r="D208" s="184"/>
      <c r="E208" s="17"/>
      <c r="F208" s="156"/>
      <c r="G208" s="370"/>
      <c r="H208" s="13"/>
      <c r="I208" s="255"/>
      <c r="J208" s="22"/>
      <c r="K208" s="133"/>
      <c r="L208" s="162"/>
      <c r="M208" s="161"/>
      <c r="O208" s="253"/>
      <c r="P208" s="243"/>
    </row>
    <row r="209" spans="1:16" x14ac:dyDescent="0.25">
      <c r="A209" s="184" t="s">
        <v>180</v>
      </c>
      <c r="B209" s="184"/>
      <c r="C209" s="184"/>
      <c r="D209" s="184"/>
      <c r="E209" s="177" t="s">
        <v>181</v>
      </c>
      <c r="F209" s="178" t="s">
        <v>115</v>
      </c>
      <c r="G209" s="263"/>
      <c r="H209" s="180">
        <v>200</v>
      </c>
      <c r="I209" s="268"/>
      <c r="J209" s="180">
        <v>400</v>
      </c>
      <c r="K209" s="261">
        <v>0</v>
      </c>
      <c r="L209" s="150" t="s">
        <v>585</v>
      </c>
      <c r="M209" s="353" t="s">
        <v>586</v>
      </c>
      <c r="O209" s="253"/>
      <c r="P209" s="243"/>
    </row>
    <row r="210" spans="1:16" x14ac:dyDescent="0.25">
      <c r="A210" s="184" t="s">
        <v>182</v>
      </c>
      <c r="B210" s="184"/>
      <c r="C210" s="184"/>
      <c r="D210" s="184"/>
      <c r="E210" s="49" t="s">
        <v>183</v>
      </c>
      <c r="F210" s="154"/>
      <c r="G210" s="289"/>
      <c r="H210" s="154"/>
      <c r="I210" s="382"/>
      <c r="J210" s="154"/>
      <c r="K210" s="382"/>
      <c r="L210" s="163"/>
      <c r="M210" s="91"/>
      <c r="O210" s="253"/>
      <c r="P210" s="243"/>
    </row>
    <row r="211" spans="1:16" x14ac:dyDescent="0.25">
      <c r="A211" s="184"/>
      <c r="B211" s="184"/>
      <c r="C211" s="184"/>
      <c r="D211" s="184"/>
      <c r="E211" s="39"/>
      <c r="F211" s="156"/>
      <c r="G211" s="265"/>
      <c r="H211" s="22"/>
      <c r="I211" s="155"/>
      <c r="J211" s="22"/>
      <c r="K211" s="133"/>
      <c r="L211" s="162"/>
      <c r="M211" s="161"/>
      <c r="O211" s="253"/>
      <c r="P211" s="243"/>
    </row>
    <row r="212" spans="1:16" x14ac:dyDescent="0.25">
      <c r="A212" s="152" t="s">
        <v>184</v>
      </c>
      <c r="B212" s="184"/>
      <c r="C212" s="184"/>
      <c r="D212" s="184"/>
      <c r="E212" s="153"/>
      <c r="F212" s="156"/>
      <c r="G212" s="265"/>
      <c r="H212" s="22"/>
      <c r="I212" s="155"/>
      <c r="J212" s="22"/>
      <c r="K212" s="133"/>
      <c r="L212" s="162"/>
      <c r="M212" s="161"/>
      <c r="O212" s="253"/>
      <c r="P212" s="243"/>
    </row>
    <row r="213" spans="1:16" x14ac:dyDescent="0.25">
      <c r="A213" s="184" t="s">
        <v>140</v>
      </c>
      <c r="B213" s="184"/>
      <c r="C213" s="184"/>
      <c r="D213" s="184"/>
      <c r="E213" s="177" t="s">
        <v>141</v>
      </c>
      <c r="F213" s="178" t="s">
        <v>142</v>
      </c>
      <c r="G213" s="263"/>
      <c r="H213" s="179">
        <v>4000</v>
      </c>
      <c r="I213" s="268"/>
      <c r="J213" s="180">
        <v>4000</v>
      </c>
      <c r="K213" s="261">
        <v>0</v>
      </c>
      <c r="L213" s="150" t="s">
        <v>585</v>
      </c>
      <c r="M213" s="353" t="s">
        <v>586</v>
      </c>
      <c r="O213" s="253"/>
      <c r="P213" s="243"/>
    </row>
    <row r="214" spans="1:16" x14ac:dyDescent="0.25">
      <c r="A214" s="184" t="s">
        <v>143</v>
      </c>
      <c r="B214" s="184"/>
      <c r="C214" s="184"/>
      <c r="D214" s="184"/>
      <c r="E214" s="177" t="s">
        <v>144</v>
      </c>
      <c r="F214" s="178" t="s">
        <v>142</v>
      </c>
      <c r="G214" s="263"/>
      <c r="H214" s="179">
        <v>4000</v>
      </c>
      <c r="I214" s="268"/>
      <c r="J214" s="180">
        <v>4000</v>
      </c>
      <c r="K214" s="261">
        <v>0</v>
      </c>
      <c r="L214" s="150" t="s">
        <v>585</v>
      </c>
      <c r="M214" s="353" t="s">
        <v>586</v>
      </c>
      <c r="O214" s="253"/>
      <c r="P214" s="243"/>
    </row>
    <row r="215" spans="1:16" x14ac:dyDescent="0.25">
      <c r="A215" s="184" t="s">
        <v>145</v>
      </c>
      <c r="B215" s="184"/>
      <c r="C215" s="184"/>
      <c r="D215" s="184"/>
      <c r="E215" s="177" t="s">
        <v>146</v>
      </c>
      <c r="F215" s="178" t="s">
        <v>142</v>
      </c>
      <c r="G215" s="263"/>
      <c r="H215" s="179" t="s">
        <v>185</v>
      </c>
      <c r="I215" s="264"/>
      <c r="J215" s="180">
        <v>4000</v>
      </c>
      <c r="K215" s="261">
        <v>0</v>
      </c>
      <c r="L215" s="150" t="s">
        <v>585</v>
      </c>
      <c r="M215" s="353" t="s">
        <v>586</v>
      </c>
      <c r="O215" s="253"/>
      <c r="P215" s="243"/>
    </row>
    <row r="216" spans="1:16" x14ac:dyDescent="0.25">
      <c r="A216" s="184" t="s">
        <v>148</v>
      </c>
      <c r="B216" s="184"/>
      <c r="C216" s="184"/>
      <c r="D216" s="184"/>
      <c r="E216" s="177" t="s">
        <v>149</v>
      </c>
      <c r="F216" s="178" t="s">
        <v>142</v>
      </c>
      <c r="G216" s="263"/>
      <c r="H216" s="179" t="s">
        <v>185</v>
      </c>
      <c r="I216" s="264"/>
      <c r="J216" s="180">
        <v>4000</v>
      </c>
      <c r="K216" s="261">
        <v>0</v>
      </c>
      <c r="L216" s="150" t="s">
        <v>585</v>
      </c>
      <c r="M216" s="353" t="s">
        <v>586</v>
      </c>
      <c r="O216" s="253"/>
      <c r="P216" s="243"/>
    </row>
    <row r="217" spans="1:16" x14ac:dyDescent="0.25">
      <c r="A217" s="184"/>
      <c r="B217" s="184"/>
      <c r="C217" s="184"/>
      <c r="D217" s="184"/>
      <c r="E217" s="153"/>
      <c r="F217" s="21"/>
      <c r="G217" s="265"/>
      <c r="H217" s="22"/>
      <c r="I217" s="382"/>
      <c r="J217" s="22"/>
      <c r="K217" s="133"/>
      <c r="L217" s="162"/>
      <c r="M217" s="161"/>
      <c r="O217" s="253"/>
      <c r="P217" s="243"/>
    </row>
    <row r="218" spans="1:16" ht="15.75" x14ac:dyDescent="0.25">
      <c r="A218" s="152" t="s">
        <v>186</v>
      </c>
      <c r="B218" s="184"/>
      <c r="C218" s="184"/>
      <c r="D218" s="184"/>
      <c r="E218" s="153"/>
      <c r="F218" s="156"/>
      <c r="G218" s="265"/>
      <c r="H218" s="199"/>
      <c r="I218" s="155"/>
      <c r="J218" s="22"/>
      <c r="K218" s="133"/>
      <c r="L218" s="162"/>
      <c r="M218" s="161"/>
      <c r="O218" s="253"/>
      <c r="P218" s="243"/>
    </row>
    <row r="219" spans="1:16" x14ac:dyDescent="0.25">
      <c r="A219" s="152" t="s">
        <v>187</v>
      </c>
      <c r="B219" s="184"/>
      <c r="C219" s="184"/>
      <c r="D219" s="184"/>
      <c r="E219" s="153"/>
      <c r="F219" s="156"/>
      <c r="G219" s="265"/>
      <c r="H219" s="22"/>
      <c r="I219" s="155"/>
      <c r="J219" s="22"/>
      <c r="K219" s="133"/>
      <c r="L219" s="162"/>
      <c r="M219" s="161"/>
      <c r="O219" s="253"/>
      <c r="P219" s="243"/>
    </row>
    <row r="220" spans="1:16" ht="15" customHeight="1" x14ac:dyDescent="0.25">
      <c r="A220" s="184" t="s">
        <v>83</v>
      </c>
      <c r="B220" s="184"/>
      <c r="C220" s="184"/>
      <c r="D220" s="184"/>
      <c r="E220" s="177" t="s">
        <v>52</v>
      </c>
      <c r="F220" s="178" t="s">
        <v>123</v>
      </c>
      <c r="G220" s="263"/>
      <c r="H220" s="596" t="s">
        <v>147</v>
      </c>
      <c r="I220" s="597"/>
      <c r="J220" s="178"/>
      <c r="K220" s="261">
        <v>0</v>
      </c>
      <c r="L220" s="150" t="s">
        <v>585</v>
      </c>
      <c r="M220" s="353" t="s">
        <v>586</v>
      </c>
      <c r="O220" s="253"/>
      <c r="P220" s="243"/>
    </row>
    <row r="221" spans="1:16" x14ac:dyDescent="0.25">
      <c r="A221" s="184" t="s">
        <v>125</v>
      </c>
      <c r="B221" s="184"/>
      <c r="C221" s="184"/>
      <c r="D221" s="184"/>
      <c r="E221" s="177" t="s">
        <v>52</v>
      </c>
      <c r="F221" s="178" t="s">
        <v>123</v>
      </c>
      <c r="G221" s="263"/>
      <c r="H221" s="598"/>
      <c r="I221" s="599"/>
      <c r="J221" s="178"/>
      <c r="K221" s="261">
        <v>0</v>
      </c>
      <c r="L221" s="150" t="s">
        <v>585</v>
      </c>
      <c r="M221" s="353" t="s">
        <v>586</v>
      </c>
      <c r="O221" s="253"/>
      <c r="P221" s="243"/>
    </row>
    <row r="222" spans="1:16" x14ac:dyDescent="0.25">
      <c r="A222" s="184" t="s">
        <v>106</v>
      </c>
      <c r="B222" s="154"/>
      <c r="C222" s="184"/>
      <c r="D222" s="184"/>
      <c r="E222" s="177" t="s">
        <v>126</v>
      </c>
      <c r="F222" s="178" t="s">
        <v>123</v>
      </c>
      <c r="G222" s="263"/>
      <c r="H222" s="598"/>
      <c r="I222" s="599"/>
      <c r="J222" s="178"/>
      <c r="K222" s="261">
        <v>0</v>
      </c>
      <c r="L222" s="150" t="s">
        <v>585</v>
      </c>
      <c r="M222" s="353" t="s">
        <v>586</v>
      </c>
      <c r="O222" s="253"/>
      <c r="P222" s="243"/>
    </row>
    <row r="223" spans="1:16" x14ac:dyDescent="0.25">
      <c r="A223" s="184" t="s">
        <v>127</v>
      </c>
      <c r="B223" s="198"/>
      <c r="C223" s="152"/>
      <c r="D223" s="152"/>
      <c r="E223" s="177" t="s">
        <v>188</v>
      </c>
      <c r="F223" s="178" t="s">
        <v>123</v>
      </c>
      <c r="G223" s="263"/>
      <c r="H223" s="598"/>
      <c r="I223" s="599"/>
      <c r="J223" s="178"/>
      <c r="K223" s="261">
        <v>0</v>
      </c>
      <c r="L223" s="150" t="s">
        <v>585</v>
      </c>
      <c r="M223" s="353" t="s">
        <v>586</v>
      </c>
      <c r="O223" s="253"/>
      <c r="P223" s="243"/>
    </row>
    <row r="224" spans="1:16" x14ac:dyDescent="0.25">
      <c r="A224" s="184" t="s">
        <v>129</v>
      </c>
      <c r="B224" s="154"/>
      <c r="C224" s="184"/>
      <c r="D224" s="184"/>
      <c r="E224" s="177" t="s">
        <v>130</v>
      </c>
      <c r="F224" s="178" t="s">
        <v>123</v>
      </c>
      <c r="G224" s="263"/>
      <c r="H224" s="598"/>
      <c r="I224" s="599"/>
      <c r="J224" s="178"/>
      <c r="K224" s="261">
        <v>0</v>
      </c>
      <c r="L224" s="150" t="s">
        <v>585</v>
      </c>
      <c r="M224" s="353" t="s">
        <v>586</v>
      </c>
      <c r="O224" s="253"/>
      <c r="P224" s="243"/>
    </row>
    <row r="225" spans="1:16" x14ac:dyDescent="0.25">
      <c r="A225" s="184" t="s">
        <v>131</v>
      </c>
      <c r="B225" s="154"/>
      <c r="C225" s="184"/>
      <c r="D225" s="184"/>
      <c r="E225" s="177" t="s">
        <v>111</v>
      </c>
      <c r="F225" s="178" t="s">
        <v>123</v>
      </c>
      <c r="G225" s="263"/>
      <c r="H225" s="598"/>
      <c r="I225" s="599"/>
      <c r="J225" s="178"/>
      <c r="K225" s="261">
        <v>0</v>
      </c>
      <c r="L225" s="150" t="s">
        <v>585</v>
      </c>
      <c r="M225" s="353" t="s">
        <v>586</v>
      </c>
      <c r="O225" s="253"/>
      <c r="P225" s="243"/>
    </row>
    <row r="226" spans="1:16" x14ac:dyDescent="0.25">
      <c r="A226" s="184" t="s">
        <v>189</v>
      </c>
      <c r="B226" s="154"/>
      <c r="C226" s="184"/>
      <c r="D226" s="184"/>
      <c r="E226" s="177" t="s">
        <v>190</v>
      </c>
      <c r="F226" s="178" t="s">
        <v>123</v>
      </c>
      <c r="G226" s="263"/>
      <c r="H226" s="598"/>
      <c r="I226" s="599"/>
      <c r="J226" s="178"/>
      <c r="K226" s="261">
        <v>0</v>
      </c>
      <c r="L226" s="150" t="s">
        <v>585</v>
      </c>
      <c r="M226" s="353" t="s">
        <v>586</v>
      </c>
      <c r="O226" s="253"/>
      <c r="P226" s="243"/>
    </row>
    <row r="227" spans="1:16" x14ac:dyDescent="0.25">
      <c r="A227" s="184" t="s">
        <v>191</v>
      </c>
      <c r="B227" s="154"/>
      <c r="C227" s="184"/>
      <c r="D227" s="184"/>
      <c r="E227" s="177" t="s">
        <v>113</v>
      </c>
      <c r="F227" s="178" t="s">
        <v>123</v>
      </c>
      <c r="G227" s="263"/>
      <c r="H227" s="598"/>
      <c r="I227" s="599"/>
      <c r="J227" s="178"/>
      <c r="K227" s="261">
        <v>0</v>
      </c>
      <c r="L227" s="150" t="s">
        <v>585</v>
      </c>
      <c r="M227" s="353" t="s">
        <v>586</v>
      </c>
      <c r="O227" s="253"/>
      <c r="P227" s="243"/>
    </row>
    <row r="228" spans="1:16" x14ac:dyDescent="0.25">
      <c r="A228" s="184" t="s">
        <v>134</v>
      </c>
      <c r="B228" s="184"/>
      <c r="C228" s="184"/>
      <c r="D228" s="184"/>
      <c r="E228" s="177" t="s">
        <v>135</v>
      </c>
      <c r="F228" s="178" t="s">
        <v>123</v>
      </c>
      <c r="G228" s="263"/>
      <c r="H228" s="598"/>
      <c r="I228" s="599"/>
      <c r="J228" s="178"/>
      <c r="K228" s="261">
        <v>0</v>
      </c>
      <c r="L228" s="150" t="s">
        <v>585</v>
      </c>
      <c r="M228" s="353" t="s">
        <v>586</v>
      </c>
      <c r="O228" s="253"/>
      <c r="P228" s="243"/>
    </row>
    <row r="229" spans="1:16" x14ac:dyDescent="0.25">
      <c r="A229" s="184" t="s">
        <v>136</v>
      </c>
      <c r="B229" s="184"/>
      <c r="C229" s="184"/>
      <c r="D229" s="184"/>
      <c r="E229" s="177" t="s">
        <v>137</v>
      </c>
      <c r="F229" s="178" t="s">
        <v>123</v>
      </c>
      <c r="G229" s="263"/>
      <c r="H229" s="598"/>
      <c r="I229" s="599"/>
      <c r="J229" s="178"/>
      <c r="K229" s="261">
        <v>0</v>
      </c>
      <c r="L229" s="150" t="s">
        <v>585</v>
      </c>
      <c r="M229" s="353" t="s">
        <v>586</v>
      </c>
      <c r="O229" s="253"/>
      <c r="P229" s="243"/>
    </row>
    <row r="230" spans="1:16" x14ac:dyDescent="0.25">
      <c r="A230" s="184" t="s">
        <v>132</v>
      </c>
      <c r="B230" s="184"/>
      <c r="C230" s="184"/>
      <c r="D230" s="184"/>
      <c r="E230" s="177" t="s">
        <v>133</v>
      </c>
      <c r="F230" s="178" t="s">
        <v>123</v>
      </c>
      <c r="G230" s="263"/>
      <c r="H230" s="600"/>
      <c r="I230" s="601"/>
      <c r="J230" s="178"/>
      <c r="K230" s="261">
        <v>0</v>
      </c>
      <c r="L230" s="150" t="s">
        <v>585</v>
      </c>
      <c r="M230" s="353" t="s">
        <v>586</v>
      </c>
      <c r="O230" s="253"/>
      <c r="P230" s="243"/>
    </row>
    <row r="231" spans="1:16" x14ac:dyDescent="0.25">
      <c r="A231" s="152"/>
      <c r="B231" s="184"/>
      <c r="C231" s="184"/>
      <c r="D231" s="184"/>
      <c r="E231" s="49" t="s">
        <v>138</v>
      </c>
      <c r="F231" s="156"/>
      <c r="G231" s="265"/>
      <c r="H231" s="22"/>
      <c r="I231" s="155"/>
      <c r="J231" s="22"/>
      <c r="K231" s="133"/>
      <c r="L231" s="162"/>
      <c r="M231" s="161"/>
      <c r="O231" s="253"/>
      <c r="P231" s="243"/>
    </row>
    <row r="232" spans="1:16" x14ac:dyDescent="0.25">
      <c r="A232" s="152" t="s">
        <v>192</v>
      </c>
      <c r="B232" s="184"/>
      <c r="C232" s="184"/>
      <c r="D232" s="184"/>
      <c r="E232" s="153"/>
      <c r="F232" s="156"/>
      <c r="G232" s="265"/>
      <c r="H232" s="22"/>
      <c r="I232" s="155"/>
      <c r="J232" s="22"/>
      <c r="K232" s="133"/>
      <c r="L232" s="162"/>
      <c r="M232" s="161"/>
      <c r="O232" s="253"/>
      <c r="P232" s="243"/>
    </row>
    <row r="233" spans="1:16" x14ac:dyDescent="0.25">
      <c r="A233" s="184" t="s">
        <v>140</v>
      </c>
      <c r="B233" s="184"/>
      <c r="C233" s="184"/>
      <c r="D233" s="184"/>
      <c r="E233" s="177" t="s">
        <v>141</v>
      </c>
      <c r="F233" s="178" t="s">
        <v>123</v>
      </c>
      <c r="G233" s="263"/>
      <c r="H233" s="54"/>
      <c r="I233" s="383"/>
      <c r="J233" s="178"/>
      <c r="K233" s="261">
        <v>0</v>
      </c>
      <c r="L233" s="150" t="s">
        <v>585</v>
      </c>
      <c r="M233" s="353" t="s">
        <v>586</v>
      </c>
      <c r="O233" s="253"/>
      <c r="P233" s="243"/>
    </row>
    <row r="234" spans="1:16" x14ac:dyDescent="0.25">
      <c r="A234" s="184" t="s">
        <v>143</v>
      </c>
      <c r="B234" s="184"/>
      <c r="C234" s="184"/>
      <c r="D234" s="184"/>
      <c r="E234" s="177" t="s">
        <v>144</v>
      </c>
      <c r="F234" s="178" t="s">
        <v>123</v>
      </c>
      <c r="G234" s="263"/>
      <c r="H234" s="55"/>
      <c r="I234" s="384"/>
      <c r="J234" s="178"/>
      <c r="K234" s="261">
        <v>0</v>
      </c>
      <c r="L234" s="150" t="s">
        <v>585</v>
      </c>
      <c r="M234" s="353" t="s">
        <v>586</v>
      </c>
      <c r="O234" s="253"/>
      <c r="P234" s="243"/>
    </row>
    <row r="235" spans="1:16" ht="15" customHeight="1" x14ac:dyDescent="0.25">
      <c r="A235" s="184" t="s">
        <v>145</v>
      </c>
      <c r="B235" s="184"/>
      <c r="C235" s="184"/>
      <c r="D235" s="184"/>
      <c r="E235" s="177" t="s">
        <v>146</v>
      </c>
      <c r="F235" s="178" t="s">
        <v>123</v>
      </c>
      <c r="G235" s="263"/>
      <c r="H235" s="598" t="s">
        <v>193</v>
      </c>
      <c r="I235" s="599"/>
      <c r="J235" s="178"/>
      <c r="K235" s="261">
        <v>0</v>
      </c>
      <c r="L235" s="150" t="s">
        <v>585</v>
      </c>
      <c r="M235" s="353" t="s">
        <v>586</v>
      </c>
      <c r="O235" s="253"/>
      <c r="P235" s="243"/>
    </row>
    <row r="236" spans="1:16" x14ac:dyDescent="0.25">
      <c r="A236" s="184" t="s">
        <v>148</v>
      </c>
      <c r="B236" s="184"/>
      <c r="C236" s="184"/>
      <c r="D236" s="184"/>
      <c r="E236" s="177" t="s">
        <v>149</v>
      </c>
      <c r="F236" s="178" t="s">
        <v>123</v>
      </c>
      <c r="G236" s="263"/>
      <c r="H236" s="598"/>
      <c r="I236" s="599"/>
      <c r="J236" s="178"/>
      <c r="K236" s="261">
        <v>0</v>
      </c>
      <c r="L236" s="150" t="s">
        <v>585</v>
      </c>
      <c r="M236" s="353" t="s">
        <v>586</v>
      </c>
      <c r="O236" s="253"/>
      <c r="P236" s="243"/>
    </row>
    <row r="237" spans="1:16" x14ac:dyDescent="0.25">
      <c r="A237" s="184" t="s">
        <v>194</v>
      </c>
      <c r="B237" s="142"/>
      <c r="C237" s="142"/>
      <c r="D237" s="142"/>
      <c r="E237" s="56" t="s">
        <v>576</v>
      </c>
      <c r="F237" s="57" t="s">
        <v>123</v>
      </c>
      <c r="G237" s="263"/>
      <c r="H237" s="598"/>
      <c r="I237" s="599"/>
      <c r="J237" s="57">
        <v>4000</v>
      </c>
      <c r="K237" s="261">
        <v>0</v>
      </c>
      <c r="L237" s="150" t="s">
        <v>585</v>
      </c>
      <c r="M237" s="353" t="s">
        <v>586</v>
      </c>
      <c r="O237" s="253"/>
      <c r="P237" s="243"/>
    </row>
    <row r="238" spans="1:16" x14ac:dyDescent="0.25">
      <c r="A238" s="184" t="s">
        <v>195</v>
      </c>
      <c r="B238" s="142"/>
      <c r="C238" s="142"/>
      <c r="D238" s="142"/>
      <c r="E238" s="56" t="s">
        <v>144</v>
      </c>
      <c r="F238" s="57" t="s">
        <v>123</v>
      </c>
      <c r="G238" s="263"/>
      <c r="H238" s="598"/>
      <c r="I238" s="599"/>
      <c r="J238" s="57">
        <v>4000</v>
      </c>
      <c r="K238" s="261">
        <v>0</v>
      </c>
      <c r="L238" s="150" t="s">
        <v>585</v>
      </c>
      <c r="M238" s="353" t="s">
        <v>586</v>
      </c>
      <c r="O238" s="253"/>
      <c r="P238" s="243"/>
    </row>
    <row r="239" spans="1:16" x14ac:dyDescent="0.25">
      <c r="A239" s="184" t="s">
        <v>196</v>
      </c>
      <c r="B239" s="142"/>
      <c r="C239" s="142"/>
      <c r="D239" s="142"/>
      <c r="E239" s="56" t="s">
        <v>141</v>
      </c>
      <c r="F239" s="57" t="s">
        <v>123</v>
      </c>
      <c r="G239" s="263"/>
      <c r="H239" s="598"/>
      <c r="I239" s="599"/>
      <c r="J239" s="57">
        <v>4000</v>
      </c>
      <c r="K239" s="261">
        <v>0</v>
      </c>
      <c r="L239" s="150" t="s">
        <v>585</v>
      </c>
      <c r="M239" s="353" t="s">
        <v>586</v>
      </c>
      <c r="O239" s="253"/>
      <c r="P239" s="243"/>
    </row>
    <row r="240" spans="1:16" x14ac:dyDescent="0.25">
      <c r="A240" s="184" t="s">
        <v>197</v>
      </c>
      <c r="B240" s="142"/>
      <c r="C240" s="142"/>
      <c r="D240" s="142"/>
      <c r="E240" s="56" t="s">
        <v>141</v>
      </c>
      <c r="F240" s="57" t="s">
        <v>123</v>
      </c>
      <c r="G240" s="263"/>
      <c r="H240" s="598"/>
      <c r="I240" s="599"/>
      <c r="J240" s="58">
        <v>4000</v>
      </c>
      <c r="K240" s="261">
        <v>0</v>
      </c>
      <c r="L240" s="150" t="s">
        <v>585</v>
      </c>
      <c r="M240" s="353" t="s">
        <v>586</v>
      </c>
      <c r="O240" s="253"/>
      <c r="P240" s="243"/>
    </row>
    <row r="241" spans="1:16" x14ac:dyDescent="0.25">
      <c r="A241" s="184" t="s">
        <v>198</v>
      </c>
      <c r="B241" s="142"/>
      <c r="C241" s="142"/>
      <c r="D241" s="142"/>
      <c r="E241" s="56" t="s">
        <v>199</v>
      </c>
      <c r="F241" s="57" t="s">
        <v>123</v>
      </c>
      <c r="G241" s="263"/>
      <c r="H241" s="598"/>
      <c r="I241" s="599"/>
      <c r="J241" s="58">
        <v>4000</v>
      </c>
      <c r="K241" s="261">
        <v>0</v>
      </c>
      <c r="L241" s="150" t="s">
        <v>585</v>
      </c>
      <c r="M241" s="353" t="s">
        <v>586</v>
      </c>
      <c r="O241" s="253"/>
      <c r="P241" s="243"/>
    </row>
    <row r="242" spans="1:16" x14ac:dyDescent="0.25">
      <c r="A242" s="184" t="s">
        <v>200</v>
      </c>
      <c r="B242" s="142"/>
      <c r="C242" s="142"/>
      <c r="D242" s="142"/>
      <c r="E242" s="56" t="s">
        <v>201</v>
      </c>
      <c r="F242" s="57" t="s">
        <v>123</v>
      </c>
      <c r="G242" s="263"/>
      <c r="H242" s="600"/>
      <c r="I242" s="601"/>
      <c r="J242" s="58">
        <v>4000</v>
      </c>
      <c r="K242" s="261">
        <v>0</v>
      </c>
      <c r="L242" s="150" t="s">
        <v>585</v>
      </c>
      <c r="M242" s="353" t="s">
        <v>586</v>
      </c>
      <c r="O242" s="253"/>
      <c r="P242" s="243"/>
    </row>
    <row r="243" spans="1:16" x14ac:dyDescent="0.25">
      <c r="A243" s="184"/>
      <c r="B243" s="184"/>
      <c r="C243" s="184"/>
      <c r="D243" s="184"/>
      <c r="E243" s="49" t="s">
        <v>156</v>
      </c>
      <c r="F243" s="156"/>
      <c r="G243" s="265"/>
      <c r="H243" s="22"/>
      <c r="I243" s="155"/>
      <c r="J243" s="22"/>
      <c r="K243" s="133"/>
      <c r="L243" s="162"/>
      <c r="M243" s="161"/>
      <c r="O243" s="253"/>
      <c r="P243" s="243"/>
    </row>
    <row r="244" spans="1:16" x14ac:dyDescent="0.25">
      <c r="A244" s="184"/>
      <c r="B244" s="184"/>
      <c r="C244" s="184"/>
      <c r="D244" s="153"/>
      <c r="E244" s="153"/>
      <c r="F244" s="21"/>
      <c r="G244" s="265"/>
      <c r="H244" s="22"/>
      <c r="I244" s="382"/>
      <c r="J244" s="22"/>
      <c r="K244" s="133"/>
      <c r="L244" s="162"/>
      <c r="M244" s="161"/>
      <c r="O244" s="253"/>
      <c r="P244" s="243"/>
    </row>
    <row r="245" spans="1:16" x14ac:dyDescent="0.25">
      <c r="A245" s="152" t="s">
        <v>202</v>
      </c>
      <c r="B245" s="184"/>
      <c r="C245" s="184"/>
      <c r="D245" s="184"/>
      <c r="E245" s="153"/>
      <c r="F245" s="156"/>
      <c r="G245" s="265"/>
      <c r="H245" s="22"/>
      <c r="I245" s="155"/>
      <c r="J245" s="22"/>
      <c r="K245" s="133"/>
      <c r="L245" s="162"/>
      <c r="M245" s="161"/>
      <c r="O245" s="253"/>
      <c r="P245" s="243"/>
    </row>
    <row r="246" spans="1:16" x14ac:dyDescent="0.25">
      <c r="A246" s="184" t="s">
        <v>158</v>
      </c>
      <c r="B246" s="184"/>
      <c r="C246" s="184"/>
      <c r="D246" s="184"/>
      <c r="E246" s="177" t="s">
        <v>159</v>
      </c>
      <c r="F246" s="178" t="s">
        <v>142</v>
      </c>
      <c r="G246" s="263"/>
      <c r="H246" s="180">
        <v>500</v>
      </c>
      <c r="I246" s="268"/>
      <c r="J246" s="180">
        <v>2500</v>
      </c>
      <c r="K246" s="261">
        <v>0</v>
      </c>
      <c r="L246" s="150" t="s">
        <v>585</v>
      </c>
      <c r="M246" s="353" t="s">
        <v>586</v>
      </c>
      <c r="O246" s="253"/>
      <c r="P246" s="243"/>
    </row>
    <row r="247" spans="1:16" x14ac:dyDescent="0.25">
      <c r="A247" s="184" t="s">
        <v>83</v>
      </c>
      <c r="B247" s="184"/>
      <c r="C247" s="184"/>
      <c r="D247" s="184"/>
      <c r="E247" s="177" t="s">
        <v>160</v>
      </c>
      <c r="F247" s="178" t="s">
        <v>142</v>
      </c>
      <c r="G247" s="263"/>
      <c r="H247" s="180">
        <v>500</v>
      </c>
      <c r="I247" s="268"/>
      <c r="J247" s="180">
        <v>2500</v>
      </c>
      <c r="K247" s="261">
        <v>0</v>
      </c>
      <c r="L247" s="150" t="s">
        <v>585</v>
      </c>
      <c r="M247" s="353" t="s">
        <v>586</v>
      </c>
      <c r="O247" s="253"/>
      <c r="P247" s="243"/>
    </row>
    <row r="248" spans="1:16" x14ac:dyDescent="0.25">
      <c r="A248" s="184" t="s">
        <v>161</v>
      </c>
      <c r="B248" s="184"/>
      <c r="C248" s="184"/>
      <c r="D248" s="184"/>
      <c r="E248" s="177" t="s">
        <v>162</v>
      </c>
      <c r="F248" s="178" t="s">
        <v>142</v>
      </c>
      <c r="G248" s="263"/>
      <c r="H248" s="180">
        <v>500</v>
      </c>
      <c r="I248" s="268"/>
      <c r="J248" s="180">
        <v>2500</v>
      </c>
      <c r="K248" s="261">
        <v>0</v>
      </c>
      <c r="L248" s="150" t="s">
        <v>585</v>
      </c>
      <c r="M248" s="353" t="s">
        <v>586</v>
      </c>
      <c r="O248" s="253"/>
      <c r="P248" s="243"/>
    </row>
    <row r="249" spans="1:16" x14ac:dyDescent="0.25">
      <c r="A249" s="184" t="s">
        <v>163</v>
      </c>
      <c r="B249" s="184"/>
      <c r="C249" s="184"/>
      <c r="D249" s="184"/>
      <c r="E249" s="177" t="s">
        <v>164</v>
      </c>
      <c r="F249" s="178" t="s">
        <v>142</v>
      </c>
      <c r="G249" s="263"/>
      <c r="H249" s="180">
        <v>500</v>
      </c>
      <c r="I249" s="268"/>
      <c r="J249" s="180">
        <v>2500</v>
      </c>
      <c r="K249" s="261">
        <v>0</v>
      </c>
      <c r="L249" s="150" t="s">
        <v>585</v>
      </c>
      <c r="M249" s="353" t="s">
        <v>586</v>
      </c>
      <c r="O249" s="253"/>
      <c r="P249" s="243"/>
    </row>
    <row r="250" spans="1:16" x14ac:dyDescent="0.25">
      <c r="A250" s="184" t="s">
        <v>165</v>
      </c>
      <c r="B250" s="184"/>
      <c r="C250" s="184"/>
      <c r="D250" s="184"/>
      <c r="E250" s="177" t="s">
        <v>166</v>
      </c>
      <c r="F250" s="178" t="s">
        <v>142</v>
      </c>
      <c r="G250" s="263"/>
      <c r="H250" s="180">
        <v>500</v>
      </c>
      <c r="I250" s="268"/>
      <c r="J250" s="180">
        <v>2500</v>
      </c>
      <c r="K250" s="261">
        <v>0</v>
      </c>
      <c r="L250" s="150" t="s">
        <v>585</v>
      </c>
      <c r="M250" s="353" t="s">
        <v>586</v>
      </c>
      <c r="O250" s="253"/>
      <c r="P250" s="243"/>
    </row>
    <row r="251" spans="1:16" x14ac:dyDescent="0.25">
      <c r="A251" s="184"/>
      <c r="B251" s="184"/>
      <c r="C251" s="184"/>
      <c r="D251" s="184"/>
      <c r="E251" s="153"/>
      <c r="F251" s="21"/>
      <c r="G251" s="265"/>
      <c r="H251" s="22"/>
      <c r="I251" s="382"/>
      <c r="J251" s="22"/>
      <c r="K251" s="133"/>
      <c r="L251" s="162"/>
      <c r="M251" s="161"/>
      <c r="O251" s="253"/>
      <c r="P251" s="243"/>
    </row>
    <row r="252" spans="1:16" x14ac:dyDescent="0.25">
      <c r="A252" s="184"/>
      <c r="B252" s="184"/>
      <c r="C252" s="184"/>
      <c r="D252" s="184"/>
      <c r="E252" s="153"/>
      <c r="F252" s="21"/>
      <c r="G252" s="265"/>
      <c r="H252" s="22"/>
      <c r="I252" s="382"/>
      <c r="J252" s="22"/>
      <c r="K252" s="133"/>
      <c r="L252" s="162"/>
      <c r="M252" s="161"/>
      <c r="O252" s="253"/>
      <c r="P252" s="243"/>
    </row>
    <row r="253" spans="1:16" x14ac:dyDescent="0.25">
      <c r="A253" s="152" t="s">
        <v>203</v>
      </c>
      <c r="B253" s="184"/>
      <c r="C253" s="184"/>
      <c r="D253" s="184"/>
      <c r="E253" s="153"/>
      <c r="F253" s="156"/>
      <c r="G253" s="265"/>
      <c r="H253" s="22"/>
      <c r="I253" s="155"/>
      <c r="J253" s="22"/>
      <c r="K253" s="133"/>
      <c r="L253" s="162"/>
      <c r="M253" s="161"/>
      <c r="O253" s="253"/>
      <c r="P253" s="243"/>
    </row>
    <row r="254" spans="1:16" x14ac:dyDescent="0.25">
      <c r="A254" s="184" t="s">
        <v>170</v>
      </c>
      <c r="B254" s="184"/>
      <c r="C254" s="184"/>
      <c r="D254" s="184"/>
      <c r="E254" s="153"/>
      <c r="F254" s="156"/>
      <c r="G254" s="265"/>
      <c r="H254" s="22"/>
      <c r="I254" s="155"/>
      <c r="J254" s="22"/>
      <c r="K254" s="133"/>
      <c r="L254" s="162"/>
      <c r="M254" s="161"/>
      <c r="O254" s="253"/>
      <c r="P254" s="243"/>
    </row>
    <row r="255" spans="1:16" x14ac:dyDescent="0.25">
      <c r="A255" s="184" t="s">
        <v>171</v>
      </c>
      <c r="B255" s="184"/>
      <c r="C255" s="184"/>
      <c r="D255" s="184"/>
      <c r="E255" s="177" t="s">
        <v>164</v>
      </c>
      <c r="F255" s="178" t="s">
        <v>142</v>
      </c>
      <c r="G255" s="263"/>
      <c r="H255" s="180">
        <v>500</v>
      </c>
      <c r="I255" s="268"/>
      <c r="J255" s="180">
        <v>2500</v>
      </c>
      <c r="K255" s="261">
        <v>0</v>
      </c>
      <c r="L255" s="150" t="s">
        <v>585</v>
      </c>
      <c r="M255" s="353" t="s">
        <v>586</v>
      </c>
      <c r="O255" s="253"/>
      <c r="P255" s="243"/>
    </row>
    <row r="256" spans="1:16" x14ac:dyDescent="0.25">
      <c r="A256" s="184" t="s">
        <v>172</v>
      </c>
      <c r="B256" s="184"/>
      <c r="C256" s="184"/>
      <c r="D256" s="184"/>
      <c r="E256" s="177" t="s">
        <v>166</v>
      </c>
      <c r="F256" s="178" t="s">
        <v>142</v>
      </c>
      <c r="G256" s="263"/>
      <c r="H256" s="180">
        <v>500</v>
      </c>
      <c r="I256" s="268"/>
      <c r="J256" s="180">
        <v>2500</v>
      </c>
      <c r="K256" s="261">
        <v>0</v>
      </c>
      <c r="L256" s="150" t="s">
        <v>585</v>
      </c>
      <c r="M256" s="353" t="s">
        <v>586</v>
      </c>
      <c r="O256" s="253"/>
      <c r="P256" s="243"/>
    </row>
    <row r="257" spans="1:16" x14ac:dyDescent="0.25">
      <c r="A257" s="184" t="s">
        <v>173</v>
      </c>
      <c r="B257" s="184"/>
      <c r="C257" s="184"/>
      <c r="D257" s="184"/>
      <c r="E257" s="177" t="s">
        <v>174</v>
      </c>
      <c r="F257" s="178" t="s">
        <v>142</v>
      </c>
      <c r="G257" s="263"/>
      <c r="H257" s="180">
        <v>500</v>
      </c>
      <c r="I257" s="268"/>
      <c r="J257" s="180">
        <v>2500</v>
      </c>
      <c r="K257" s="261">
        <v>0</v>
      </c>
      <c r="L257" s="150" t="s">
        <v>585</v>
      </c>
      <c r="M257" s="353" t="s">
        <v>586</v>
      </c>
      <c r="O257" s="253"/>
      <c r="P257" s="243"/>
    </row>
    <row r="258" spans="1:16" x14ac:dyDescent="0.25">
      <c r="A258" s="184" t="s">
        <v>175</v>
      </c>
      <c r="B258" s="184"/>
      <c r="C258" s="184"/>
      <c r="D258" s="184"/>
      <c r="E258" s="177" t="s">
        <v>176</v>
      </c>
      <c r="F258" s="178" t="s">
        <v>142</v>
      </c>
      <c r="G258" s="263"/>
      <c r="H258" s="180">
        <v>500</v>
      </c>
      <c r="I258" s="268"/>
      <c r="J258" s="180">
        <v>2500</v>
      </c>
      <c r="K258" s="261">
        <v>0</v>
      </c>
      <c r="L258" s="150" t="s">
        <v>585</v>
      </c>
      <c r="M258" s="353" t="s">
        <v>586</v>
      </c>
      <c r="O258" s="253"/>
      <c r="P258" s="243"/>
    </row>
    <row r="259" spans="1:16" x14ac:dyDescent="0.25">
      <c r="A259" s="184" t="s">
        <v>179</v>
      </c>
      <c r="B259" s="184"/>
      <c r="C259" s="184"/>
      <c r="D259" s="184"/>
      <c r="E259" s="153"/>
      <c r="F259" s="184"/>
      <c r="G259" s="258"/>
      <c r="H259" s="184"/>
      <c r="I259" s="171"/>
      <c r="J259" s="184"/>
      <c r="K259" s="276"/>
      <c r="L259" s="150"/>
      <c r="M259" s="135"/>
      <c r="O259" s="253"/>
      <c r="P259" s="243"/>
    </row>
    <row r="260" spans="1:16" x14ac:dyDescent="0.25">
      <c r="A260" s="184" t="s">
        <v>180</v>
      </c>
      <c r="B260" s="184"/>
      <c r="C260" s="184"/>
      <c r="D260" s="184"/>
      <c r="E260" s="177" t="s">
        <v>181</v>
      </c>
      <c r="F260" s="178" t="s">
        <v>115</v>
      </c>
      <c r="G260" s="263"/>
      <c r="H260" s="180">
        <v>100</v>
      </c>
      <c r="I260" s="268"/>
      <c r="J260" s="180">
        <v>200</v>
      </c>
      <c r="K260" s="261">
        <v>0</v>
      </c>
      <c r="L260" s="150" t="s">
        <v>585</v>
      </c>
      <c r="M260" s="353" t="s">
        <v>586</v>
      </c>
      <c r="O260" s="253"/>
      <c r="P260" s="243"/>
    </row>
    <row r="261" spans="1:16" x14ac:dyDescent="0.25">
      <c r="A261" s="184" t="s">
        <v>182</v>
      </c>
      <c r="B261" s="184"/>
      <c r="C261" s="184"/>
      <c r="D261" s="184"/>
      <c r="E261" s="153"/>
      <c r="F261" s="21"/>
      <c r="G261" s="265"/>
      <c r="H261" s="22"/>
      <c r="I261" s="382"/>
      <c r="J261" s="22"/>
      <c r="K261" s="133"/>
      <c r="L261" s="162"/>
      <c r="M261" s="161"/>
      <c r="O261" s="253"/>
      <c r="P261" s="243"/>
    </row>
    <row r="262" spans="1:16" x14ac:dyDescent="0.25">
      <c r="A262" s="184"/>
      <c r="B262" s="184"/>
      <c r="C262" s="184"/>
      <c r="D262" s="184"/>
      <c r="E262" s="153"/>
      <c r="F262" s="21"/>
      <c r="G262" s="265"/>
      <c r="H262" s="22"/>
      <c r="I262" s="382"/>
      <c r="J262" s="22"/>
      <c r="K262" s="133"/>
      <c r="L262" s="162"/>
      <c r="M262" s="161"/>
      <c r="O262" s="253"/>
      <c r="P262" s="243"/>
    </row>
    <row r="263" spans="1:16" x14ac:dyDescent="0.25">
      <c r="A263" s="152" t="s">
        <v>204</v>
      </c>
      <c r="B263" s="184"/>
      <c r="C263" s="184"/>
      <c r="D263" s="184"/>
      <c r="E263" s="153"/>
      <c r="F263" s="156"/>
      <c r="G263" s="265"/>
      <c r="H263" s="22"/>
      <c r="I263" s="155"/>
      <c r="J263" s="22"/>
      <c r="K263" s="133"/>
      <c r="L263" s="162"/>
      <c r="M263" s="161"/>
      <c r="O263" s="253"/>
      <c r="P263" s="243"/>
    </row>
    <row r="264" spans="1:16" x14ac:dyDescent="0.25">
      <c r="A264" s="184" t="s">
        <v>140</v>
      </c>
      <c r="B264" s="184"/>
      <c r="C264" s="184"/>
      <c r="D264" s="184"/>
      <c r="E264" s="177" t="s">
        <v>141</v>
      </c>
      <c r="F264" s="178" t="s">
        <v>142</v>
      </c>
      <c r="G264" s="263"/>
      <c r="H264" s="59">
        <v>2500</v>
      </c>
      <c r="I264" s="268"/>
      <c r="J264" s="180">
        <v>2500</v>
      </c>
      <c r="K264" s="261">
        <v>0</v>
      </c>
      <c r="L264" s="150" t="s">
        <v>585</v>
      </c>
      <c r="M264" s="353" t="s">
        <v>586</v>
      </c>
      <c r="O264" s="253"/>
      <c r="P264" s="243"/>
    </row>
    <row r="265" spans="1:16" x14ac:dyDescent="0.25">
      <c r="A265" s="184" t="s">
        <v>143</v>
      </c>
      <c r="B265" s="184"/>
      <c r="C265" s="184"/>
      <c r="D265" s="184"/>
      <c r="E265" s="177" t="s">
        <v>144</v>
      </c>
      <c r="F265" s="178" t="s">
        <v>142</v>
      </c>
      <c r="G265" s="263"/>
      <c r="H265" s="59">
        <v>2500</v>
      </c>
      <c r="I265" s="268"/>
      <c r="J265" s="180">
        <v>2500</v>
      </c>
      <c r="K265" s="261">
        <v>0</v>
      </c>
      <c r="L265" s="150" t="s">
        <v>585</v>
      </c>
      <c r="M265" s="353" t="s">
        <v>586</v>
      </c>
      <c r="O265" s="253"/>
      <c r="P265" s="243"/>
    </row>
    <row r="266" spans="1:16" x14ac:dyDescent="0.25">
      <c r="A266" s="184" t="s">
        <v>145</v>
      </c>
      <c r="B266" s="184"/>
      <c r="C266" s="184"/>
      <c r="D266" s="184"/>
      <c r="E266" s="177" t="s">
        <v>146</v>
      </c>
      <c r="F266" s="178" t="s">
        <v>142</v>
      </c>
      <c r="G266" s="263"/>
      <c r="H266" s="181" t="s">
        <v>185</v>
      </c>
      <c r="I266" s="264"/>
      <c r="J266" s="180">
        <v>2500</v>
      </c>
      <c r="K266" s="261">
        <v>0</v>
      </c>
      <c r="L266" s="150" t="s">
        <v>585</v>
      </c>
      <c r="M266" s="353" t="s">
        <v>586</v>
      </c>
      <c r="O266" s="253"/>
      <c r="P266" s="243"/>
    </row>
    <row r="267" spans="1:16" x14ac:dyDescent="0.25">
      <c r="A267" s="184" t="s">
        <v>148</v>
      </c>
      <c r="B267" s="184"/>
      <c r="C267" s="184"/>
      <c r="D267" s="184"/>
      <c r="E267" s="177" t="s">
        <v>149</v>
      </c>
      <c r="F267" s="178" t="s">
        <v>142</v>
      </c>
      <c r="G267" s="263"/>
      <c r="H267" s="181" t="s">
        <v>185</v>
      </c>
      <c r="I267" s="264"/>
      <c r="J267" s="180">
        <v>2500</v>
      </c>
      <c r="K267" s="261">
        <v>0</v>
      </c>
      <c r="L267" s="150" t="s">
        <v>585</v>
      </c>
      <c r="M267" s="353" t="s">
        <v>586</v>
      </c>
      <c r="O267" s="253"/>
      <c r="P267" s="243"/>
    </row>
    <row r="268" spans="1:16" x14ac:dyDescent="0.25">
      <c r="A268" s="184"/>
      <c r="B268" s="184"/>
      <c r="C268" s="184"/>
      <c r="D268" s="184"/>
      <c r="E268" s="153"/>
      <c r="F268" s="21"/>
      <c r="G268" s="283"/>
      <c r="H268" s="33"/>
      <c r="I268" s="382"/>
      <c r="J268" s="33"/>
      <c r="K268" s="284"/>
      <c r="L268" s="143"/>
      <c r="M268" s="137"/>
      <c r="O268" s="253"/>
      <c r="P268" s="243"/>
    </row>
    <row r="269" spans="1:16" x14ac:dyDescent="0.25">
      <c r="A269" s="152"/>
      <c r="B269" s="184"/>
      <c r="C269" s="184"/>
      <c r="D269" s="184"/>
      <c r="E269" s="153"/>
      <c r="F269" s="156"/>
      <c r="G269" s="265"/>
      <c r="H269" s="22"/>
      <c r="I269" s="155"/>
      <c r="J269" s="22"/>
      <c r="K269" s="133"/>
      <c r="L269" s="162"/>
      <c r="M269" s="161"/>
      <c r="O269" s="253"/>
      <c r="P269" s="243"/>
    </row>
    <row r="270" spans="1:16" x14ac:dyDescent="0.25">
      <c r="A270" s="152" t="s">
        <v>205</v>
      </c>
      <c r="B270" s="184"/>
      <c r="C270" s="184"/>
      <c r="D270" s="184"/>
      <c r="E270" s="153"/>
      <c r="F270" s="156"/>
      <c r="G270" s="265"/>
      <c r="H270" s="22"/>
      <c r="I270" s="155"/>
      <c r="J270" s="22"/>
      <c r="K270" s="133"/>
      <c r="L270" s="162"/>
      <c r="M270" s="161"/>
      <c r="O270" s="253"/>
      <c r="P270" s="243"/>
    </row>
    <row r="271" spans="1:16" x14ac:dyDescent="0.25">
      <c r="A271" s="152" t="s">
        <v>826</v>
      </c>
      <c r="B271" s="184"/>
      <c r="C271" s="184"/>
      <c r="D271" s="184"/>
      <c r="E271" s="153"/>
      <c r="F271" s="156"/>
      <c r="G271" s="265"/>
      <c r="H271" s="22"/>
      <c r="I271" s="155"/>
      <c r="J271" s="22"/>
      <c r="K271" s="133"/>
      <c r="L271" s="162"/>
      <c r="M271" s="161"/>
      <c r="O271" s="253"/>
      <c r="P271" s="243"/>
    </row>
    <row r="272" spans="1:16" x14ac:dyDescent="0.25">
      <c r="A272" s="152" t="s">
        <v>206</v>
      </c>
      <c r="B272" s="184"/>
      <c r="C272" s="184"/>
      <c r="D272" s="184"/>
      <c r="E272" s="153"/>
      <c r="F272" s="156"/>
      <c r="G272" s="265"/>
      <c r="H272" s="22"/>
      <c r="I272" s="155"/>
      <c r="J272" s="22"/>
      <c r="K272" s="133"/>
      <c r="L272" s="162"/>
      <c r="M272" s="161"/>
      <c r="O272" s="253"/>
      <c r="P272" s="243"/>
    </row>
    <row r="273" spans="1:16" ht="15" customHeight="1" x14ac:dyDescent="0.25">
      <c r="A273" s="184" t="s">
        <v>83</v>
      </c>
      <c r="B273" s="184"/>
      <c r="C273" s="184"/>
      <c r="D273" s="184"/>
      <c r="E273" s="177" t="s">
        <v>52</v>
      </c>
      <c r="F273" s="178" t="s">
        <v>123</v>
      </c>
      <c r="G273" s="263"/>
      <c r="H273" s="596" t="s">
        <v>147</v>
      </c>
      <c r="I273" s="597"/>
      <c r="J273" s="178"/>
      <c r="K273" s="261">
        <v>0</v>
      </c>
      <c r="L273" s="150" t="s">
        <v>585</v>
      </c>
      <c r="M273" s="353" t="s">
        <v>586</v>
      </c>
      <c r="O273" s="253"/>
      <c r="P273" s="243"/>
    </row>
    <row r="274" spans="1:16" x14ac:dyDescent="0.25">
      <c r="A274" s="184" t="s">
        <v>125</v>
      </c>
      <c r="B274" s="184"/>
      <c r="C274" s="184"/>
      <c r="D274" s="184"/>
      <c r="E274" s="177" t="s">
        <v>52</v>
      </c>
      <c r="F274" s="178" t="s">
        <v>123</v>
      </c>
      <c r="G274" s="263"/>
      <c r="H274" s="598"/>
      <c r="I274" s="599"/>
      <c r="J274" s="178"/>
      <c r="K274" s="261">
        <v>0</v>
      </c>
      <c r="L274" s="150" t="s">
        <v>585</v>
      </c>
      <c r="M274" s="353" t="s">
        <v>586</v>
      </c>
      <c r="O274" s="253"/>
      <c r="P274" s="243"/>
    </row>
    <row r="275" spans="1:16" x14ac:dyDescent="0.25">
      <c r="A275" s="184" t="s">
        <v>106</v>
      </c>
      <c r="B275" s="154"/>
      <c r="C275" s="184"/>
      <c r="D275" s="184"/>
      <c r="E275" s="177" t="s">
        <v>126</v>
      </c>
      <c r="F275" s="178" t="s">
        <v>123</v>
      </c>
      <c r="G275" s="263"/>
      <c r="H275" s="598"/>
      <c r="I275" s="599"/>
      <c r="J275" s="178"/>
      <c r="K275" s="261">
        <v>0</v>
      </c>
      <c r="L275" s="150" t="s">
        <v>585</v>
      </c>
      <c r="M275" s="353" t="s">
        <v>586</v>
      </c>
      <c r="O275" s="253"/>
      <c r="P275" s="243"/>
    </row>
    <row r="276" spans="1:16" x14ac:dyDescent="0.25">
      <c r="A276" s="184" t="s">
        <v>127</v>
      </c>
      <c r="B276" s="198"/>
      <c r="C276" s="152"/>
      <c r="D276" s="152"/>
      <c r="E276" s="177" t="s">
        <v>188</v>
      </c>
      <c r="F276" s="178" t="s">
        <v>123</v>
      </c>
      <c r="G276" s="263"/>
      <c r="H276" s="598"/>
      <c r="I276" s="599"/>
      <c r="J276" s="178"/>
      <c r="K276" s="261">
        <v>0</v>
      </c>
      <c r="L276" s="150" t="s">
        <v>585</v>
      </c>
      <c r="M276" s="353" t="s">
        <v>586</v>
      </c>
      <c r="O276" s="253"/>
      <c r="P276" s="243"/>
    </row>
    <row r="277" spans="1:16" x14ac:dyDescent="0.25">
      <c r="A277" s="184" t="s">
        <v>129</v>
      </c>
      <c r="B277" s="154"/>
      <c r="C277" s="184"/>
      <c r="D277" s="184"/>
      <c r="E277" s="177" t="s">
        <v>130</v>
      </c>
      <c r="F277" s="178" t="s">
        <v>123</v>
      </c>
      <c r="G277" s="263"/>
      <c r="H277" s="598"/>
      <c r="I277" s="599"/>
      <c r="J277" s="178"/>
      <c r="K277" s="261">
        <v>0</v>
      </c>
      <c r="L277" s="150" t="s">
        <v>585</v>
      </c>
      <c r="M277" s="353" t="s">
        <v>586</v>
      </c>
      <c r="O277" s="253"/>
      <c r="P277" s="243"/>
    </row>
    <row r="278" spans="1:16" x14ac:dyDescent="0.25">
      <c r="A278" s="184" t="s">
        <v>131</v>
      </c>
      <c r="B278" s="154"/>
      <c r="C278" s="184"/>
      <c r="D278" s="184"/>
      <c r="E278" s="177" t="s">
        <v>111</v>
      </c>
      <c r="F278" s="178" t="s">
        <v>123</v>
      </c>
      <c r="G278" s="263"/>
      <c r="H278" s="598"/>
      <c r="I278" s="599"/>
      <c r="J278" s="178"/>
      <c r="K278" s="261">
        <v>0</v>
      </c>
      <c r="L278" s="150" t="s">
        <v>585</v>
      </c>
      <c r="M278" s="353" t="s">
        <v>586</v>
      </c>
      <c r="O278" s="253"/>
      <c r="P278" s="243"/>
    </row>
    <row r="279" spans="1:16" x14ac:dyDescent="0.25">
      <c r="A279" s="184" t="s">
        <v>189</v>
      </c>
      <c r="B279" s="154"/>
      <c r="C279" s="184"/>
      <c r="D279" s="184"/>
      <c r="E279" s="177" t="s">
        <v>190</v>
      </c>
      <c r="F279" s="178" t="s">
        <v>123</v>
      </c>
      <c r="G279" s="263"/>
      <c r="H279" s="598"/>
      <c r="I279" s="599"/>
      <c r="J279" s="178"/>
      <c r="K279" s="261">
        <v>0</v>
      </c>
      <c r="L279" s="150" t="s">
        <v>585</v>
      </c>
      <c r="M279" s="353" t="s">
        <v>586</v>
      </c>
      <c r="O279" s="253"/>
      <c r="P279" s="243"/>
    </row>
    <row r="280" spans="1:16" x14ac:dyDescent="0.25">
      <c r="A280" s="184" t="s">
        <v>191</v>
      </c>
      <c r="B280" s="154"/>
      <c r="C280" s="184"/>
      <c r="D280" s="184"/>
      <c r="E280" s="177" t="s">
        <v>113</v>
      </c>
      <c r="F280" s="178" t="s">
        <v>123</v>
      </c>
      <c r="G280" s="263"/>
      <c r="H280" s="598"/>
      <c r="I280" s="599"/>
      <c r="J280" s="178"/>
      <c r="K280" s="261">
        <v>0</v>
      </c>
      <c r="L280" s="150" t="s">
        <v>585</v>
      </c>
      <c r="M280" s="353" t="s">
        <v>586</v>
      </c>
      <c r="O280" s="253"/>
      <c r="P280" s="243"/>
    </row>
    <row r="281" spans="1:16" x14ac:dyDescent="0.25">
      <c r="A281" s="184" t="s">
        <v>132</v>
      </c>
      <c r="B281" s="184"/>
      <c r="C281" s="184"/>
      <c r="D281" s="184"/>
      <c r="E281" s="177" t="s">
        <v>133</v>
      </c>
      <c r="F281" s="178" t="s">
        <v>123</v>
      </c>
      <c r="G281" s="263"/>
      <c r="H281" s="598"/>
      <c r="I281" s="599"/>
      <c r="J281" s="178"/>
      <c r="K281" s="261">
        <v>0</v>
      </c>
      <c r="L281" s="150" t="s">
        <v>585</v>
      </c>
      <c r="M281" s="353" t="s">
        <v>586</v>
      </c>
      <c r="O281" s="253"/>
      <c r="P281" s="243"/>
    </row>
    <row r="282" spans="1:16" x14ac:dyDescent="0.25">
      <c r="A282" s="184" t="s">
        <v>134</v>
      </c>
      <c r="B282" s="184"/>
      <c r="C282" s="184"/>
      <c r="D282" s="184"/>
      <c r="E282" s="177" t="s">
        <v>135</v>
      </c>
      <c r="F282" s="178" t="s">
        <v>123</v>
      </c>
      <c r="G282" s="263"/>
      <c r="H282" s="598"/>
      <c r="I282" s="599"/>
      <c r="J282" s="178"/>
      <c r="K282" s="261">
        <v>0</v>
      </c>
      <c r="L282" s="150" t="s">
        <v>585</v>
      </c>
      <c r="M282" s="353" t="s">
        <v>586</v>
      </c>
      <c r="O282" s="253"/>
      <c r="P282" s="243"/>
    </row>
    <row r="283" spans="1:16" x14ac:dyDescent="0.25">
      <c r="A283" s="184" t="s">
        <v>136</v>
      </c>
      <c r="B283" s="184"/>
      <c r="C283" s="184"/>
      <c r="D283" s="184"/>
      <c r="E283" s="177" t="s">
        <v>137</v>
      </c>
      <c r="F283" s="178" t="s">
        <v>123</v>
      </c>
      <c r="G283" s="263"/>
      <c r="H283" s="600"/>
      <c r="I283" s="601"/>
      <c r="J283" s="178"/>
      <c r="K283" s="261">
        <v>0</v>
      </c>
      <c r="L283" s="150" t="s">
        <v>585</v>
      </c>
      <c r="M283" s="353" t="s">
        <v>586</v>
      </c>
      <c r="O283" s="253"/>
      <c r="P283" s="243"/>
    </row>
    <row r="284" spans="1:16" x14ac:dyDescent="0.25">
      <c r="A284" s="184"/>
      <c r="B284" s="184"/>
      <c r="C284" s="184"/>
      <c r="D284" s="184"/>
      <c r="E284" s="49" t="s">
        <v>138</v>
      </c>
      <c r="F284" s="156"/>
      <c r="G284" s="265"/>
      <c r="H284" s="22"/>
      <c r="I284" s="155"/>
      <c r="J284" s="22"/>
      <c r="K284" s="133"/>
      <c r="L284" s="162"/>
      <c r="M284" s="161"/>
      <c r="O284" s="253"/>
      <c r="P284" s="243"/>
    </row>
    <row r="285" spans="1:16" x14ac:dyDescent="0.25">
      <c r="A285" s="152"/>
      <c r="B285" s="184"/>
      <c r="C285" s="184"/>
      <c r="D285" s="184"/>
      <c r="E285" s="153"/>
      <c r="F285" s="156"/>
      <c r="G285" s="265"/>
      <c r="H285" s="22"/>
      <c r="I285" s="155"/>
      <c r="J285" s="22"/>
      <c r="K285" s="133"/>
      <c r="L285" s="162"/>
      <c r="M285" s="161"/>
      <c r="O285" s="253"/>
      <c r="P285" s="243"/>
    </row>
    <row r="286" spans="1:16" x14ac:dyDescent="0.25">
      <c r="A286" s="152" t="s">
        <v>207</v>
      </c>
      <c r="B286" s="184"/>
      <c r="C286" s="184"/>
      <c r="D286" s="184"/>
      <c r="E286" s="153"/>
      <c r="F286" s="156"/>
      <c r="G286" s="265"/>
      <c r="H286" s="22"/>
      <c r="I286" s="155"/>
      <c r="J286" s="22"/>
      <c r="K286" s="133"/>
      <c r="L286" s="162"/>
      <c r="M286" s="161"/>
      <c r="O286" s="253"/>
      <c r="P286" s="243"/>
    </row>
    <row r="287" spans="1:16" x14ac:dyDescent="0.25">
      <c r="A287" s="184" t="s">
        <v>140</v>
      </c>
      <c r="B287" s="184"/>
      <c r="C287" s="184"/>
      <c r="D287" s="184"/>
      <c r="E287" s="177" t="s">
        <v>141</v>
      </c>
      <c r="F287" s="178" t="s">
        <v>123</v>
      </c>
      <c r="G287" s="263"/>
      <c r="H287" s="50">
        <v>2500</v>
      </c>
      <c r="I287" s="268"/>
      <c r="J287" s="178">
        <v>2500</v>
      </c>
      <c r="K287" s="261">
        <v>0</v>
      </c>
      <c r="L287" s="150" t="s">
        <v>585</v>
      </c>
      <c r="M287" s="353" t="s">
        <v>586</v>
      </c>
      <c r="O287" s="253"/>
      <c r="P287" s="243"/>
    </row>
    <row r="288" spans="1:16" x14ac:dyDescent="0.25">
      <c r="A288" s="184" t="s">
        <v>143</v>
      </c>
      <c r="B288" s="184"/>
      <c r="C288" s="184"/>
      <c r="D288" s="184"/>
      <c r="E288" s="177" t="s">
        <v>144</v>
      </c>
      <c r="F288" s="178" t="s">
        <v>123</v>
      </c>
      <c r="G288" s="263"/>
      <c r="H288" s="50">
        <v>2500</v>
      </c>
      <c r="I288" s="268"/>
      <c r="J288" s="178">
        <v>2500</v>
      </c>
      <c r="K288" s="261">
        <v>0</v>
      </c>
      <c r="L288" s="150" t="s">
        <v>585</v>
      </c>
      <c r="M288" s="353" t="s">
        <v>586</v>
      </c>
      <c r="O288" s="253"/>
      <c r="P288" s="243"/>
    </row>
    <row r="289" spans="1:16" ht="15" customHeight="1" x14ac:dyDescent="0.25">
      <c r="A289" s="184" t="s">
        <v>145</v>
      </c>
      <c r="B289" s="184"/>
      <c r="C289" s="184"/>
      <c r="D289" s="184"/>
      <c r="E289" s="177" t="s">
        <v>146</v>
      </c>
      <c r="F289" s="178" t="s">
        <v>123</v>
      </c>
      <c r="G289" s="263"/>
      <c r="H289" s="631" t="s">
        <v>193</v>
      </c>
      <c r="I289" s="632"/>
      <c r="J289" s="178">
        <v>2500</v>
      </c>
      <c r="K289" s="261">
        <v>0</v>
      </c>
      <c r="L289" s="150" t="s">
        <v>585</v>
      </c>
      <c r="M289" s="353" t="s">
        <v>586</v>
      </c>
      <c r="O289" s="253"/>
      <c r="P289" s="243"/>
    </row>
    <row r="290" spans="1:16" x14ac:dyDescent="0.25">
      <c r="A290" s="184" t="s">
        <v>148</v>
      </c>
      <c r="B290" s="184"/>
      <c r="C290" s="184"/>
      <c r="D290" s="184"/>
      <c r="E290" s="177" t="s">
        <v>149</v>
      </c>
      <c r="F290" s="178" t="s">
        <v>123</v>
      </c>
      <c r="G290" s="263"/>
      <c r="H290" s="633"/>
      <c r="I290" s="634"/>
      <c r="J290" s="178">
        <v>2500</v>
      </c>
      <c r="K290" s="261">
        <v>0</v>
      </c>
      <c r="L290" s="150" t="s">
        <v>585</v>
      </c>
      <c r="M290" s="353" t="s">
        <v>586</v>
      </c>
      <c r="O290" s="253"/>
      <c r="P290" s="243"/>
    </row>
    <row r="291" spans="1:16" x14ac:dyDescent="0.25">
      <c r="A291" s="184" t="s">
        <v>208</v>
      </c>
      <c r="B291" s="142"/>
      <c r="C291" s="142"/>
      <c r="D291" s="142"/>
      <c r="E291" s="56" t="s">
        <v>576</v>
      </c>
      <c r="F291" s="57" t="s">
        <v>123</v>
      </c>
      <c r="G291" s="263"/>
      <c r="H291" s="633"/>
      <c r="I291" s="634"/>
      <c r="J291" s="57">
        <v>4000</v>
      </c>
      <c r="K291" s="261">
        <v>0</v>
      </c>
      <c r="L291" s="150" t="s">
        <v>585</v>
      </c>
      <c r="M291" s="353" t="s">
        <v>586</v>
      </c>
      <c r="O291" s="253"/>
      <c r="P291" s="243"/>
    </row>
    <row r="292" spans="1:16" x14ac:dyDescent="0.25">
      <c r="A292" s="184" t="s">
        <v>209</v>
      </c>
      <c r="B292" s="142"/>
      <c r="C292" s="142"/>
      <c r="D292" s="142"/>
      <c r="E292" s="56" t="s">
        <v>144</v>
      </c>
      <c r="F292" s="57" t="s">
        <v>123</v>
      </c>
      <c r="G292" s="263"/>
      <c r="H292" s="633"/>
      <c r="I292" s="634"/>
      <c r="J292" s="57">
        <v>4000</v>
      </c>
      <c r="K292" s="261">
        <v>0</v>
      </c>
      <c r="L292" s="150" t="s">
        <v>585</v>
      </c>
      <c r="M292" s="353" t="s">
        <v>586</v>
      </c>
      <c r="O292" s="253"/>
      <c r="P292" s="243"/>
    </row>
    <row r="293" spans="1:16" x14ac:dyDescent="0.25">
      <c r="A293" s="184" t="s">
        <v>210</v>
      </c>
      <c r="B293" s="142"/>
      <c r="C293" s="142"/>
      <c r="D293" s="142"/>
      <c r="E293" s="56" t="s">
        <v>141</v>
      </c>
      <c r="F293" s="57" t="s">
        <v>123</v>
      </c>
      <c r="G293" s="263"/>
      <c r="H293" s="633"/>
      <c r="I293" s="634"/>
      <c r="J293" s="57">
        <v>4000</v>
      </c>
      <c r="K293" s="261">
        <v>0</v>
      </c>
      <c r="L293" s="150" t="s">
        <v>585</v>
      </c>
      <c r="M293" s="353" t="s">
        <v>586</v>
      </c>
      <c r="O293" s="253"/>
      <c r="P293" s="243"/>
    </row>
    <row r="294" spans="1:16" x14ac:dyDescent="0.25">
      <c r="A294" s="184" t="s">
        <v>211</v>
      </c>
      <c r="B294" s="142"/>
      <c r="C294" s="142"/>
      <c r="D294" s="142"/>
      <c r="E294" s="56" t="s">
        <v>141</v>
      </c>
      <c r="F294" s="57" t="s">
        <v>123</v>
      </c>
      <c r="G294" s="263"/>
      <c r="H294" s="633"/>
      <c r="I294" s="634"/>
      <c r="J294" s="58">
        <v>4000</v>
      </c>
      <c r="K294" s="261">
        <v>0</v>
      </c>
      <c r="L294" s="150" t="s">
        <v>585</v>
      </c>
      <c r="M294" s="353" t="s">
        <v>586</v>
      </c>
      <c r="O294" s="253"/>
      <c r="P294" s="243"/>
    </row>
    <row r="295" spans="1:16" x14ac:dyDescent="0.25">
      <c r="A295" s="184" t="s">
        <v>212</v>
      </c>
      <c r="B295" s="142"/>
      <c r="C295" s="142"/>
      <c r="D295" s="142"/>
      <c r="E295" s="56" t="s">
        <v>199</v>
      </c>
      <c r="F295" s="57" t="s">
        <v>123</v>
      </c>
      <c r="G295" s="263"/>
      <c r="H295" s="633"/>
      <c r="I295" s="634"/>
      <c r="J295" s="58">
        <v>4000</v>
      </c>
      <c r="K295" s="261">
        <v>0</v>
      </c>
      <c r="L295" s="150" t="s">
        <v>585</v>
      </c>
      <c r="M295" s="353" t="s">
        <v>586</v>
      </c>
      <c r="O295" s="253"/>
      <c r="P295" s="243"/>
    </row>
    <row r="296" spans="1:16" x14ac:dyDescent="0.25">
      <c r="A296" s="184" t="s">
        <v>213</v>
      </c>
      <c r="B296" s="142"/>
      <c r="C296" s="142"/>
      <c r="D296" s="142"/>
      <c r="E296" s="56" t="s">
        <v>201</v>
      </c>
      <c r="F296" s="57" t="s">
        <v>123</v>
      </c>
      <c r="G296" s="263"/>
      <c r="H296" s="635"/>
      <c r="I296" s="636"/>
      <c r="J296" s="58">
        <v>4000</v>
      </c>
      <c r="K296" s="261">
        <v>0</v>
      </c>
      <c r="L296" s="150" t="s">
        <v>585</v>
      </c>
      <c r="M296" s="353" t="s">
        <v>586</v>
      </c>
      <c r="O296" s="253"/>
      <c r="P296" s="243"/>
    </row>
    <row r="297" spans="1:16" x14ac:dyDescent="0.25">
      <c r="A297" s="184"/>
      <c r="B297" s="184"/>
      <c r="C297" s="184"/>
      <c r="D297" s="184"/>
      <c r="E297" s="49" t="s">
        <v>214</v>
      </c>
      <c r="F297" s="49"/>
      <c r="G297" s="265"/>
      <c r="H297" s="22"/>
      <c r="I297" s="155"/>
      <c r="J297" s="22"/>
      <c r="K297" s="133"/>
      <c r="L297" s="162"/>
      <c r="M297" s="161"/>
      <c r="O297" s="253"/>
      <c r="P297" s="243"/>
    </row>
    <row r="298" spans="1:16" x14ac:dyDescent="0.25">
      <c r="A298" s="152" t="s">
        <v>215</v>
      </c>
      <c r="B298" s="184"/>
      <c r="C298" s="184"/>
      <c r="D298" s="184"/>
      <c r="E298" s="153"/>
      <c r="F298" s="156"/>
      <c r="G298" s="265"/>
      <c r="H298" s="22"/>
      <c r="I298" s="155"/>
      <c r="J298" s="22"/>
      <c r="K298" s="133"/>
      <c r="L298" s="162"/>
      <c r="M298" s="161"/>
      <c r="O298" s="253"/>
      <c r="P298" s="243"/>
    </row>
    <row r="299" spans="1:16" x14ac:dyDescent="0.25">
      <c r="A299" s="184" t="s">
        <v>158</v>
      </c>
      <c r="B299" s="184"/>
      <c r="C299" s="184"/>
      <c r="D299" s="184"/>
      <c r="E299" s="177" t="s">
        <v>159</v>
      </c>
      <c r="F299" s="178" t="s">
        <v>142</v>
      </c>
      <c r="G299" s="263"/>
      <c r="H299" s="180">
        <v>500</v>
      </c>
      <c r="I299" s="268"/>
      <c r="J299" s="180">
        <v>2500</v>
      </c>
      <c r="K299" s="261">
        <v>0</v>
      </c>
      <c r="L299" s="150" t="s">
        <v>585</v>
      </c>
      <c r="M299" s="353" t="s">
        <v>586</v>
      </c>
      <c r="O299" s="253"/>
      <c r="P299" s="243"/>
    </row>
    <row r="300" spans="1:16" x14ac:dyDescent="0.25">
      <c r="A300" s="184" t="s">
        <v>83</v>
      </c>
      <c r="B300" s="184"/>
      <c r="C300" s="184"/>
      <c r="D300" s="184"/>
      <c r="E300" s="177" t="s">
        <v>160</v>
      </c>
      <c r="F300" s="178" t="s">
        <v>142</v>
      </c>
      <c r="G300" s="263"/>
      <c r="H300" s="180">
        <v>500</v>
      </c>
      <c r="I300" s="268"/>
      <c r="J300" s="180">
        <v>2500</v>
      </c>
      <c r="K300" s="261">
        <v>0</v>
      </c>
      <c r="L300" s="150" t="s">
        <v>585</v>
      </c>
      <c r="M300" s="353" t="s">
        <v>586</v>
      </c>
      <c r="O300" s="253"/>
      <c r="P300" s="243"/>
    </row>
    <row r="301" spans="1:16" x14ac:dyDescent="0.25">
      <c r="A301" s="184" t="s">
        <v>161</v>
      </c>
      <c r="B301" s="184"/>
      <c r="C301" s="184"/>
      <c r="D301" s="184"/>
      <c r="E301" s="177" t="s">
        <v>162</v>
      </c>
      <c r="F301" s="178" t="s">
        <v>142</v>
      </c>
      <c r="G301" s="263"/>
      <c r="H301" s="180">
        <v>500</v>
      </c>
      <c r="I301" s="268"/>
      <c r="J301" s="180">
        <v>2500</v>
      </c>
      <c r="K301" s="261">
        <v>0</v>
      </c>
      <c r="L301" s="150" t="s">
        <v>585</v>
      </c>
      <c r="M301" s="353" t="s">
        <v>586</v>
      </c>
      <c r="O301" s="253"/>
      <c r="P301" s="243"/>
    </row>
    <row r="302" spans="1:16" x14ac:dyDescent="0.25">
      <c r="A302" s="184" t="s">
        <v>163</v>
      </c>
      <c r="B302" s="184"/>
      <c r="C302" s="184"/>
      <c r="D302" s="184"/>
      <c r="E302" s="177" t="s">
        <v>164</v>
      </c>
      <c r="F302" s="178" t="s">
        <v>142</v>
      </c>
      <c r="G302" s="263"/>
      <c r="H302" s="180">
        <v>500</v>
      </c>
      <c r="I302" s="268"/>
      <c r="J302" s="180">
        <v>2500</v>
      </c>
      <c r="K302" s="261">
        <v>0</v>
      </c>
      <c r="L302" s="150" t="s">
        <v>585</v>
      </c>
      <c r="M302" s="353" t="s">
        <v>586</v>
      </c>
      <c r="O302" s="253"/>
      <c r="P302" s="243"/>
    </row>
    <row r="303" spans="1:16" x14ac:dyDescent="0.25">
      <c r="A303" s="184" t="s">
        <v>165</v>
      </c>
      <c r="B303" s="184"/>
      <c r="C303" s="184"/>
      <c r="D303" s="184"/>
      <c r="E303" s="177" t="s">
        <v>166</v>
      </c>
      <c r="F303" s="178" t="s">
        <v>142</v>
      </c>
      <c r="G303" s="263"/>
      <c r="H303" s="180">
        <v>500</v>
      </c>
      <c r="I303" s="268"/>
      <c r="J303" s="180">
        <v>2500</v>
      </c>
      <c r="K303" s="261">
        <v>0</v>
      </c>
      <c r="L303" s="150" t="s">
        <v>585</v>
      </c>
      <c r="M303" s="353" t="s">
        <v>586</v>
      </c>
      <c r="O303" s="253"/>
      <c r="P303" s="243"/>
    </row>
    <row r="304" spans="1:16" x14ac:dyDescent="0.25">
      <c r="A304" s="184" t="s">
        <v>167</v>
      </c>
      <c r="B304" s="184"/>
      <c r="C304" s="184"/>
      <c r="D304" s="184"/>
      <c r="E304" s="177" t="s">
        <v>168</v>
      </c>
      <c r="F304" s="178" t="s">
        <v>142</v>
      </c>
      <c r="G304" s="263"/>
      <c r="H304" s="275" t="s">
        <v>147</v>
      </c>
      <c r="I304" s="494"/>
      <c r="J304" s="180">
        <v>8000</v>
      </c>
      <c r="K304" s="276">
        <v>0</v>
      </c>
      <c r="L304" s="150" t="s">
        <v>585</v>
      </c>
      <c r="M304" s="182" t="s">
        <v>586</v>
      </c>
      <c r="O304" s="253"/>
      <c r="P304" s="243"/>
    </row>
    <row r="305" spans="1:16" x14ac:dyDescent="0.25">
      <c r="A305" s="184"/>
      <c r="B305" s="184"/>
      <c r="C305" s="184"/>
      <c r="D305" s="184"/>
      <c r="E305" s="49" t="s">
        <v>169</v>
      </c>
      <c r="F305" s="21"/>
      <c r="G305" s="265"/>
      <c r="H305" s="22"/>
      <c r="I305" s="382"/>
      <c r="J305" s="22"/>
      <c r="K305" s="133"/>
      <c r="L305" s="162"/>
      <c r="M305" s="161"/>
      <c r="O305" s="253"/>
      <c r="P305" s="243"/>
    </row>
    <row r="306" spans="1:16" x14ac:dyDescent="0.25">
      <c r="A306" s="184"/>
      <c r="B306" s="184"/>
      <c r="C306" s="184"/>
      <c r="D306" s="184"/>
      <c r="E306" s="153"/>
      <c r="F306" s="21"/>
      <c r="G306" s="265"/>
      <c r="H306" s="22"/>
      <c r="I306" s="382"/>
      <c r="J306" s="22"/>
      <c r="K306" s="133"/>
      <c r="L306" s="162"/>
      <c r="M306" s="161"/>
      <c r="O306" s="253"/>
      <c r="P306" s="243"/>
    </row>
    <row r="307" spans="1:16" x14ac:dyDescent="0.25">
      <c r="A307" s="152" t="s">
        <v>890</v>
      </c>
      <c r="B307" s="184"/>
      <c r="C307" s="184"/>
      <c r="D307" s="184"/>
      <c r="E307" s="153"/>
      <c r="F307" s="156"/>
      <c r="G307" s="265"/>
      <c r="H307" s="22"/>
      <c r="I307" s="155"/>
      <c r="J307" s="22"/>
      <c r="K307" s="133"/>
      <c r="L307" s="162"/>
      <c r="M307" s="161"/>
      <c r="O307" s="253"/>
      <c r="P307" s="243"/>
    </row>
    <row r="308" spans="1:16" x14ac:dyDescent="0.25">
      <c r="A308" s="184" t="s">
        <v>170</v>
      </c>
      <c r="B308" s="184"/>
      <c r="C308" s="184"/>
      <c r="D308" s="184"/>
      <c r="E308" s="153"/>
      <c r="F308" s="156"/>
      <c r="G308" s="265"/>
      <c r="H308" s="22"/>
      <c r="I308" s="155"/>
      <c r="J308" s="22"/>
      <c r="K308" s="133"/>
      <c r="L308" s="162"/>
      <c r="M308" s="161"/>
      <c r="O308" s="253"/>
      <c r="P308" s="243"/>
    </row>
    <row r="309" spans="1:16" x14ac:dyDescent="0.25">
      <c r="A309" s="184" t="s">
        <v>171</v>
      </c>
      <c r="B309" s="184"/>
      <c r="C309" s="184"/>
      <c r="D309" s="184"/>
      <c r="E309" s="177" t="s">
        <v>164</v>
      </c>
      <c r="F309" s="178" t="s">
        <v>142</v>
      </c>
      <c r="G309" s="263"/>
      <c r="H309" s="180">
        <v>500</v>
      </c>
      <c r="I309" s="268"/>
      <c r="J309" s="180">
        <v>2500</v>
      </c>
      <c r="K309" s="261">
        <v>0</v>
      </c>
      <c r="L309" s="150" t="s">
        <v>585</v>
      </c>
      <c r="M309" s="353" t="s">
        <v>586</v>
      </c>
      <c r="O309" s="253"/>
      <c r="P309" s="243"/>
    </row>
    <row r="310" spans="1:16" x14ac:dyDescent="0.25">
      <c r="A310" s="184" t="s">
        <v>172</v>
      </c>
      <c r="B310" s="184"/>
      <c r="C310" s="184"/>
      <c r="D310" s="184"/>
      <c r="E310" s="177" t="s">
        <v>166</v>
      </c>
      <c r="F310" s="178" t="s">
        <v>142</v>
      </c>
      <c r="G310" s="263"/>
      <c r="H310" s="180">
        <v>500</v>
      </c>
      <c r="I310" s="268"/>
      <c r="J310" s="180">
        <v>2500</v>
      </c>
      <c r="K310" s="261">
        <v>0</v>
      </c>
      <c r="L310" s="150" t="s">
        <v>585</v>
      </c>
      <c r="M310" s="353" t="s">
        <v>586</v>
      </c>
      <c r="O310" s="253"/>
      <c r="P310" s="243"/>
    </row>
    <row r="311" spans="1:16" x14ac:dyDescent="0.25">
      <c r="A311" s="184" t="s">
        <v>173</v>
      </c>
      <c r="B311" s="184"/>
      <c r="C311" s="184"/>
      <c r="D311" s="184"/>
      <c r="E311" s="177" t="s">
        <v>174</v>
      </c>
      <c r="F311" s="178" t="s">
        <v>142</v>
      </c>
      <c r="G311" s="263"/>
      <c r="H311" s="180">
        <v>500</v>
      </c>
      <c r="I311" s="268"/>
      <c r="J311" s="180">
        <v>2500</v>
      </c>
      <c r="K311" s="261">
        <v>0</v>
      </c>
      <c r="L311" s="150" t="s">
        <v>585</v>
      </c>
      <c r="M311" s="353" t="s">
        <v>586</v>
      </c>
      <c r="O311" s="253"/>
      <c r="P311" s="243"/>
    </row>
    <row r="312" spans="1:16" x14ac:dyDescent="0.25">
      <c r="A312" s="184" t="s">
        <v>175</v>
      </c>
      <c r="B312" s="184"/>
      <c r="C312" s="184"/>
      <c r="D312" s="184"/>
      <c r="E312" s="177" t="s">
        <v>176</v>
      </c>
      <c r="F312" s="178" t="s">
        <v>142</v>
      </c>
      <c r="G312" s="263"/>
      <c r="H312" s="180">
        <v>500</v>
      </c>
      <c r="I312" s="268"/>
      <c r="J312" s="180">
        <v>2500</v>
      </c>
      <c r="K312" s="261">
        <v>0</v>
      </c>
      <c r="L312" s="150" t="s">
        <v>585</v>
      </c>
      <c r="M312" s="353" t="s">
        <v>586</v>
      </c>
      <c r="O312" s="253"/>
      <c r="P312" s="243"/>
    </row>
    <row r="313" spans="1:16" x14ac:dyDescent="0.25">
      <c r="A313" s="184" t="s">
        <v>216</v>
      </c>
      <c r="B313" s="184"/>
      <c r="C313" s="184"/>
      <c r="D313" s="184"/>
      <c r="E313" s="177" t="s">
        <v>217</v>
      </c>
      <c r="F313" s="178" t="s">
        <v>142</v>
      </c>
      <c r="G313" s="263"/>
      <c r="H313" s="180">
        <v>1000</v>
      </c>
      <c r="I313" s="268"/>
      <c r="J313" s="180">
        <v>2500</v>
      </c>
      <c r="K313" s="261">
        <v>0</v>
      </c>
      <c r="L313" s="150" t="s">
        <v>585</v>
      </c>
      <c r="M313" s="353" t="s">
        <v>586</v>
      </c>
      <c r="O313" s="253"/>
      <c r="P313" s="243"/>
    </row>
    <row r="314" spans="1:16" x14ac:dyDescent="0.25">
      <c r="A314" s="184" t="s">
        <v>177</v>
      </c>
      <c r="B314" s="184"/>
      <c r="C314" s="184"/>
      <c r="D314" s="184"/>
      <c r="E314" s="177" t="s">
        <v>178</v>
      </c>
      <c r="F314" s="178" t="s">
        <v>142</v>
      </c>
      <c r="G314" s="263"/>
      <c r="H314" s="275" t="s">
        <v>147</v>
      </c>
      <c r="I314" s="494"/>
      <c r="J314" s="180">
        <v>8000</v>
      </c>
      <c r="K314" s="261">
        <v>0</v>
      </c>
      <c r="L314" s="150" t="s">
        <v>585</v>
      </c>
      <c r="M314" s="353" t="s">
        <v>586</v>
      </c>
      <c r="O314" s="253"/>
      <c r="P314" s="243"/>
    </row>
    <row r="315" spans="1:16" x14ac:dyDescent="0.25">
      <c r="A315" s="184" t="s">
        <v>179</v>
      </c>
      <c r="B315" s="184"/>
      <c r="C315" s="184"/>
      <c r="D315" s="184"/>
      <c r="E315" s="153"/>
      <c r="F315" s="184"/>
      <c r="G315" s="258"/>
      <c r="H315" s="184"/>
      <c r="I315" s="171"/>
      <c r="J315" s="184"/>
      <c r="K315" s="255"/>
      <c r="L315" s="149"/>
      <c r="M315" s="135"/>
      <c r="O315" s="253"/>
      <c r="P315" s="243"/>
    </row>
    <row r="316" spans="1:16" x14ac:dyDescent="0.25">
      <c r="A316" s="184" t="s">
        <v>180</v>
      </c>
      <c r="B316" s="184"/>
      <c r="C316" s="184"/>
      <c r="D316" s="184"/>
      <c r="E316" s="177" t="s">
        <v>181</v>
      </c>
      <c r="F316" s="178" t="s">
        <v>115</v>
      </c>
      <c r="G316" s="263"/>
      <c r="H316" s="180">
        <v>100</v>
      </c>
      <c r="I316" s="268"/>
      <c r="J316" s="180">
        <v>200</v>
      </c>
      <c r="K316" s="261">
        <v>0</v>
      </c>
      <c r="L316" s="150" t="s">
        <v>585</v>
      </c>
      <c r="M316" s="353" t="s">
        <v>586</v>
      </c>
      <c r="O316" s="253"/>
      <c r="P316" s="243"/>
    </row>
    <row r="317" spans="1:16" x14ac:dyDescent="0.25">
      <c r="A317" s="184" t="s">
        <v>182</v>
      </c>
      <c r="B317" s="184"/>
      <c r="C317" s="184"/>
      <c r="D317" s="184"/>
      <c r="E317" s="49" t="s">
        <v>169</v>
      </c>
      <c r="F317" s="156"/>
      <c r="G317" s="265"/>
      <c r="H317" s="22"/>
      <c r="I317" s="155"/>
      <c r="J317" s="22"/>
      <c r="K317" s="133"/>
      <c r="L317" s="162"/>
      <c r="M317" s="161"/>
      <c r="O317" s="253"/>
      <c r="P317" s="243"/>
    </row>
    <row r="318" spans="1:16" x14ac:dyDescent="0.25">
      <c r="A318" s="184"/>
      <c r="B318" s="184"/>
      <c r="C318" s="184"/>
      <c r="D318" s="184"/>
      <c r="E318" s="49" t="s">
        <v>775</v>
      </c>
      <c r="F318" s="156"/>
      <c r="G318" s="265"/>
      <c r="H318" s="22"/>
      <c r="I318" s="155"/>
      <c r="J318" s="22"/>
      <c r="K318" s="133"/>
      <c r="L318" s="162"/>
      <c r="M318" s="161"/>
      <c r="O318" s="253"/>
      <c r="P318" s="243"/>
    </row>
    <row r="319" spans="1:16" x14ac:dyDescent="0.25">
      <c r="A319" s="152"/>
      <c r="B319" s="184"/>
      <c r="C319" s="184"/>
      <c r="D319" s="184"/>
      <c r="E319" s="49"/>
      <c r="F319" s="156"/>
      <c r="G319" s="265"/>
      <c r="H319" s="22"/>
      <c r="I319" s="155"/>
      <c r="J319" s="22"/>
      <c r="K319" s="133"/>
      <c r="L319" s="162"/>
      <c r="M319" s="161"/>
      <c r="O319" s="253"/>
      <c r="P319" s="243"/>
    </row>
    <row r="320" spans="1:16" x14ac:dyDescent="0.25">
      <c r="A320" s="152" t="s">
        <v>218</v>
      </c>
      <c r="B320" s="184"/>
      <c r="C320" s="184"/>
      <c r="D320" s="184"/>
      <c r="E320" s="153"/>
      <c r="F320" s="156"/>
      <c r="G320" s="265"/>
      <c r="H320" s="22"/>
      <c r="I320" s="155"/>
      <c r="J320" s="22"/>
      <c r="K320" s="133"/>
      <c r="L320" s="162"/>
      <c r="M320" s="161"/>
      <c r="O320" s="253"/>
    </row>
    <row r="321" spans="1:87" x14ac:dyDescent="0.25">
      <c r="A321" s="184" t="s">
        <v>140</v>
      </c>
      <c r="B321" s="184"/>
      <c r="C321" s="184"/>
      <c r="D321" s="184"/>
      <c r="E321" s="177" t="s">
        <v>141</v>
      </c>
      <c r="F321" s="178" t="s">
        <v>142</v>
      </c>
      <c r="G321" s="263"/>
      <c r="H321" s="180">
        <v>2500</v>
      </c>
      <c r="I321" s="268"/>
      <c r="J321" s="180">
        <v>2500</v>
      </c>
      <c r="K321" s="261">
        <v>0</v>
      </c>
      <c r="L321" s="150" t="s">
        <v>585</v>
      </c>
      <c r="M321" s="353" t="s">
        <v>586</v>
      </c>
      <c r="O321" s="253"/>
    </row>
    <row r="322" spans="1:87" x14ac:dyDescent="0.25">
      <c r="A322" s="184" t="s">
        <v>143</v>
      </c>
      <c r="B322" s="184"/>
      <c r="C322" s="184"/>
      <c r="D322" s="184"/>
      <c r="E322" s="177" t="s">
        <v>144</v>
      </c>
      <c r="F322" s="178" t="s">
        <v>142</v>
      </c>
      <c r="G322" s="263"/>
      <c r="H322" s="180">
        <v>2500</v>
      </c>
      <c r="I322" s="268"/>
      <c r="J322" s="180">
        <v>2500</v>
      </c>
      <c r="K322" s="261">
        <v>0</v>
      </c>
      <c r="L322" s="150" t="s">
        <v>585</v>
      </c>
      <c r="M322" s="353" t="s">
        <v>586</v>
      </c>
      <c r="O322" s="253"/>
    </row>
    <row r="323" spans="1:87" x14ac:dyDescent="0.25">
      <c r="A323" s="184" t="s">
        <v>145</v>
      </c>
      <c r="B323" s="184"/>
      <c r="C323" s="184"/>
      <c r="D323" s="184"/>
      <c r="E323" s="177" t="s">
        <v>146</v>
      </c>
      <c r="F323" s="178" t="s">
        <v>142</v>
      </c>
      <c r="G323" s="263"/>
      <c r="H323" s="181" t="s">
        <v>185</v>
      </c>
      <c r="I323" s="264"/>
      <c r="J323" s="180">
        <v>2500</v>
      </c>
      <c r="K323" s="261">
        <v>0</v>
      </c>
      <c r="L323" s="150" t="s">
        <v>585</v>
      </c>
      <c r="M323" s="353" t="s">
        <v>586</v>
      </c>
      <c r="O323" s="253"/>
    </row>
    <row r="324" spans="1:87" x14ac:dyDescent="0.25">
      <c r="A324" s="184" t="s">
        <v>148</v>
      </c>
      <c r="B324" s="184"/>
      <c r="C324" s="184"/>
      <c r="D324" s="184"/>
      <c r="E324" s="177" t="s">
        <v>149</v>
      </c>
      <c r="F324" s="178" t="s">
        <v>142</v>
      </c>
      <c r="G324" s="263"/>
      <c r="H324" s="181" t="s">
        <v>185</v>
      </c>
      <c r="I324" s="264"/>
      <c r="J324" s="180">
        <v>2500</v>
      </c>
      <c r="K324" s="261">
        <v>0</v>
      </c>
      <c r="L324" s="150" t="s">
        <v>585</v>
      </c>
      <c r="M324" s="353" t="s">
        <v>586</v>
      </c>
      <c r="O324" s="253"/>
    </row>
    <row r="325" spans="1:87" x14ac:dyDescent="0.25">
      <c r="A325" s="153" t="s">
        <v>219</v>
      </c>
      <c r="B325" s="184"/>
      <c r="C325" s="184"/>
      <c r="D325" s="153"/>
      <c r="E325" s="49" t="s">
        <v>220</v>
      </c>
      <c r="F325" s="21"/>
      <c r="G325" s="265"/>
      <c r="H325" s="22"/>
      <c r="I325" s="382"/>
      <c r="J325" s="22"/>
      <c r="K325" s="133"/>
      <c r="L325" s="162"/>
      <c r="M325" s="161"/>
      <c r="O325" s="253"/>
    </row>
    <row r="326" spans="1:87" x14ac:dyDescent="0.25">
      <c r="A326" s="184" t="s">
        <v>221</v>
      </c>
      <c r="B326" s="184"/>
      <c r="C326" s="184"/>
      <c r="D326" s="184"/>
      <c r="E326" s="61" t="s">
        <v>222</v>
      </c>
      <c r="F326" s="179" t="s">
        <v>123</v>
      </c>
      <c r="G326" s="263"/>
      <c r="H326" s="181" t="s">
        <v>185</v>
      </c>
      <c r="I326" s="264"/>
      <c r="J326" s="180">
        <v>2500</v>
      </c>
      <c r="K326" s="261">
        <v>0</v>
      </c>
      <c r="L326" s="150" t="s">
        <v>585</v>
      </c>
      <c r="M326" s="353" t="s">
        <v>586</v>
      </c>
      <c r="O326" s="253"/>
    </row>
    <row r="327" spans="1:87" x14ac:dyDescent="0.25">
      <c r="A327" s="184" t="s">
        <v>223</v>
      </c>
      <c r="B327" s="184"/>
      <c r="C327" s="184"/>
      <c r="D327" s="184"/>
      <c r="E327" s="61" t="s">
        <v>224</v>
      </c>
      <c r="F327" s="179" t="s">
        <v>123</v>
      </c>
      <c r="G327" s="263"/>
      <c r="H327" s="181" t="s">
        <v>185</v>
      </c>
      <c r="I327" s="264"/>
      <c r="J327" s="180">
        <v>2500</v>
      </c>
      <c r="K327" s="261">
        <v>0</v>
      </c>
      <c r="L327" s="150" t="s">
        <v>585</v>
      </c>
      <c r="M327" s="353" t="s">
        <v>586</v>
      </c>
      <c r="O327" s="253"/>
    </row>
    <row r="328" spans="1:87" x14ac:dyDescent="0.25">
      <c r="A328" s="184" t="s">
        <v>225</v>
      </c>
      <c r="B328" s="184"/>
      <c r="C328" s="184"/>
      <c r="D328" s="184"/>
      <c r="E328" s="61" t="s">
        <v>226</v>
      </c>
      <c r="F328" s="179" t="s">
        <v>123</v>
      </c>
      <c r="G328" s="263"/>
      <c r="H328" s="181" t="s">
        <v>185</v>
      </c>
      <c r="I328" s="264"/>
      <c r="J328" s="180" t="s">
        <v>227</v>
      </c>
      <c r="K328" s="261">
        <v>0</v>
      </c>
      <c r="L328" s="150" t="s">
        <v>585</v>
      </c>
      <c r="M328" s="353" t="s">
        <v>586</v>
      </c>
      <c r="O328" s="253"/>
    </row>
    <row r="329" spans="1:87" x14ac:dyDescent="0.25">
      <c r="A329" s="184"/>
      <c r="B329" s="184"/>
      <c r="C329" s="184"/>
      <c r="D329" s="184"/>
      <c r="E329" s="11"/>
      <c r="F329" s="11"/>
      <c r="G329" s="265"/>
      <c r="H329" s="157"/>
      <c r="I329" s="155"/>
      <c r="J329" s="22"/>
      <c r="K329" s="385"/>
      <c r="L329" s="162"/>
      <c r="M329" s="161"/>
      <c r="O329" s="253"/>
    </row>
    <row r="330" spans="1:87" s="232" customFormat="1" ht="13.35" customHeight="1" x14ac:dyDescent="0.25">
      <c r="A330" s="141"/>
      <c r="B330" s="142"/>
      <c r="C330" s="142"/>
      <c r="D330" s="142"/>
      <c r="E330" s="127"/>
      <c r="F330" s="121"/>
      <c r="G330" s="287"/>
      <c r="H330" s="122"/>
      <c r="I330" s="377"/>
      <c r="J330" s="122"/>
      <c r="K330" s="377"/>
      <c r="L330" s="141"/>
      <c r="M330" s="248"/>
      <c r="N330" s="231"/>
      <c r="O330" s="253"/>
      <c r="P330" s="253"/>
      <c r="AQ330" s="228"/>
      <c r="CG330" s="228"/>
      <c r="CH330" s="228"/>
      <c r="CI330" s="228"/>
    </row>
    <row r="331" spans="1:87" x14ac:dyDescent="0.25">
      <c r="A331" s="152" t="s">
        <v>844</v>
      </c>
      <c r="B331" s="184"/>
      <c r="C331" s="184"/>
      <c r="D331" s="184"/>
      <c r="E331" s="153"/>
      <c r="F331" s="21"/>
      <c r="G331" s="258"/>
      <c r="H331" s="23"/>
      <c r="I331" s="171"/>
      <c r="J331" s="23"/>
      <c r="K331" s="255"/>
      <c r="L331" s="132"/>
      <c r="M331" s="135"/>
      <c r="O331" s="253"/>
    </row>
    <row r="332" spans="1:87" x14ac:dyDescent="0.25">
      <c r="A332" s="184" t="s">
        <v>116</v>
      </c>
      <c r="B332" s="184"/>
      <c r="C332" s="184"/>
      <c r="D332" s="184"/>
      <c r="E332" s="177"/>
      <c r="F332" s="178" t="s">
        <v>117</v>
      </c>
      <c r="G332" s="263"/>
      <c r="H332" s="180"/>
      <c r="I332" s="264" t="s">
        <v>31</v>
      </c>
      <c r="J332" s="43" t="s">
        <v>118</v>
      </c>
      <c r="K332" s="261">
        <v>0</v>
      </c>
      <c r="L332" s="150" t="s">
        <v>585</v>
      </c>
      <c r="M332" s="353" t="s">
        <v>586</v>
      </c>
      <c r="O332" s="253"/>
    </row>
    <row r="333" spans="1:87" x14ac:dyDescent="0.25">
      <c r="A333" s="184" t="s">
        <v>845</v>
      </c>
      <c r="B333" s="184"/>
      <c r="C333" s="184"/>
      <c r="D333" s="184"/>
      <c r="E333" s="177"/>
      <c r="F333" s="178" t="s">
        <v>119</v>
      </c>
      <c r="G333" s="263"/>
      <c r="H333" s="180"/>
      <c r="I333" s="264"/>
      <c r="J333" s="180" t="s">
        <v>120</v>
      </c>
      <c r="K333" s="261">
        <v>0</v>
      </c>
      <c r="L333" s="150" t="s">
        <v>585</v>
      </c>
      <c r="M333" s="353" t="s">
        <v>586</v>
      </c>
      <c r="O333" s="253"/>
    </row>
    <row r="334" spans="1:87" x14ac:dyDescent="0.25">
      <c r="A334" s="184"/>
      <c r="B334" s="184"/>
      <c r="C334" s="184"/>
      <c r="D334" s="184"/>
      <c r="E334" s="154"/>
      <c r="F334" s="154"/>
      <c r="G334" s="289"/>
      <c r="H334" s="154"/>
      <c r="I334" s="382"/>
      <c r="J334" s="154"/>
      <c r="K334" s="382"/>
      <c r="L334" s="163"/>
      <c r="M334" s="163"/>
      <c r="O334" s="253"/>
    </row>
    <row r="335" spans="1:87" ht="15.75" thickBot="1" x14ac:dyDescent="0.3">
      <c r="A335" s="152"/>
      <c r="B335" s="184"/>
      <c r="C335" s="184"/>
      <c r="D335" s="184"/>
      <c r="E335" s="62"/>
      <c r="F335" s="63"/>
      <c r="G335" s="285"/>
      <c r="H335" s="47"/>
      <c r="I335" s="158"/>
      <c r="J335" s="47"/>
      <c r="K335" s="386" t="s">
        <v>121</v>
      </c>
      <c r="L335" s="589">
        <f>SUM(M172:M333)</f>
        <v>0</v>
      </c>
      <c r="M335" s="589"/>
      <c r="O335" s="253"/>
    </row>
    <row r="336" spans="1:87" x14ac:dyDescent="0.25">
      <c r="A336" s="152" t="s">
        <v>228</v>
      </c>
      <c r="B336" s="184"/>
      <c r="C336" s="184"/>
      <c r="D336" s="184"/>
      <c r="E336" s="153"/>
      <c r="F336" s="21"/>
      <c r="G336" s="258"/>
      <c r="H336" s="23"/>
      <c r="I336" s="171"/>
      <c r="J336" s="23"/>
      <c r="K336" s="255"/>
      <c r="L336" s="132"/>
      <c r="M336" s="135"/>
      <c r="O336" s="253"/>
      <c r="P336" s="243"/>
    </row>
    <row r="337" spans="1:16" x14ac:dyDescent="0.25">
      <c r="A337" s="152" t="s">
        <v>229</v>
      </c>
      <c r="B337" s="184"/>
      <c r="C337" s="184"/>
      <c r="D337" s="184"/>
      <c r="E337" s="153"/>
      <c r="F337" s="21"/>
      <c r="G337" s="258"/>
      <c r="H337" s="23"/>
      <c r="I337" s="171"/>
      <c r="J337" s="23"/>
      <c r="K337" s="255"/>
      <c r="L337" s="132"/>
      <c r="M337" s="135"/>
      <c r="O337" s="253"/>
      <c r="P337" s="243"/>
    </row>
    <row r="338" spans="1:16" x14ac:dyDescent="0.25">
      <c r="A338" s="152" t="s">
        <v>230</v>
      </c>
      <c r="B338" s="184"/>
      <c r="C338" s="184"/>
      <c r="D338" s="184"/>
      <c r="E338" s="153"/>
      <c r="F338" s="21"/>
      <c r="G338" s="258"/>
      <c r="H338" s="23"/>
      <c r="I338" s="171"/>
      <c r="J338" s="23"/>
      <c r="K338" s="255"/>
      <c r="L338" s="132"/>
      <c r="M338" s="135"/>
      <c r="O338" s="253"/>
      <c r="P338" s="243"/>
    </row>
    <row r="339" spans="1:16" x14ac:dyDescent="0.25">
      <c r="A339" s="152" t="s">
        <v>231</v>
      </c>
      <c r="B339" s="184"/>
      <c r="C339" s="184"/>
      <c r="D339" s="184"/>
      <c r="E339" s="153"/>
      <c r="F339" s="21"/>
      <c r="G339" s="258"/>
      <c r="H339" s="23"/>
      <c r="I339" s="171"/>
      <c r="J339" s="23"/>
      <c r="K339" s="255"/>
      <c r="L339" s="132"/>
      <c r="M339" s="135"/>
      <c r="O339" s="253"/>
      <c r="P339" s="243"/>
    </row>
    <row r="340" spans="1:16" x14ac:dyDescent="0.25">
      <c r="A340" s="184" t="s">
        <v>232</v>
      </c>
      <c r="B340" s="184"/>
      <c r="C340" s="184"/>
      <c r="D340" s="184"/>
      <c r="E340" s="177" t="s">
        <v>233</v>
      </c>
      <c r="F340" s="178" t="s">
        <v>234</v>
      </c>
      <c r="G340" s="263">
        <v>1</v>
      </c>
      <c r="H340" s="549" t="s">
        <v>235</v>
      </c>
      <c r="I340" s="550"/>
      <c r="J340" s="180" t="s">
        <v>236</v>
      </c>
      <c r="K340" s="261">
        <v>0</v>
      </c>
      <c r="L340" s="150" t="s">
        <v>585</v>
      </c>
      <c r="M340" s="353" t="s">
        <v>586</v>
      </c>
      <c r="O340" s="253"/>
      <c r="P340" s="243"/>
    </row>
    <row r="341" spans="1:16" x14ac:dyDescent="0.25">
      <c r="A341" s="184" t="s">
        <v>237</v>
      </c>
      <c r="B341" s="184"/>
      <c r="C341" s="184"/>
      <c r="D341" s="184"/>
      <c r="E341" s="153"/>
      <c r="F341" s="201"/>
      <c r="G341" s="283"/>
      <c r="H341" s="33"/>
      <c r="I341" s="387"/>
      <c r="J341" s="33"/>
      <c r="K341" s="284"/>
      <c r="L341" s="143"/>
      <c r="M341" s="137"/>
      <c r="O341" s="253"/>
      <c r="P341" s="243"/>
    </row>
    <row r="342" spans="1:16" x14ac:dyDescent="0.25">
      <c r="A342" s="184"/>
      <c r="B342" s="184"/>
      <c r="C342" s="184"/>
      <c r="D342" s="184"/>
      <c r="E342" s="153"/>
      <c r="F342" s="156"/>
      <c r="G342" s="265"/>
      <c r="H342" s="22"/>
      <c r="I342" s="155"/>
      <c r="J342" s="22"/>
      <c r="K342" s="133"/>
      <c r="L342" s="162"/>
      <c r="M342" s="161"/>
      <c r="O342" s="253"/>
      <c r="P342" s="243"/>
    </row>
    <row r="343" spans="1:16" x14ac:dyDescent="0.25">
      <c r="A343" s="152" t="s">
        <v>238</v>
      </c>
      <c r="B343" s="184"/>
      <c r="C343" s="184"/>
      <c r="D343" s="184"/>
      <c r="E343" s="153"/>
      <c r="F343" s="21"/>
      <c r="G343" s="258"/>
      <c r="H343" s="23"/>
      <c r="I343" s="171"/>
      <c r="J343" s="23"/>
      <c r="K343" s="255"/>
      <c r="L343" s="132"/>
      <c r="M343" s="135"/>
      <c r="N343" s="229"/>
      <c r="O343" s="253"/>
      <c r="P343" s="243"/>
    </row>
    <row r="344" spans="1:16" x14ac:dyDescent="0.25">
      <c r="A344" s="184" t="s">
        <v>239</v>
      </c>
      <c r="B344" s="154"/>
      <c r="C344" s="154"/>
      <c r="D344" s="154"/>
      <c r="E344" s="64" t="s">
        <v>240</v>
      </c>
      <c r="F344" s="178" t="s">
        <v>241</v>
      </c>
      <c r="G344" s="263">
        <v>70</v>
      </c>
      <c r="H344" s="549" t="s">
        <v>235</v>
      </c>
      <c r="I344" s="550"/>
      <c r="J344" s="43">
        <v>5000</v>
      </c>
      <c r="K344" s="261">
        <v>0</v>
      </c>
      <c r="L344" s="150" t="s">
        <v>585</v>
      </c>
      <c r="M344" s="353" t="s">
        <v>586</v>
      </c>
      <c r="N344" s="229"/>
      <c r="O344" s="253"/>
      <c r="P344" s="243"/>
    </row>
    <row r="345" spans="1:16" x14ac:dyDescent="0.25">
      <c r="A345" s="184" t="s">
        <v>242</v>
      </c>
      <c r="B345" s="154"/>
      <c r="C345" s="154"/>
      <c r="D345" s="154"/>
      <c r="E345" s="64" t="s">
        <v>240</v>
      </c>
      <c r="F345" s="178" t="s">
        <v>241</v>
      </c>
      <c r="G345" s="263">
        <v>470</v>
      </c>
      <c r="H345" s="549" t="s">
        <v>235</v>
      </c>
      <c r="I345" s="550"/>
      <c r="J345" s="43">
        <v>5000</v>
      </c>
      <c r="K345" s="276">
        <v>1</v>
      </c>
      <c r="L345" s="183"/>
      <c r="M345" s="182">
        <f>K345*L345</f>
        <v>0</v>
      </c>
      <c r="O345" s="253"/>
      <c r="P345" s="243"/>
    </row>
    <row r="346" spans="1:16" x14ac:dyDescent="0.25">
      <c r="A346" s="184" t="s">
        <v>243</v>
      </c>
      <c r="B346" s="184"/>
      <c r="C346" s="184"/>
      <c r="D346" s="184"/>
      <c r="E346" s="177" t="s">
        <v>244</v>
      </c>
      <c r="F346" s="178" t="s">
        <v>46</v>
      </c>
      <c r="G346" s="263"/>
      <c r="H346" s="549" t="s">
        <v>235</v>
      </c>
      <c r="I346" s="550"/>
      <c r="J346" s="43"/>
      <c r="K346" s="261">
        <v>0</v>
      </c>
      <c r="L346" s="150" t="s">
        <v>585</v>
      </c>
      <c r="M346" s="353" t="s">
        <v>586</v>
      </c>
      <c r="O346" s="253"/>
      <c r="P346" s="243"/>
    </row>
    <row r="347" spans="1:16" x14ac:dyDescent="0.25">
      <c r="A347" s="184" t="s">
        <v>245</v>
      </c>
      <c r="B347" s="184"/>
      <c r="C347" s="184"/>
      <c r="D347" s="184"/>
      <c r="E347" s="177" t="s">
        <v>244</v>
      </c>
      <c r="F347" s="178" t="s">
        <v>46</v>
      </c>
      <c r="G347" s="263">
        <v>235</v>
      </c>
      <c r="H347" s="549" t="s">
        <v>235</v>
      </c>
      <c r="I347" s="550"/>
      <c r="J347" s="43">
        <v>4000</v>
      </c>
      <c r="K347" s="276">
        <v>0</v>
      </c>
      <c r="L347" s="200"/>
      <c r="M347" s="182">
        <f>K347*L347</f>
        <v>0</v>
      </c>
      <c r="O347" s="253"/>
      <c r="P347" s="243"/>
    </row>
    <row r="348" spans="1:16" x14ac:dyDescent="0.25">
      <c r="A348" s="184" t="s">
        <v>246</v>
      </c>
      <c r="B348" s="184"/>
      <c r="C348" s="184"/>
      <c r="D348" s="184"/>
      <c r="E348" s="177"/>
      <c r="F348" s="178" t="s">
        <v>142</v>
      </c>
      <c r="G348" s="263"/>
      <c r="H348" s="549" t="s">
        <v>235</v>
      </c>
      <c r="I348" s="550"/>
      <c r="J348" s="180"/>
      <c r="K348" s="276">
        <v>0</v>
      </c>
      <c r="L348" s="150" t="s">
        <v>585</v>
      </c>
      <c r="M348" s="182" t="s">
        <v>586</v>
      </c>
      <c r="O348" s="253"/>
      <c r="P348" s="243"/>
    </row>
    <row r="349" spans="1:16" x14ac:dyDescent="0.25">
      <c r="A349" s="184" t="s">
        <v>247</v>
      </c>
      <c r="B349" s="184"/>
      <c r="C349" s="184"/>
      <c r="D349" s="184"/>
      <c r="E349" s="177" t="s">
        <v>248</v>
      </c>
      <c r="F349" s="178" t="s">
        <v>249</v>
      </c>
      <c r="G349" s="263"/>
      <c r="H349" s="549" t="s">
        <v>235</v>
      </c>
      <c r="I349" s="550"/>
      <c r="J349" s="180"/>
      <c r="K349" s="276">
        <v>0</v>
      </c>
      <c r="L349" s="150" t="s">
        <v>585</v>
      </c>
      <c r="M349" s="182" t="s">
        <v>586</v>
      </c>
      <c r="O349" s="253"/>
      <c r="P349" s="243"/>
    </row>
    <row r="350" spans="1:16" x14ac:dyDescent="0.25">
      <c r="A350" s="184" t="s">
        <v>776</v>
      </c>
      <c r="B350" s="184"/>
      <c r="C350" s="184"/>
      <c r="D350" s="184"/>
      <c r="E350" s="177"/>
      <c r="F350" s="178" t="s">
        <v>119</v>
      </c>
      <c r="G350" s="263">
        <v>10</v>
      </c>
      <c r="H350" s="181"/>
      <c r="I350" s="264">
        <v>10</v>
      </c>
      <c r="J350" s="180"/>
      <c r="K350" s="261">
        <v>5</v>
      </c>
      <c r="L350" s="200"/>
      <c r="M350" s="182">
        <f>K350*L350</f>
        <v>0</v>
      </c>
      <c r="O350" s="253"/>
      <c r="P350" s="243"/>
    </row>
    <row r="351" spans="1:16" x14ac:dyDescent="0.25">
      <c r="A351" s="184" t="s">
        <v>777</v>
      </c>
      <c r="B351" s="184"/>
      <c r="C351" s="184"/>
      <c r="D351" s="184"/>
      <c r="E351" s="153"/>
      <c r="F351" s="21"/>
      <c r="G351" s="258"/>
      <c r="H351" s="23"/>
      <c r="I351" s="171"/>
      <c r="J351" s="23"/>
      <c r="K351" s="255"/>
      <c r="L351" s="132"/>
      <c r="M351" s="135"/>
      <c r="O351" s="253"/>
      <c r="P351" s="243"/>
    </row>
    <row r="352" spans="1:16" x14ac:dyDescent="0.25">
      <c r="A352" s="152" t="s">
        <v>250</v>
      </c>
      <c r="B352" s="184"/>
      <c r="C352" s="184"/>
      <c r="D352" s="184"/>
      <c r="E352" s="153"/>
      <c r="F352" s="21"/>
      <c r="G352" s="258"/>
      <c r="H352" s="23"/>
      <c r="I352" s="171"/>
      <c r="J352" s="23"/>
      <c r="K352" s="255"/>
      <c r="L352" s="132"/>
      <c r="M352" s="135"/>
      <c r="O352" s="253"/>
      <c r="P352" s="243"/>
    </row>
    <row r="353" spans="1:16" x14ac:dyDescent="0.25">
      <c r="A353" s="184" t="s">
        <v>251</v>
      </c>
      <c r="B353" s="154"/>
      <c r="C353" s="154"/>
      <c r="D353" s="154"/>
      <c r="E353" s="64"/>
      <c r="F353" s="178" t="s">
        <v>46</v>
      </c>
      <c r="G353" s="263">
        <v>235</v>
      </c>
      <c r="H353" s="181" t="s">
        <v>762</v>
      </c>
      <c r="I353" s="264">
        <v>10</v>
      </c>
      <c r="J353" s="181" t="s">
        <v>762</v>
      </c>
      <c r="K353" s="261">
        <v>5</v>
      </c>
      <c r="L353" s="200"/>
      <c r="M353" s="182">
        <f>K353*L353</f>
        <v>0</v>
      </c>
      <c r="O353" s="253"/>
      <c r="P353" s="243"/>
    </row>
    <row r="354" spans="1:16" x14ac:dyDescent="0.25">
      <c r="A354" s="184" t="s">
        <v>252</v>
      </c>
      <c r="B354" s="154"/>
      <c r="C354" s="154"/>
      <c r="D354" s="154"/>
      <c r="E354" s="64"/>
      <c r="F354" s="178" t="s">
        <v>46</v>
      </c>
      <c r="G354" s="263">
        <v>235</v>
      </c>
      <c r="H354" s="181" t="s">
        <v>762</v>
      </c>
      <c r="I354" s="264">
        <v>10</v>
      </c>
      <c r="J354" s="181" t="s">
        <v>762</v>
      </c>
      <c r="K354" s="261">
        <v>5</v>
      </c>
      <c r="L354" s="279"/>
      <c r="M354" s="182">
        <f>K354*L354</f>
        <v>0</v>
      </c>
      <c r="O354" s="253"/>
      <c r="P354" s="243"/>
    </row>
    <row r="355" spans="1:16" x14ac:dyDescent="0.25">
      <c r="A355" s="184" t="s">
        <v>253</v>
      </c>
      <c r="B355" s="154"/>
      <c r="C355" s="154"/>
      <c r="D355" s="154"/>
      <c r="E355" s="65" t="s">
        <v>254</v>
      </c>
      <c r="F355" s="178" t="s">
        <v>46</v>
      </c>
      <c r="G355" s="263">
        <v>140</v>
      </c>
      <c r="H355" s="181" t="s">
        <v>762</v>
      </c>
      <c r="I355" s="264">
        <v>10</v>
      </c>
      <c r="J355" s="43">
        <v>500</v>
      </c>
      <c r="K355" s="261">
        <v>0</v>
      </c>
      <c r="L355" s="150" t="s">
        <v>585</v>
      </c>
      <c r="M355" s="182" t="s">
        <v>586</v>
      </c>
      <c r="O355" s="253"/>
      <c r="P355" s="243"/>
    </row>
    <row r="356" spans="1:16" x14ac:dyDescent="0.25">
      <c r="A356" s="184" t="s">
        <v>255</v>
      </c>
      <c r="B356" s="154"/>
      <c r="C356" s="154"/>
      <c r="D356" s="154"/>
      <c r="E356" s="64"/>
      <c r="F356" s="178" t="s">
        <v>142</v>
      </c>
      <c r="G356" s="263"/>
      <c r="H356" s="181" t="s">
        <v>762</v>
      </c>
      <c r="I356" s="264"/>
      <c r="J356" s="180" t="s">
        <v>120</v>
      </c>
      <c r="K356" s="261">
        <v>0</v>
      </c>
      <c r="L356" s="150" t="s">
        <v>585</v>
      </c>
      <c r="M356" s="182" t="s">
        <v>586</v>
      </c>
      <c r="O356" s="253"/>
      <c r="P356" s="243"/>
    </row>
    <row r="357" spans="1:16" x14ac:dyDescent="0.25">
      <c r="A357" s="184" t="s">
        <v>257</v>
      </c>
      <c r="B357" s="154"/>
      <c r="C357" s="154"/>
      <c r="D357" s="154"/>
      <c r="E357" s="17"/>
      <c r="F357" s="156"/>
      <c r="G357" s="265"/>
      <c r="H357" s="22"/>
      <c r="I357" s="155"/>
      <c r="J357" s="37"/>
      <c r="K357" s="133"/>
      <c r="L357" s="165"/>
      <c r="M357" s="161"/>
      <c r="O357" s="253"/>
      <c r="P357" s="243"/>
    </row>
    <row r="358" spans="1:16" x14ac:dyDescent="0.25">
      <c r="A358" s="184" t="s">
        <v>258</v>
      </c>
      <c r="B358" s="154"/>
      <c r="C358" s="154"/>
      <c r="D358" s="154"/>
      <c r="E358" s="17"/>
      <c r="F358" s="156"/>
      <c r="G358" s="265"/>
      <c r="H358" s="22"/>
      <c r="I358" s="155"/>
      <c r="J358" s="37"/>
      <c r="K358" s="133"/>
      <c r="L358" s="165"/>
      <c r="M358" s="161"/>
      <c r="O358" s="253"/>
      <c r="P358" s="243"/>
    </row>
    <row r="359" spans="1:16" x14ac:dyDescent="0.25">
      <c r="A359" s="184" t="s">
        <v>561</v>
      </c>
      <c r="B359" s="154"/>
      <c r="C359" s="154"/>
      <c r="D359" s="154"/>
      <c r="E359" s="233"/>
      <c r="F359" s="112"/>
      <c r="G359" s="289"/>
      <c r="H359" s="154"/>
      <c r="I359" s="382"/>
      <c r="J359" s="154"/>
      <c r="K359" s="382"/>
      <c r="L359" s="163"/>
      <c r="M359" s="91"/>
      <c r="O359" s="253"/>
      <c r="P359" s="243"/>
    </row>
    <row r="360" spans="1:16" x14ac:dyDescent="0.25">
      <c r="A360" s="184" t="s">
        <v>259</v>
      </c>
      <c r="B360" s="154"/>
      <c r="C360" s="154"/>
      <c r="D360" s="154"/>
      <c r="E360" s="64"/>
      <c r="F360" s="178" t="s">
        <v>260</v>
      </c>
      <c r="G360" s="263"/>
      <c r="H360" s="180" t="s">
        <v>261</v>
      </c>
      <c r="I360" s="264"/>
      <c r="J360" s="180" t="s">
        <v>261</v>
      </c>
      <c r="K360" s="261">
        <v>0</v>
      </c>
      <c r="L360" s="150" t="s">
        <v>585</v>
      </c>
      <c r="M360" s="182" t="s">
        <v>586</v>
      </c>
      <c r="O360" s="253"/>
      <c r="P360" s="243"/>
    </row>
    <row r="361" spans="1:16" x14ac:dyDescent="0.25">
      <c r="A361" s="184" t="s">
        <v>262</v>
      </c>
      <c r="B361" s="154"/>
      <c r="C361" s="154"/>
      <c r="D361" s="154"/>
      <c r="E361" s="64"/>
      <c r="F361" s="178" t="s">
        <v>142</v>
      </c>
      <c r="G361" s="263"/>
      <c r="H361" s="180" t="s">
        <v>256</v>
      </c>
      <c r="I361" s="264"/>
      <c r="J361" s="180"/>
      <c r="K361" s="261">
        <v>0</v>
      </c>
      <c r="L361" s="150" t="s">
        <v>585</v>
      </c>
      <c r="M361" s="182" t="s">
        <v>586</v>
      </c>
      <c r="O361" s="253"/>
      <c r="P361" s="243"/>
    </row>
    <row r="362" spans="1:16" x14ac:dyDescent="0.25">
      <c r="A362" s="184" t="s">
        <v>263</v>
      </c>
      <c r="B362" s="154"/>
      <c r="C362" s="154"/>
      <c r="D362" s="154"/>
      <c r="E362" s="16" t="s">
        <v>264</v>
      </c>
      <c r="F362" s="21"/>
      <c r="G362" s="258"/>
      <c r="H362" s="23"/>
      <c r="I362" s="171"/>
      <c r="J362" s="23"/>
      <c r="K362" s="255"/>
      <c r="L362" s="132"/>
      <c r="M362" s="135"/>
      <c r="O362" s="253"/>
      <c r="P362" s="243"/>
    </row>
    <row r="363" spans="1:16" x14ac:dyDescent="0.25">
      <c r="A363" s="184" t="s">
        <v>265</v>
      </c>
      <c r="B363" s="154"/>
      <c r="C363" s="154"/>
      <c r="D363" s="154"/>
      <c r="E363" s="17"/>
      <c r="F363" s="156"/>
      <c r="G363" s="265"/>
      <c r="H363" s="22"/>
      <c r="I363" s="155"/>
      <c r="J363" s="22"/>
      <c r="K363" s="133"/>
      <c r="L363" s="162"/>
      <c r="M363" s="161"/>
      <c r="O363" s="253"/>
      <c r="P363" s="243"/>
    </row>
    <row r="364" spans="1:16" x14ac:dyDescent="0.25">
      <c r="A364" s="184" t="s">
        <v>266</v>
      </c>
      <c r="B364" s="154"/>
      <c r="C364" s="154"/>
      <c r="D364" s="154"/>
      <c r="E364" s="233"/>
      <c r="F364" s="154"/>
      <c r="G364" s="289"/>
      <c r="H364" s="154"/>
      <c r="I364" s="382"/>
      <c r="J364" s="154"/>
      <c r="K364" s="382"/>
      <c r="L364" s="163"/>
      <c r="M364" s="91"/>
      <c r="O364" s="253"/>
      <c r="P364" s="243"/>
    </row>
    <row r="365" spans="1:16" x14ac:dyDescent="0.25">
      <c r="A365" s="184" t="s">
        <v>562</v>
      </c>
      <c r="B365" s="154"/>
      <c r="C365" s="154"/>
      <c r="D365" s="154"/>
      <c r="E365" s="64"/>
      <c r="F365" s="178" t="s">
        <v>46</v>
      </c>
      <c r="G365" s="263"/>
      <c r="H365" s="180" t="s">
        <v>261</v>
      </c>
      <c r="I365" s="264"/>
      <c r="J365" s="180" t="s">
        <v>261</v>
      </c>
      <c r="K365" s="261">
        <v>0</v>
      </c>
      <c r="L365" s="150" t="s">
        <v>585</v>
      </c>
      <c r="M365" s="182" t="s">
        <v>586</v>
      </c>
      <c r="O365" s="253"/>
      <c r="P365" s="243"/>
    </row>
    <row r="366" spans="1:16" x14ac:dyDescent="0.25">
      <c r="A366" s="184" t="s">
        <v>778</v>
      </c>
      <c r="B366" s="184"/>
      <c r="C366" s="184"/>
      <c r="D366" s="184"/>
      <c r="E366" s="64" t="s">
        <v>240</v>
      </c>
      <c r="F366" s="178" t="s">
        <v>46</v>
      </c>
      <c r="G366" s="263">
        <v>235</v>
      </c>
      <c r="H366" s="278" t="s">
        <v>31</v>
      </c>
      <c r="I366" s="498"/>
      <c r="J366" s="278" t="s">
        <v>267</v>
      </c>
      <c r="K366" s="485">
        <v>0</v>
      </c>
      <c r="L366" s="150" t="s">
        <v>585</v>
      </c>
      <c r="M366" s="182" t="s">
        <v>586</v>
      </c>
      <c r="O366" s="253"/>
      <c r="P366" s="243"/>
    </row>
    <row r="367" spans="1:16" x14ac:dyDescent="0.25">
      <c r="A367" s="295" t="s">
        <v>779</v>
      </c>
      <c r="B367" s="184"/>
      <c r="C367" s="184"/>
      <c r="D367" s="184"/>
      <c r="E367" s="64"/>
      <c r="F367" s="178" t="s">
        <v>46</v>
      </c>
      <c r="G367" s="263">
        <v>235</v>
      </c>
      <c r="H367" s="278" t="s">
        <v>31</v>
      </c>
      <c r="I367" s="498">
        <v>10</v>
      </c>
      <c r="J367" s="180" t="s">
        <v>762</v>
      </c>
      <c r="K367" s="485">
        <v>5</v>
      </c>
      <c r="L367" s="279"/>
      <c r="M367" s="271">
        <f>K367*L367</f>
        <v>0</v>
      </c>
      <c r="O367" s="253"/>
      <c r="P367" s="243"/>
    </row>
    <row r="368" spans="1:16" x14ac:dyDescent="0.25">
      <c r="A368" s="243"/>
      <c r="B368" s="184"/>
      <c r="C368" s="184"/>
      <c r="D368" s="184"/>
      <c r="E368" s="45" t="s">
        <v>268</v>
      </c>
      <c r="F368" s="156"/>
      <c r="G368" s="283"/>
      <c r="H368" s="277"/>
      <c r="I368" s="387"/>
      <c r="J368" s="277"/>
      <c r="K368" s="284"/>
      <c r="L368" s="500"/>
      <c r="M368" s="137"/>
      <c r="O368" s="253"/>
      <c r="P368" s="243"/>
    </row>
    <row r="369" spans="1:16" ht="15.75" thickBot="1" x14ac:dyDescent="0.3">
      <c r="A369" s="184"/>
      <c r="B369" s="184"/>
      <c r="C369" s="184"/>
      <c r="D369" s="184"/>
      <c r="E369" s="153"/>
      <c r="F369" s="156"/>
      <c r="G369" s="265"/>
      <c r="H369" s="22"/>
      <c r="I369" s="155"/>
      <c r="J369" s="272"/>
      <c r="K369" s="381" t="s">
        <v>228</v>
      </c>
      <c r="L369" s="590">
        <f>SUM(M340:M368)</f>
        <v>0</v>
      </c>
      <c r="M369" s="590"/>
      <c r="O369" s="253"/>
      <c r="P369" s="243"/>
    </row>
    <row r="370" spans="1:16" x14ac:dyDescent="0.25">
      <c r="A370" s="152" t="s">
        <v>269</v>
      </c>
      <c r="B370" s="184"/>
      <c r="C370" s="184"/>
      <c r="D370" s="184"/>
      <c r="E370" s="153"/>
      <c r="F370" s="21"/>
      <c r="G370" s="258"/>
      <c r="H370" s="23"/>
      <c r="I370" s="171"/>
      <c r="J370" s="23"/>
      <c r="K370" s="255"/>
      <c r="L370" s="132"/>
      <c r="M370" s="135"/>
      <c r="O370" s="253"/>
      <c r="P370" s="243"/>
    </row>
    <row r="371" spans="1:16" x14ac:dyDescent="0.25">
      <c r="A371" s="152"/>
      <c r="B371" s="184"/>
      <c r="C371" s="184"/>
      <c r="D371" s="184"/>
      <c r="E371" s="153"/>
      <c r="F371" s="21"/>
      <c r="G371" s="258"/>
      <c r="H371" s="23"/>
      <c r="I371" s="171"/>
      <c r="J371" s="23"/>
      <c r="K371" s="255"/>
      <c r="L371" s="132"/>
      <c r="M371" s="135"/>
      <c r="O371" s="253"/>
      <c r="P371" s="243"/>
    </row>
    <row r="372" spans="1:16" x14ac:dyDescent="0.25">
      <c r="A372" s="152" t="s">
        <v>270</v>
      </c>
      <c r="B372" s="184"/>
      <c r="C372" s="184"/>
      <c r="D372" s="184"/>
      <c r="E372" s="118"/>
      <c r="F372" s="21"/>
      <c r="G372" s="258"/>
      <c r="H372" s="23"/>
      <c r="I372" s="171"/>
      <c r="J372" s="23"/>
      <c r="K372" s="255"/>
      <c r="L372" s="132"/>
      <c r="M372" s="135"/>
      <c r="O372" s="253"/>
      <c r="P372" s="243"/>
    </row>
    <row r="373" spans="1:16" x14ac:dyDescent="0.25">
      <c r="A373" s="184" t="s">
        <v>271</v>
      </c>
      <c r="B373" s="184"/>
      <c r="C373" s="184"/>
      <c r="D373" s="184"/>
      <c r="E373" s="153"/>
      <c r="F373" s="21"/>
      <c r="G373" s="258"/>
      <c r="H373" s="23"/>
      <c r="I373" s="171"/>
      <c r="J373" s="23"/>
      <c r="K373" s="255"/>
      <c r="L373" s="132"/>
      <c r="M373" s="135"/>
      <c r="O373" s="253"/>
      <c r="P373" s="243"/>
    </row>
    <row r="374" spans="1:16" x14ac:dyDescent="0.25">
      <c r="A374" s="184" t="s">
        <v>272</v>
      </c>
      <c r="B374" s="184"/>
      <c r="C374" s="184"/>
      <c r="D374" s="184"/>
      <c r="E374" s="153"/>
      <c r="F374" s="21"/>
      <c r="G374" s="258"/>
      <c r="H374" s="23"/>
      <c r="I374" s="171"/>
      <c r="J374" s="23"/>
      <c r="K374" s="255"/>
      <c r="L374" s="132"/>
      <c r="M374" s="135"/>
      <c r="O374" s="253"/>
      <c r="P374" s="243"/>
    </row>
    <row r="375" spans="1:16" x14ac:dyDescent="0.25">
      <c r="A375" s="202" t="s">
        <v>273</v>
      </c>
      <c r="B375" s="184"/>
      <c r="C375" s="184"/>
      <c r="D375" s="184"/>
      <c r="E375" s="153"/>
      <c r="F375" s="21"/>
      <c r="G375" s="258"/>
      <c r="H375" s="23"/>
      <c r="I375" s="171"/>
      <c r="J375" s="23"/>
      <c r="K375" s="255"/>
      <c r="L375" s="132"/>
      <c r="M375" s="135"/>
      <c r="O375" s="253"/>
      <c r="P375" s="243"/>
    </row>
    <row r="376" spans="1:16" x14ac:dyDescent="0.25">
      <c r="A376" s="184"/>
      <c r="B376" s="184"/>
      <c r="C376" s="184"/>
      <c r="D376" s="184"/>
      <c r="E376" s="153"/>
      <c r="F376" s="21"/>
      <c r="G376" s="258"/>
      <c r="H376" s="23"/>
      <c r="I376" s="171"/>
      <c r="J376" s="23"/>
      <c r="K376" s="255"/>
      <c r="L376" s="132"/>
      <c r="M376" s="135"/>
      <c r="O376" s="253"/>
      <c r="P376" s="243"/>
    </row>
    <row r="377" spans="1:16" x14ac:dyDescent="0.25">
      <c r="A377" s="152" t="s">
        <v>274</v>
      </c>
      <c r="B377" s="184"/>
      <c r="C377" s="184"/>
      <c r="D377" s="184"/>
      <c r="E377" s="153"/>
      <c r="F377" s="21"/>
      <c r="G377" s="258"/>
      <c r="H377" s="23"/>
      <c r="I377" s="171"/>
      <c r="J377" s="23"/>
      <c r="K377" s="255"/>
      <c r="L377" s="132"/>
      <c r="M377" s="135"/>
      <c r="O377" s="253"/>
      <c r="P377" s="243"/>
    </row>
    <row r="378" spans="1:16" x14ac:dyDescent="0.25">
      <c r="A378" s="184" t="s">
        <v>275</v>
      </c>
      <c r="B378" s="184"/>
      <c r="C378" s="184"/>
      <c r="D378" s="184"/>
      <c r="E378" s="153"/>
      <c r="F378" s="21"/>
      <c r="G378" s="258"/>
      <c r="H378" s="23"/>
      <c r="I378" s="171"/>
      <c r="J378" s="23"/>
      <c r="K378" s="255"/>
      <c r="L378" s="132"/>
      <c r="M378" s="135"/>
      <c r="O378" s="253"/>
      <c r="P378" s="243"/>
    </row>
    <row r="379" spans="1:16" x14ac:dyDescent="0.25">
      <c r="A379" s="184"/>
      <c r="B379" s="184"/>
      <c r="C379" s="184"/>
      <c r="D379" s="184"/>
      <c r="E379" s="153"/>
      <c r="F379" s="21"/>
      <c r="G379" s="258"/>
      <c r="H379" s="23"/>
      <c r="I379" s="171"/>
      <c r="J379" s="23"/>
      <c r="K379" s="255"/>
      <c r="L379" s="132"/>
      <c r="M379" s="135"/>
      <c r="O379" s="253"/>
      <c r="P379" s="243"/>
    </row>
    <row r="380" spans="1:16" x14ac:dyDescent="0.25">
      <c r="A380" s="152" t="s">
        <v>276</v>
      </c>
      <c r="B380" s="184"/>
      <c r="C380" s="184"/>
      <c r="D380" s="184"/>
      <c r="E380" s="153"/>
      <c r="F380" s="21"/>
      <c r="G380" s="258"/>
      <c r="H380" s="23"/>
      <c r="I380" s="171"/>
      <c r="J380" s="23"/>
      <c r="K380" s="255"/>
      <c r="L380" s="132"/>
      <c r="M380" s="135"/>
      <c r="O380" s="253"/>
      <c r="P380" s="243"/>
    </row>
    <row r="381" spans="1:16" x14ac:dyDescent="0.25">
      <c r="A381" s="184" t="s">
        <v>277</v>
      </c>
      <c r="B381" s="184"/>
      <c r="C381" s="184"/>
      <c r="D381" s="184"/>
      <c r="E381" s="153"/>
      <c r="F381" s="21"/>
      <c r="G381" s="258"/>
      <c r="H381" s="23"/>
      <c r="I381" s="171"/>
      <c r="J381" s="23"/>
      <c r="K381" s="261">
        <v>0</v>
      </c>
      <c r="L381" s="150" t="s">
        <v>585</v>
      </c>
      <c r="M381" s="182" t="s">
        <v>586</v>
      </c>
      <c r="O381" s="253"/>
      <c r="P381" s="243"/>
    </row>
    <row r="382" spans="1:16" x14ac:dyDescent="0.25">
      <c r="A382" s="184"/>
      <c r="B382" s="184"/>
      <c r="C382" s="184"/>
      <c r="D382" s="184"/>
      <c r="E382" s="153"/>
      <c r="F382" s="21"/>
      <c r="G382" s="258"/>
      <c r="H382" s="23"/>
      <c r="I382" s="171"/>
      <c r="J382" s="23"/>
      <c r="K382" s="133"/>
      <c r="L382" s="132"/>
      <c r="M382" s="161"/>
      <c r="O382" s="253"/>
      <c r="P382" s="243"/>
    </row>
    <row r="383" spans="1:16" x14ac:dyDescent="0.25">
      <c r="A383" s="152" t="s">
        <v>278</v>
      </c>
      <c r="B383" s="184"/>
      <c r="C383" s="184"/>
      <c r="D383" s="184"/>
      <c r="E383" s="153"/>
      <c r="F383" s="21"/>
      <c r="G383" s="258"/>
      <c r="H383" s="23"/>
      <c r="I383" s="171"/>
      <c r="J383" s="23"/>
      <c r="K383" s="255"/>
      <c r="L383" s="132"/>
      <c r="M383" s="135"/>
      <c r="O383" s="253"/>
      <c r="P383" s="243"/>
    </row>
    <row r="384" spans="1:16" x14ac:dyDescent="0.25">
      <c r="A384" s="184" t="s">
        <v>279</v>
      </c>
      <c r="B384" s="184"/>
      <c r="C384" s="184"/>
      <c r="D384" s="184"/>
      <c r="E384" s="153"/>
      <c r="F384" s="21"/>
      <c r="G384" s="258"/>
      <c r="H384" s="23"/>
      <c r="I384" s="171"/>
      <c r="J384" s="23"/>
      <c r="K384" s="261">
        <v>9</v>
      </c>
      <c r="L384" s="183"/>
      <c r="M384" s="182">
        <f>K384*L384</f>
        <v>0</v>
      </c>
      <c r="O384" s="253"/>
      <c r="P384" s="243"/>
    </row>
    <row r="385" spans="1:16" x14ac:dyDescent="0.25">
      <c r="A385" s="184"/>
      <c r="B385" s="184"/>
      <c r="C385" s="184"/>
      <c r="D385" s="184"/>
      <c r="E385" s="153"/>
      <c r="F385" s="21"/>
      <c r="G385" s="258"/>
      <c r="H385" s="23"/>
      <c r="I385" s="171"/>
      <c r="J385" s="23"/>
      <c r="K385" s="133"/>
      <c r="L385" s="132"/>
      <c r="M385" s="161"/>
      <c r="O385" s="253"/>
      <c r="P385" s="243"/>
    </row>
    <row r="386" spans="1:16" x14ac:dyDescent="0.25">
      <c r="A386" s="152" t="s">
        <v>280</v>
      </c>
      <c r="B386" s="184"/>
      <c r="C386" s="184"/>
      <c r="D386" s="184"/>
      <c r="E386" s="153"/>
      <c r="F386" s="21"/>
      <c r="G386" s="258"/>
      <c r="H386" s="23"/>
      <c r="I386" s="171"/>
      <c r="J386" s="23"/>
      <c r="K386" s="255"/>
      <c r="L386" s="132"/>
      <c r="M386" s="135"/>
      <c r="O386" s="253"/>
      <c r="P386" s="243"/>
    </row>
    <row r="387" spans="1:16" x14ac:dyDescent="0.25">
      <c r="A387" s="184" t="s">
        <v>281</v>
      </c>
      <c r="B387" s="184"/>
      <c r="C387" s="184"/>
      <c r="D387" s="184"/>
      <c r="E387" s="153"/>
      <c r="F387" s="21"/>
      <c r="G387" s="258"/>
      <c r="H387" s="23"/>
      <c r="I387" s="171"/>
      <c r="J387" s="180" t="s">
        <v>282</v>
      </c>
      <c r="K387" s="276">
        <v>6</v>
      </c>
      <c r="L387" s="183"/>
      <c r="M387" s="182">
        <f>K387*L387</f>
        <v>0</v>
      </c>
      <c r="O387" s="253"/>
      <c r="P387" s="243"/>
    </row>
    <row r="388" spans="1:16" x14ac:dyDescent="0.25">
      <c r="A388" s="184"/>
      <c r="B388" s="184"/>
      <c r="C388" s="184"/>
      <c r="D388" s="184"/>
      <c r="E388" s="153"/>
      <c r="F388" s="21"/>
      <c r="G388" s="258"/>
      <c r="H388" s="23"/>
      <c r="I388" s="171"/>
      <c r="J388" s="22"/>
      <c r="K388" s="133"/>
      <c r="L388" s="162"/>
      <c r="M388" s="161"/>
      <c r="O388" s="253"/>
      <c r="P388" s="243"/>
    </row>
    <row r="389" spans="1:16" x14ac:dyDescent="0.25">
      <c r="A389" s="152" t="s">
        <v>283</v>
      </c>
      <c r="B389" s="184"/>
      <c r="C389" s="184"/>
      <c r="D389" s="184"/>
      <c r="E389" s="177" t="s">
        <v>284</v>
      </c>
      <c r="F389" s="21"/>
      <c r="G389" s="258"/>
      <c r="H389" s="23"/>
      <c r="I389" s="171"/>
      <c r="J389" s="23"/>
      <c r="K389" s="255"/>
      <c r="L389" s="132"/>
      <c r="M389" s="135"/>
      <c r="O389" s="253"/>
      <c r="P389" s="243"/>
    </row>
    <row r="390" spans="1:16" x14ac:dyDescent="0.25">
      <c r="A390" s="184" t="s">
        <v>285</v>
      </c>
      <c r="B390" s="184"/>
      <c r="C390" s="184"/>
      <c r="D390" s="23"/>
      <c r="E390" s="177" t="s">
        <v>286</v>
      </c>
      <c r="F390" s="203" t="s">
        <v>69</v>
      </c>
      <c r="G390" s="263">
        <v>435</v>
      </c>
      <c r="H390" s="180">
        <v>40</v>
      </c>
      <c r="I390" s="268">
        <v>2</v>
      </c>
      <c r="J390" s="180" t="s">
        <v>287</v>
      </c>
      <c r="K390" s="261">
        <v>4</v>
      </c>
      <c r="L390" s="183"/>
      <c r="M390" s="182">
        <f>K390*L390</f>
        <v>0</v>
      </c>
      <c r="O390" s="253"/>
      <c r="P390" s="243"/>
    </row>
    <row r="391" spans="1:16" x14ac:dyDescent="0.25">
      <c r="A391" s="184" t="s">
        <v>288</v>
      </c>
      <c r="B391" s="184"/>
      <c r="C391" s="184"/>
      <c r="D391" s="184"/>
      <c r="E391" s="177" t="s">
        <v>289</v>
      </c>
      <c r="F391" s="203" t="s">
        <v>69</v>
      </c>
      <c r="G391" s="263">
        <v>435</v>
      </c>
      <c r="H391" s="180">
        <v>40</v>
      </c>
      <c r="I391" s="268">
        <v>2</v>
      </c>
      <c r="J391" s="180" t="s">
        <v>287</v>
      </c>
      <c r="K391" s="261">
        <v>4</v>
      </c>
      <c r="L391" s="183"/>
      <c r="M391" s="182">
        <f>K391*L391</f>
        <v>0</v>
      </c>
      <c r="O391" s="253"/>
      <c r="P391" s="243"/>
    </row>
    <row r="392" spans="1:16" x14ac:dyDescent="0.25">
      <c r="A392" s="184" t="s">
        <v>290</v>
      </c>
      <c r="B392" s="184"/>
      <c r="C392" s="184"/>
      <c r="D392" s="184"/>
      <c r="E392" s="177" t="s">
        <v>289</v>
      </c>
      <c r="F392" s="203" t="s">
        <v>69</v>
      </c>
      <c r="G392" s="263"/>
      <c r="H392" s="180" t="s">
        <v>763</v>
      </c>
      <c r="I392" s="268">
        <f>G392/20</f>
        <v>0</v>
      </c>
      <c r="J392" s="180" t="s">
        <v>287</v>
      </c>
      <c r="K392" s="261">
        <v>0</v>
      </c>
      <c r="L392" s="150" t="s">
        <v>585</v>
      </c>
      <c r="M392" s="353" t="s">
        <v>586</v>
      </c>
      <c r="O392" s="253"/>
      <c r="P392" s="243"/>
    </row>
    <row r="393" spans="1:16" x14ac:dyDescent="0.25">
      <c r="A393" s="184"/>
      <c r="B393" s="184"/>
      <c r="C393" s="184"/>
      <c r="D393" s="184"/>
      <c r="E393" s="153"/>
      <c r="F393" s="156" t="s">
        <v>291</v>
      </c>
      <c r="G393" s="265"/>
      <c r="H393" s="22"/>
      <c r="I393" s="171"/>
      <c r="J393" s="22"/>
      <c r="K393" s="133"/>
      <c r="L393" s="162"/>
      <c r="M393" s="161"/>
      <c r="O393" s="253"/>
      <c r="P393" s="243"/>
    </row>
    <row r="394" spans="1:16" x14ac:dyDescent="0.25">
      <c r="A394" s="184"/>
      <c r="B394" s="184"/>
      <c r="C394" s="184"/>
      <c r="D394" s="184"/>
      <c r="E394" s="153"/>
      <c r="F394" s="156" t="s">
        <v>753</v>
      </c>
      <c r="G394" s="265"/>
      <c r="H394" s="22"/>
      <c r="I394" s="171"/>
      <c r="J394" s="22"/>
      <c r="K394" s="133"/>
      <c r="L394" s="162"/>
      <c r="M394" s="161"/>
      <c r="O394" s="253"/>
      <c r="P394" s="243"/>
    </row>
    <row r="395" spans="1:16" x14ac:dyDescent="0.25">
      <c r="A395" s="152" t="s">
        <v>292</v>
      </c>
      <c r="B395" s="184"/>
      <c r="C395" s="184"/>
      <c r="D395" s="184"/>
      <c r="E395" s="153"/>
      <c r="F395" s="21"/>
      <c r="G395" s="258"/>
      <c r="H395" s="23"/>
      <c r="I395" s="171"/>
      <c r="J395" s="23"/>
      <c r="K395" s="255"/>
      <c r="L395" s="132"/>
      <c r="M395" s="135"/>
      <c r="O395" s="253"/>
      <c r="P395" s="243"/>
    </row>
    <row r="396" spans="1:16" x14ac:dyDescent="0.25">
      <c r="A396" s="152" t="s">
        <v>293</v>
      </c>
      <c r="B396" s="184"/>
      <c r="C396" s="184"/>
      <c r="D396" s="184"/>
      <c r="E396" s="153"/>
      <c r="F396" s="21"/>
      <c r="G396" s="258"/>
      <c r="H396" s="23"/>
      <c r="I396" s="171"/>
      <c r="J396" s="23"/>
      <c r="K396" s="255"/>
      <c r="L396" s="132"/>
      <c r="M396" s="135"/>
      <c r="O396" s="253"/>
      <c r="P396" s="243"/>
    </row>
    <row r="397" spans="1:16" x14ac:dyDescent="0.25">
      <c r="A397" s="184" t="s">
        <v>294</v>
      </c>
      <c r="B397" s="184"/>
      <c r="C397" s="184"/>
      <c r="D397" s="184"/>
      <c r="E397" s="177" t="s">
        <v>295</v>
      </c>
      <c r="F397" s="203" t="s">
        <v>69</v>
      </c>
      <c r="G397" s="263">
        <v>435</v>
      </c>
      <c r="H397" s="180" t="s">
        <v>296</v>
      </c>
      <c r="I397" s="268">
        <v>9</v>
      </c>
      <c r="J397" s="180" t="s">
        <v>297</v>
      </c>
      <c r="K397" s="261">
        <v>4</v>
      </c>
      <c r="L397" s="183"/>
      <c r="M397" s="182">
        <f>K397*L397</f>
        <v>0</v>
      </c>
      <c r="O397" s="253"/>
      <c r="P397" s="243"/>
    </row>
    <row r="398" spans="1:16" x14ac:dyDescent="0.25">
      <c r="A398" s="184" t="s">
        <v>298</v>
      </c>
      <c r="B398" s="184"/>
      <c r="C398" s="184"/>
      <c r="D398" s="184"/>
      <c r="E398" s="177" t="s">
        <v>299</v>
      </c>
      <c r="F398" s="203" t="s">
        <v>69</v>
      </c>
      <c r="G398" s="263">
        <v>435</v>
      </c>
      <c r="H398" s="180" t="s">
        <v>296</v>
      </c>
      <c r="I398" s="268">
        <v>9</v>
      </c>
      <c r="J398" s="180" t="s">
        <v>297</v>
      </c>
      <c r="K398" s="261">
        <v>4</v>
      </c>
      <c r="L398" s="183"/>
      <c r="M398" s="182">
        <f>K398*L398</f>
        <v>0</v>
      </c>
      <c r="O398" s="253"/>
      <c r="P398" s="243"/>
    </row>
    <row r="399" spans="1:16" x14ac:dyDescent="0.25">
      <c r="A399" s="184" t="s">
        <v>300</v>
      </c>
      <c r="B399" s="184"/>
      <c r="C399" s="184"/>
      <c r="D399" s="184"/>
      <c r="E399" s="177" t="s">
        <v>301</v>
      </c>
      <c r="F399" s="203" t="s">
        <v>69</v>
      </c>
      <c r="G399" s="263">
        <v>435</v>
      </c>
      <c r="H399" s="180" t="s">
        <v>302</v>
      </c>
      <c r="I399" s="268">
        <v>2</v>
      </c>
      <c r="J399" s="180" t="s">
        <v>282</v>
      </c>
      <c r="K399" s="261">
        <v>2</v>
      </c>
      <c r="L399" s="183"/>
      <c r="M399" s="182">
        <f>K399*L399</f>
        <v>0</v>
      </c>
      <c r="O399" s="253"/>
      <c r="P399" s="243"/>
    </row>
    <row r="400" spans="1:16" x14ac:dyDescent="0.25">
      <c r="A400" s="184" t="s">
        <v>303</v>
      </c>
      <c r="B400" s="184"/>
      <c r="C400" s="184"/>
      <c r="D400" s="184"/>
      <c r="E400" s="177" t="s">
        <v>304</v>
      </c>
      <c r="F400" s="203" t="s">
        <v>69</v>
      </c>
      <c r="G400" s="263">
        <v>232</v>
      </c>
      <c r="H400" s="180" t="s">
        <v>305</v>
      </c>
      <c r="I400" s="268">
        <v>1</v>
      </c>
      <c r="J400" s="180" t="s">
        <v>306</v>
      </c>
      <c r="K400" s="261">
        <v>1</v>
      </c>
      <c r="L400" s="183"/>
      <c r="M400" s="182">
        <f>K400*L400</f>
        <v>0</v>
      </c>
      <c r="O400" s="253"/>
      <c r="P400" s="243"/>
    </row>
    <row r="401" spans="1:16" x14ac:dyDescent="0.25">
      <c r="A401" s="184" t="s">
        <v>307</v>
      </c>
      <c r="B401" s="184"/>
      <c r="C401" s="184"/>
      <c r="D401" s="184"/>
      <c r="E401" s="153"/>
      <c r="F401" s="66"/>
      <c r="G401" s="460"/>
      <c r="H401" s="67"/>
      <c r="I401" s="290"/>
      <c r="J401" s="67"/>
      <c r="K401" s="455"/>
      <c r="L401" s="144"/>
      <c r="M401" s="92"/>
      <c r="O401" s="253"/>
      <c r="P401" s="243"/>
    </row>
    <row r="402" spans="1:16" x14ac:dyDescent="0.25">
      <c r="A402" s="184" t="s">
        <v>308</v>
      </c>
      <c r="B402" s="184"/>
      <c r="C402" s="184"/>
      <c r="D402" s="184"/>
      <c r="E402" s="177" t="s">
        <v>304</v>
      </c>
      <c r="F402" s="178" t="s">
        <v>69</v>
      </c>
      <c r="G402" s="263"/>
      <c r="H402" s="180" t="s">
        <v>309</v>
      </c>
      <c r="I402" s="268">
        <v>1</v>
      </c>
      <c r="J402" s="180" t="s">
        <v>306</v>
      </c>
      <c r="K402" s="261">
        <v>1</v>
      </c>
      <c r="L402" s="183"/>
      <c r="M402" s="182">
        <f>K402*L402</f>
        <v>0</v>
      </c>
      <c r="O402" s="253"/>
      <c r="P402" s="243"/>
    </row>
    <row r="403" spans="1:16" x14ac:dyDescent="0.25">
      <c r="A403" s="243"/>
      <c r="B403" s="243"/>
      <c r="C403" s="243"/>
      <c r="D403" s="243"/>
      <c r="E403" s="361" t="s">
        <v>754</v>
      </c>
      <c r="F403" s="243"/>
      <c r="G403" s="230"/>
      <c r="H403" s="243"/>
      <c r="I403" s="373"/>
      <c r="K403" s="373"/>
      <c r="L403" s="243"/>
      <c r="M403" s="253"/>
      <c r="O403" s="253"/>
      <c r="P403" s="243"/>
    </row>
    <row r="404" spans="1:16" x14ac:dyDescent="0.25">
      <c r="A404" s="184"/>
      <c r="B404" s="184"/>
      <c r="C404" s="184"/>
      <c r="D404" s="184"/>
      <c r="E404" s="361" t="s">
        <v>755</v>
      </c>
      <c r="F404" s="156"/>
      <c r="G404" s="265"/>
      <c r="H404" s="22"/>
      <c r="I404" s="291"/>
      <c r="J404" s="22"/>
      <c r="K404" s="133"/>
      <c r="L404" s="162"/>
      <c r="M404" s="161"/>
      <c r="N404" s="461"/>
      <c r="O404" s="253"/>
      <c r="P404" s="243"/>
    </row>
    <row r="405" spans="1:16" x14ac:dyDescent="0.25">
      <c r="A405" s="184"/>
      <c r="B405" s="184"/>
      <c r="C405" s="184"/>
      <c r="D405" s="184"/>
      <c r="E405" s="361" t="s">
        <v>756</v>
      </c>
      <c r="F405" s="156"/>
      <c r="G405" s="265"/>
      <c r="H405" s="22"/>
      <c r="I405" s="291"/>
      <c r="J405" s="22"/>
      <c r="K405" s="133"/>
      <c r="L405" s="162"/>
      <c r="M405" s="161"/>
      <c r="N405" s="461"/>
      <c r="O405" s="253"/>
      <c r="P405" s="243"/>
    </row>
    <row r="406" spans="1:16" x14ac:dyDescent="0.25">
      <c r="A406" s="152" t="s">
        <v>310</v>
      </c>
      <c r="B406" s="184"/>
      <c r="C406" s="184"/>
      <c r="D406" s="184"/>
      <c r="E406" s="153"/>
      <c r="F406" s="21"/>
      <c r="G406" s="258"/>
      <c r="H406" s="23"/>
      <c r="I406" s="171"/>
      <c r="J406" s="23"/>
      <c r="K406" s="255"/>
      <c r="L406" s="132"/>
      <c r="M406" s="135"/>
      <c r="O406" s="253"/>
      <c r="P406" s="243"/>
    </row>
    <row r="407" spans="1:16" x14ac:dyDescent="0.25">
      <c r="A407" s="184" t="s">
        <v>294</v>
      </c>
      <c r="B407" s="184"/>
      <c r="C407" s="184"/>
      <c r="D407" s="184"/>
      <c r="E407" s="177" t="s">
        <v>295</v>
      </c>
      <c r="F407" s="203" t="s">
        <v>104</v>
      </c>
      <c r="G407" s="263">
        <v>670</v>
      </c>
      <c r="H407" s="180" t="s">
        <v>801</v>
      </c>
      <c r="I407" s="268">
        <v>4</v>
      </c>
      <c r="J407" s="180" t="s">
        <v>297</v>
      </c>
      <c r="K407" s="261">
        <v>2</v>
      </c>
      <c r="L407" s="183"/>
      <c r="M407" s="182">
        <f>K407*L407</f>
        <v>0</v>
      </c>
      <c r="O407" s="253"/>
      <c r="P407" s="243"/>
    </row>
    <row r="408" spans="1:16" x14ac:dyDescent="0.25">
      <c r="A408" s="184" t="s">
        <v>298</v>
      </c>
      <c r="B408" s="184"/>
      <c r="C408" s="184"/>
      <c r="D408" s="184"/>
      <c r="E408" s="177" t="s">
        <v>299</v>
      </c>
      <c r="F408" s="203" t="s">
        <v>104</v>
      </c>
      <c r="G408" s="263">
        <v>670</v>
      </c>
      <c r="H408" s="180" t="s">
        <v>801</v>
      </c>
      <c r="I408" s="268">
        <v>4</v>
      </c>
      <c r="J408" s="180" t="s">
        <v>297</v>
      </c>
      <c r="K408" s="261">
        <v>2</v>
      </c>
      <c r="L408" s="183"/>
      <c r="M408" s="182">
        <f>K408*L408</f>
        <v>0</v>
      </c>
      <c r="O408" s="253"/>
      <c r="P408" s="243"/>
    </row>
    <row r="409" spans="1:16" x14ac:dyDescent="0.25">
      <c r="A409" s="184" t="s">
        <v>300</v>
      </c>
      <c r="B409" s="184"/>
      <c r="C409" s="184"/>
      <c r="D409" s="184"/>
      <c r="E409" s="177" t="s">
        <v>301</v>
      </c>
      <c r="F409" s="203" t="s">
        <v>104</v>
      </c>
      <c r="G409" s="263">
        <v>670</v>
      </c>
      <c r="H409" s="180" t="s">
        <v>302</v>
      </c>
      <c r="I409" s="268">
        <v>4</v>
      </c>
      <c r="J409" s="180" t="s">
        <v>282</v>
      </c>
      <c r="K409" s="261">
        <v>2</v>
      </c>
      <c r="L409" s="183"/>
      <c r="M409" s="182">
        <f>K409*L409</f>
        <v>0</v>
      </c>
      <c r="O409" s="253"/>
      <c r="P409" s="243"/>
    </row>
    <row r="410" spans="1:16" x14ac:dyDescent="0.25">
      <c r="A410" s="184"/>
      <c r="B410" s="184"/>
      <c r="C410" s="184"/>
      <c r="D410" s="184"/>
      <c r="E410" s="153"/>
      <c r="F410" s="156"/>
      <c r="G410" s="265"/>
      <c r="H410" s="22"/>
      <c r="I410" s="155"/>
      <c r="J410" s="22"/>
      <c r="K410" s="133"/>
      <c r="L410" s="162"/>
      <c r="M410" s="161"/>
      <c r="O410" s="253"/>
      <c r="P410" s="243"/>
    </row>
    <row r="411" spans="1:16" x14ac:dyDescent="0.25">
      <c r="A411" s="152" t="s">
        <v>311</v>
      </c>
      <c r="B411" s="184"/>
      <c r="C411" s="184"/>
      <c r="D411" s="184"/>
      <c r="E411" s="153"/>
      <c r="F411" s="21"/>
      <c r="G411" s="258"/>
      <c r="H411" s="23"/>
      <c r="I411" s="171"/>
      <c r="J411" s="23"/>
      <c r="K411" s="255"/>
      <c r="L411" s="132"/>
      <c r="M411" s="135"/>
      <c r="O411" s="253"/>
      <c r="P411" s="243"/>
    </row>
    <row r="412" spans="1:16" x14ac:dyDescent="0.25">
      <c r="A412" s="184" t="s">
        <v>294</v>
      </c>
      <c r="B412" s="184"/>
      <c r="C412" s="184"/>
      <c r="D412" s="184"/>
      <c r="E412" s="177" t="s">
        <v>295</v>
      </c>
      <c r="F412" s="203" t="s">
        <v>104</v>
      </c>
      <c r="G412" s="263">
        <v>31.3</v>
      </c>
      <c r="H412" s="180" t="s">
        <v>801</v>
      </c>
      <c r="I412" s="268">
        <v>4</v>
      </c>
      <c r="J412" s="180" t="s">
        <v>297</v>
      </c>
      <c r="K412" s="261">
        <v>2</v>
      </c>
      <c r="L412" s="183"/>
      <c r="M412" s="182">
        <f>K412*L412</f>
        <v>0</v>
      </c>
      <c r="O412" s="253"/>
      <c r="P412" s="243"/>
    </row>
    <row r="413" spans="1:16" x14ac:dyDescent="0.25">
      <c r="A413" s="184" t="s">
        <v>298</v>
      </c>
      <c r="B413" s="184"/>
      <c r="C413" s="184"/>
      <c r="D413" s="184"/>
      <c r="E413" s="177" t="s">
        <v>299</v>
      </c>
      <c r="F413" s="203" t="s">
        <v>104</v>
      </c>
      <c r="G413" s="263">
        <v>31.3</v>
      </c>
      <c r="H413" s="180" t="s">
        <v>801</v>
      </c>
      <c r="I413" s="268">
        <v>4</v>
      </c>
      <c r="J413" s="180" t="s">
        <v>297</v>
      </c>
      <c r="K413" s="261">
        <v>2</v>
      </c>
      <c r="L413" s="183"/>
      <c r="M413" s="182">
        <f>K413*L413</f>
        <v>0</v>
      </c>
      <c r="O413" s="253"/>
      <c r="P413" s="243"/>
    </row>
    <row r="414" spans="1:16" x14ac:dyDescent="0.25">
      <c r="A414" s="184" t="s">
        <v>300</v>
      </c>
      <c r="B414" s="184"/>
      <c r="C414" s="184"/>
      <c r="D414" s="184"/>
      <c r="E414" s="177" t="s">
        <v>301</v>
      </c>
      <c r="F414" s="203" t="s">
        <v>104</v>
      </c>
      <c r="G414" s="263">
        <v>31.3</v>
      </c>
      <c r="H414" s="180" t="s">
        <v>302</v>
      </c>
      <c r="I414" s="268">
        <v>4</v>
      </c>
      <c r="J414" s="180" t="s">
        <v>282</v>
      </c>
      <c r="K414" s="261">
        <v>2</v>
      </c>
      <c r="L414" s="183"/>
      <c r="M414" s="182">
        <f>K414*L414</f>
        <v>0</v>
      </c>
      <c r="O414" s="253"/>
      <c r="P414" s="243"/>
    </row>
    <row r="415" spans="1:16" x14ac:dyDescent="0.25">
      <c r="A415" s="184"/>
      <c r="B415" s="184"/>
      <c r="C415" s="184"/>
      <c r="D415" s="184"/>
      <c r="E415" s="153"/>
      <c r="F415" s="156"/>
      <c r="G415" s="265"/>
      <c r="H415" s="22"/>
      <c r="I415" s="155"/>
      <c r="J415" s="22"/>
      <c r="K415" s="133"/>
      <c r="L415" s="162"/>
      <c r="M415" s="161"/>
      <c r="O415" s="253"/>
      <c r="P415" s="243"/>
    </row>
    <row r="416" spans="1:16" x14ac:dyDescent="0.25">
      <c r="A416" s="152" t="s">
        <v>887</v>
      </c>
      <c r="B416" s="184"/>
      <c r="C416" s="184"/>
      <c r="D416" s="184"/>
      <c r="E416" s="153"/>
      <c r="F416" s="21"/>
      <c r="G416" s="258"/>
      <c r="H416" s="23"/>
      <c r="I416" s="171"/>
      <c r="J416" s="23"/>
      <c r="K416" s="255"/>
      <c r="L416" s="132"/>
      <c r="M416" s="135"/>
      <c r="O416" s="253"/>
      <c r="P416" s="243"/>
    </row>
    <row r="417" spans="1:16" x14ac:dyDescent="0.25">
      <c r="A417" s="184" t="s">
        <v>294</v>
      </c>
      <c r="B417" s="184"/>
      <c r="C417" s="184"/>
      <c r="D417" s="184"/>
      <c r="E417" s="177" t="s">
        <v>295</v>
      </c>
      <c r="F417" s="203" t="s">
        <v>104</v>
      </c>
      <c r="G417" s="263">
        <v>454</v>
      </c>
      <c r="H417" s="180" t="s">
        <v>801</v>
      </c>
      <c r="I417" s="268">
        <v>4</v>
      </c>
      <c r="J417" s="180" t="s">
        <v>297</v>
      </c>
      <c r="K417" s="261">
        <v>2</v>
      </c>
      <c r="L417" s="183"/>
      <c r="M417" s="182">
        <f>L417*K417</f>
        <v>0</v>
      </c>
      <c r="O417" s="253"/>
      <c r="P417" s="243"/>
    </row>
    <row r="418" spans="1:16" x14ac:dyDescent="0.25">
      <c r="A418" s="184" t="s">
        <v>298</v>
      </c>
      <c r="B418" s="184"/>
      <c r="C418" s="184"/>
      <c r="D418" s="184"/>
      <c r="E418" s="177" t="s">
        <v>299</v>
      </c>
      <c r="F418" s="203" t="s">
        <v>104</v>
      </c>
      <c r="G418" s="263">
        <v>454</v>
      </c>
      <c r="H418" s="180" t="s">
        <v>801</v>
      </c>
      <c r="I418" s="268">
        <v>4</v>
      </c>
      <c r="J418" s="180" t="s">
        <v>297</v>
      </c>
      <c r="K418" s="261">
        <v>2</v>
      </c>
      <c r="L418" s="183"/>
      <c r="M418" s="182">
        <f t="shared" ref="M418:M419" si="6">L418*K418</f>
        <v>0</v>
      </c>
      <c r="O418" s="253"/>
      <c r="P418" s="243"/>
    </row>
    <row r="419" spans="1:16" x14ac:dyDescent="0.25">
      <c r="A419" s="184" t="s">
        <v>300</v>
      </c>
      <c r="B419" s="184"/>
      <c r="C419" s="184"/>
      <c r="D419" s="184"/>
      <c r="E419" s="177" t="s">
        <v>301</v>
      </c>
      <c r="F419" s="203" t="s">
        <v>104</v>
      </c>
      <c r="G419" s="263">
        <v>454</v>
      </c>
      <c r="H419" s="180" t="s">
        <v>302</v>
      </c>
      <c r="I419" s="268">
        <v>4</v>
      </c>
      <c r="J419" s="180" t="s">
        <v>282</v>
      </c>
      <c r="K419" s="261">
        <v>2</v>
      </c>
      <c r="L419" s="183"/>
      <c r="M419" s="182">
        <f t="shared" si="6"/>
        <v>0</v>
      </c>
      <c r="O419" s="253"/>
      <c r="P419" s="243"/>
    </row>
    <row r="420" spans="1:16" x14ac:dyDescent="0.25">
      <c r="A420" s="184"/>
      <c r="B420" s="184"/>
      <c r="C420" s="184"/>
      <c r="D420" s="243"/>
      <c r="E420" s="361" t="s">
        <v>754</v>
      </c>
      <c r="F420" s="156"/>
      <c r="G420" s="265"/>
      <c r="H420" s="22"/>
      <c r="I420" s="291"/>
      <c r="J420" s="22"/>
      <c r="K420" s="133"/>
      <c r="L420" s="162"/>
      <c r="M420" s="161"/>
      <c r="O420" s="253"/>
      <c r="P420" s="243"/>
    </row>
    <row r="421" spans="1:16" x14ac:dyDescent="0.25">
      <c r="A421" s="184"/>
      <c r="B421" s="184"/>
      <c r="C421" s="184"/>
      <c r="D421" s="243"/>
      <c r="E421" s="361" t="s">
        <v>755</v>
      </c>
      <c r="F421" s="156"/>
      <c r="G421" s="265"/>
      <c r="H421" s="22"/>
      <c r="I421" s="291"/>
      <c r="J421" s="22"/>
      <c r="K421" s="133"/>
      <c r="L421" s="162"/>
      <c r="M421" s="161"/>
      <c r="O421" s="253"/>
      <c r="P421" s="243"/>
    </row>
    <row r="422" spans="1:16" x14ac:dyDescent="0.25">
      <c r="A422" s="184"/>
      <c r="B422" s="184"/>
      <c r="C422" s="184"/>
      <c r="D422" s="243"/>
      <c r="E422" s="361" t="s">
        <v>756</v>
      </c>
      <c r="F422" s="156"/>
      <c r="G422" s="265"/>
      <c r="H422" s="22"/>
      <c r="I422" s="291"/>
      <c r="J422" s="22"/>
      <c r="K422" s="133"/>
      <c r="L422" s="162"/>
      <c r="M422" s="161"/>
      <c r="O422" s="253"/>
      <c r="P422" s="243"/>
    </row>
    <row r="423" spans="1:16" x14ac:dyDescent="0.25">
      <c r="A423" s="184"/>
      <c r="B423" s="184"/>
      <c r="C423" s="184"/>
      <c r="D423" s="243"/>
      <c r="E423" s="361"/>
      <c r="F423" s="156"/>
      <c r="G423" s="265"/>
      <c r="H423" s="22"/>
      <c r="I423" s="291"/>
      <c r="J423" s="22"/>
      <c r="K423" s="133"/>
      <c r="L423" s="162"/>
      <c r="M423" s="161"/>
      <c r="O423" s="253"/>
      <c r="P423" s="243"/>
    </row>
    <row r="424" spans="1:16" x14ac:dyDescent="0.25">
      <c r="A424" s="152" t="s">
        <v>963</v>
      </c>
      <c r="B424" s="184"/>
      <c r="C424" s="184"/>
      <c r="D424" s="184"/>
      <c r="E424" s="177"/>
      <c r="F424" s="178" t="s">
        <v>119</v>
      </c>
      <c r="G424" s="263"/>
      <c r="H424" s="180"/>
      <c r="I424" s="264"/>
      <c r="J424" s="180" t="s">
        <v>120</v>
      </c>
      <c r="K424" s="276">
        <v>3</v>
      </c>
      <c r="L424" s="194"/>
      <c r="M424" s="182">
        <f t="shared" ref="M424" si="7">K424*L424</f>
        <v>0</v>
      </c>
      <c r="O424" s="253"/>
      <c r="P424" s="243"/>
    </row>
    <row r="425" spans="1:16" x14ac:dyDescent="0.25">
      <c r="A425" s="184"/>
      <c r="B425" s="184"/>
      <c r="C425" s="184"/>
      <c r="D425" s="184"/>
      <c r="E425" s="153"/>
      <c r="F425" s="156"/>
      <c r="G425" s="265"/>
      <c r="H425" s="22"/>
      <c r="I425" s="155"/>
      <c r="J425" s="22"/>
      <c r="K425" s="133"/>
      <c r="L425" s="162"/>
      <c r="M425" s="161"/>
      <c r="O425" s="253"/>
      <c r="P425" s="243"/>
    </row>
    <row r="426" spans="1:16" ht="15.75" thickBot="1" x14ac:dyDescent="0.3">
      <c r="A426" s="184"/>
      <c r="B426" s="184"/>
      <c r="C426" s="184"/>
      <c r="D426" s="184"/>
      <c r="E426" s="153"/>
      <c r="F426" s="21"/>
      <c r="G426" s="258"/>
      <c r="H426" s="184"/>
      <c r="I426" s="171"/>
      <c r="J426" s="272"/>
      <c r="K426" s="401" t="s">
        <v>269</v>
      </c>
      <c r="L426" s="583">
        <f>SUM(M381:M425)</f>
        <v>0</v>
      </c>
      <c r="M426" s="583"/>
      <c r="O426" s="253"/>
      <c r="P426" s="243"/>
    </row>
    <row r="427" spans="1:16" x14ac:dyDescent="0.25">
      <c r="A427" s="184"/>
      <c r="B427" s="184"/>
      <c r="C427" s="184"/>
      <c r="D427" s="184"/>
      <c r="E427" s="39"/>
      <c r="F427" s="156"/>
      <c r="G427" s="281"/>
      <c r="H427" s="22"/>
      <c r="I427" s="155"/>
      <c r="J427" s="37"/>
      <c r="K427" s="133"/>
      <c r="L427" s="165"/>
      <c r="M427" s="161"/>
      <c r="O427" s="253"/>
      <c r="P427" s="243"/>
    </row>
    <row r="428" spans="1:16" x14ac:dyDescent="0.25">
      <c r="A428" s="152" t="s">
        <v>875</v>
      </c>
      <c r="B428" s="184"/>
      <c r="C428" s="184"/>
      <c r="D428" s="184"/>
      <c r="E428" s="39"/>
      <c r="F428" s="184"/>
      <c r="G428" s="324"/>
      <c r="H428" s="184"/>
      <c r="I428" s="402"/>
      <c r="J428" s="23"/>
      <c r="K428" s="171"/>
      <c r="L428" s="94"/>
      <c r="M428" s="249"/>
      <c r="O428" s="253"/>
      <c r="P428" s="243"/>
    </row>
    <row r="429" spans="1:16" x14ac:dyDescent="0.25">
      <c r="A429" s="11"/>
      <c r="B429" s="184"/>
      <c r="C429" s="184"/>
      <c r="D429" s="184"/>
      <c r="E429" s="127"/>
      <c r="F429" s="156"/>
      <c r="G429" s="325"/>
      <c r="H429" s="157"/>
      <c r="I429" s="155"/>
      <c r="J429" s="22"/>
      <c r="K429" s="155"/>
      <c r="L429" s="94"/>
      <c r="M429" s="249"/>
      <c r="O429" s="253"/>
      <c r="P429" s="243"/>
    </row>
    <row r="430" spans="1:16" x14ac:dyDescent="0.25">
      <c r="A430" s="152" t="s">
        <v>605</v>
      </c>
      <c r="B430" s="184"/>
      <c r="C430" s="184"/>
      <c r="D430" s="184"/>
      <c r="E430" s="39"/>
      <c r="F430" s="154"/>
      <c r="G430" s="324"/>
      <c r="H430" s="154"/>
      <c r="I430" s="198"/>
      <c r="J430" s="154"/>
      <c r="K430" s="155"/>
      <c r="L430" s="94"/>
      <c r="M430" s="249"/>
      <c r="O430" s="253"/>
      <c r="P430" s="243"/>
    </row>
    <row r="431" spans="1:16" ht="14.25" customHeight="1" x14ac:dyDescent="0.25">
      <c r="A431" s="152" t="s">
        <v>606</v>
      </c>
      <c r="B431" s="184"/>
      <c r="C431" s="184"/>
      <c r="D431" s="184"/>
      <c r="E431" s="39"/>
      <c r="F431" s="21"/>
      <c r="G431" s="326"/>
      <c r="H431" s="23"/>
      <c r="I431" s="402"/>
      <c r="J431" s="23"/>
      <c r="K431" s="171"/>
      <c r="L431" s="94"/>
      <c r="M431" s="249"/>
      <c r="O431" s="253"/>
      <c r="P431" s="243"/>
    </row>
    <row r="432" spans="1:16" ht="27" customHeight="1" x14ac:dyDescent="0.25">
      <c r="A432" s="184" t="s">
        <v>607</v>
      </c>
      <c r="B432" s="184"/>
      <c r="C432" s="184"/>
      <c r="D432" s="184"/>
      <c r="E432" s="178" t="s">
        <v>608</v>
      </c>
      <c r="F432" s="178" t="s">
        <v>609</v>
      </c>
      <c r="G432" s="178"/>
      <c r="H432" s="178" t="s">
        <v>235</v>
      </c>
      <c r="I432" s="403"/>
      <c r="J432" s="178" t="s">
        <v>610</v>
      </c>
      <c r="K432" s="404">
        <v>0</v>
      </c>
      <c r="L432" s="244" t="s">
        <v>631</v>
      </c>
      <c r="M432" s="244" t="s">
        <v>631</v>
      </c>
      <c r="O432" s="253"/>
      <c r="P432" s="243"/>
    </row>
    <row r="433" spans="1:16" x14ac:dyDescent="0.25">
      <c r="A433" s="184" t="s">
        <v>611</v>
      </c>
      <c r="B433" s="184"/>
      <c r="C433" s="184"/>
      <c r="D433" s="184"/>
      <c r="E433" s="178" t="s">
        <v>612</v>
      </c>
      <c r="F433" s="178" t="s">
        <v>119</v>
      </c>
      <c r="G433" s="178"/>
      <c r="H433" s="178" t="s">
        <v>235</v>
      </c>
      <c r="I433" s="403"/>
      <c r="J433" s="178" t="s">
        <v>613</v>
      </c>
      <c r="K433" s="404">
        <v>0</v>
      </c>
      <c r="L433" s="244" t="s">
        <v>631</v>
      </c>
      <c r="M433" s="244" t="s">
        <v>631</v>
      </c>
      <c r="O433" s="253"/>
      <c r="P433" s="243"/>
    </row>
    <row r="434" spans="1:16" x14ac:dyDescent="0.25">
      <c r="A434" s="11"/>
      <c r="B434" s="184"/>
      <c r="C434" s="184"/>
      <c r="D434" s="184"/>
      <c r="E434" s="39"/>
      <c r="F434" s="201"/>
      <c r="G434" s="327"/>
      <c r="H434" s="328"/>
      <c r="I434" s="405"/>
      <c r="J434" s="33"/>
      <c r="K434" s="387"/>
      <c r="L434" s="94"/>
      <c r="M434" s="249"/>
      <c r="O434" s="253"/>
      <c r="P434" s="243"/>
    </row>
    <row r="435" spans="1:16" x14ac:dyDescent="0.25">
      <c r="A435" s="152" t="s">
        <v>614</v>
      </c>
      <c r="B435" s="184"/>
      <c r="C435" s="184"/>
      <c r="D435" s="184"/>
      <c r="E435" s="39"/>
      <c r="F435" s="21"/>
      <c r="G435" s="326"/>
      <c r="H435" s="170"/>
      <c r="I435" s="402"/>
      <c r="J435" s="23"/>
      <c r="K435" s="171"/>
      <c r="L435" s="94"/>
      <c r="M435" s="249"/>
      <c r="O435" s="253"/>
      <c r="P435" s="243"/>
    </row>
    <row r="436" spans="1:16" x14ac:dyDescent="0.25">
      <c r="A436" s="184" t="s">
        <v>615</v>
      </c>
      <c r="B436" s="184"/>
      <c r="C436" s="184"/>
      <c r="D436" s="184"/>
      <c r="E436" s="178" t="s">
        <v>616</v>
      </c>
      <c r="F436" s="178" t="s">
        <v>361</v>
      </c>
      <c r="G436" s="178"/>
      <c r="H436" s="178" t="s">
        <v>235</v>
      </c>
      <c r="I436" s="403"/>
      <c r="J436" s="178" t="s">
        <v>617</v>
      </c>
      <c r="K436" s="404">
        <v>0</v>
      </c>
      <c r="L436" s="244" t="s">
        <v>631</v>
      </c>
      <c r="M436" s="244" t="s">
        <v>631</v>
      </c>
      <c r="O436" s="253"/>
      <c r="P436" s="243"/>
    </row>
    <row r="437" spans="1:16" x14ac:dyDescent="0.25">
      <c r="A437" s="184" t="s">
        <v>618</v>
      </c>
      <c r="B437" s="184"/>
      <c r="C437" s="184"/>
      <c r="D437" s="184"/>
      <c r="E437" s="178" t="s">
        <v>334</v>
      </c>
      <c r="F437" s="178" t="s">
        <v>361</v>
      </c>
      <c r="G437" s="178"/>
      <c r="H437" s="178" t="s">
        <v>235</v>
      </c>
      <c r="I437" s="403"/>
      <c r="J437" s="178" t="s">
        <v>617</v>
      </c>
      <c r="K437" s="404">
        <v>0</v>
      </c>
      <c r="L437" s="244" t="s">
        <v>631</v>
      </c>
      <c r="M437" s="244" t="s">
        <v>631</v>
      </c>
      <c r="O437" s="253"/>
      <c r="P437" s="243"/>
    </row>
    <row r="438" spans="1:16" x14ac:dyDescent="0.25">
      <c r="A438" s="11"/>
      <c r="B438" s="184"/>
      <c r="C438" s="184"/>
      <c r="D438" s="184"/>
      <c r="E438" s="39"/>
      <c r="F438" s="21"/>
      <c r="G438" s="281"/>
      <c r="H438" s="157"/>
      <c r="I438" s="155"/>
      <c r="J438" s="157"/>
      <c r="K438" s="155"/>
      <c r="L438" s="94"/>
      <c r="M438" s="249"/>
      <c r="O438" s="253"/>
      <c r="P438" s="243"/>
    </row>
    <row r="439" spans="1:16" x14ac:dyDescent="0.25">
      <c r="A439" s="152" t="s">
        <v>619</v>
      </c>
      <c r="B439" s="184"/>
      <c r="C439" s="184"/>
      <c r="D439" s="184"/>
      <c r="E439" s="39"/>
      <c r="F439" s="21"/>
      <c r="G439" s="326"/>
      <c r="H439" s="170"/>
      <c r="I439" s="402"/>
      <c r="J439" s="170"/>
      <c r="K439" s="171"/>
      <c r="L439" s="94"/>
      <c r="M439" s="249"/>
      <c r="O439" s="253"/>
      <c r="P439" s="243"/>
    </row>
    <row r="440" spans="1:16" x14ac:dyDescent="0.25">
      <c r="A440" s="184" t="s">
        <v>615</v>
      </c>
      <c r="B440" s="184"/>
      <c r="C440" s="184"/>
      <c r="D440" s="184"/>
      <c r="E440" s="178"/>
      <c r="F440" s="178" t="s">
        <v>361</v>
      </c>
      <c r="G440" s="178"/>
      <c r="H440" s="178" t="s">
        <v>235</v>
      </c>
      <c r="I440" s="403"/>
      <c r="J440" s="178" t="s">
        <v>620</v>
      </c>
      <c r="K440" s="404">
        <v>0</v>
      </c>
      <c r="L440" s="244" t="s">
        <v>631</v>
      </c>
      <c r="M440" s="244" t="s">
        <v>631</v>
      </c>
      <c r="O440" s="253"/>
      <c r="P440" s="243"/>
    </row>
    <row r="441" spans="1:16" x14ac:dyDescent="0.25">
      <c r="A441" s="184" t="s">
        <v>618</v>
      </c>
      <c r="B441" s="184"/>
      <c r="C441" s="184"/>
      <c r="D441" s="184"/>
      <c r="E441" s="178" t="s">
        <v>334</v>
      </c>
      <c r="F441" s="178" t="s">
        <v>361</v>
      </c>
      <c r="G441" s="178"/>
      <c r="H441" s="178" t="s">
        <v>235</v>
      </c>
      <c r="I441" s="403"/>
      <c r="J441" s="178" t="s">
        <v>620</v>
      </c>
      <c r="K441" s="404">
        <v>0</v>
      </c>
      <c r="L441" s="244" t="s">
        <v>631</v>
      </c>
      <c r="M441" s="244" t="s">
        <v>631</v>
      </c>
      <c r="O441" s="253"/>
      <c r="P441" s="243"/>
    </row>
    <row r="442" spans="1:16" x14ac:dyDescent="0.25">
      <c r="A442" s="11"/>
      <c r="B442" s="184"/>
      <c r="C442" s="184"/>
      <c r="D442" s="184"/>
      <c r="E442" s="39"/>
      <c r="F442" s="21"/>
      <c r="G442" s="281"/>
      <c r="H442" s="157"/>
      <c r="I442" s="155"/>
      <c r="J442" s="22"/>
      <c r="K442" s="155"/>
      <c r="L442" s="94"/>
      <c r="M442" s="249"/>
      <c r="O442" s="253"/>
      <c r="P442" s="243"/>
    </row>
    <row r="443" spans="1:16" x14ac:dyDescent="0.25">
      <c r="A443" s="152" t="s">
        <v>621</v>
      </c>
      <c r="B443" s="184"/>
      <c r="C443" s="184"/>
      <c r="D443" s="184"/>
      <c r="E443" s="39"/>
      <c r="F443" s="21"/>
      <c r="G443" s="326"/>
      <c r="H443" s="170"/>
      <c r="I443" s="402"/>
      <c r="J443" s="23"/>
      <c r="K443" s="171"/>
      <c r="L443" s="94"/>
      <c r="M443" s="249"/>
      <c r="O443" s="253"/>
      <c r="P443" s="243"/>
    </row>
    <row r="444" spans="1:16" x14ac:dyDescent="0.25">
      <c r="A444" s="184" t="s">
        <v>622</v>
      </c>
      <c r="B444" s="184"/>
      <c r="C444" s="184"/>
      <c r="D444" s="184"/>
      <c r="E444" s="178" t="s">
        <v>623</v>
      </c>
      <c r="F444" s="178" t="s">
        <v>361</v>
      </c>
      <c r="G444" s="178"/>
      <c r="H444" s="178" t="s">
        <v>235</v>
      </c>
      <c r="I444" s="403"/>
      <c r="J444" s="178" t="s">
        <v>617</v>
      </c>
      <c r="K444" s="404">
        <v>0</v>
      </c>
      <c r="L444" s="244" t="s">
        <v>631</v>
      </c>
      <c r="M444" s="244" t="s">
        <v>631</v>
      </c>
      <c r="O444" s="253"/>
      <c r="P444" s="243"/>
    </row>
    <row r="445" spans="1:16" x14ac:dyDescent="0.25">
      <c r="A445" s="184" t="s">
        <v>615</v>
      </c>
      <c r="B445" s="184"/>
      <c r="C445" s="184"/>
      <c r="D445" s="184"/>
      <c r="E445" s="178"/>
      <c r="F445" s="178" t="s">
        <v>361</v>
      </c>
      <c r="G445" s="178"/>
      <c r="H445" s="178" t="s">
        <v>235</v>
      </c>
      <c r="I445" s="403"/>
      <c r="J445" s="178" t="s">
        <v>617</v>
      </c>
      <c r="K445" s="404">
        <v>0</v>
      </c>
      <c r="L445" s="244" t="s">
        <v>631</v>
      </c>
      <c r="M445" s="244" t="s">
        <v>631</v>
      </c>
      <c r="O445" s="253"/>
      <c r="P445" s="243"/>
    </row>
    <row r="446" spans="1:16" ht="27" customHeight="1" x14ac:dyDescent="0.25">
      <c r="A446" s="184" t="s">
        <v>624</v>
      </c>
      <c r="B446" s="184"/>
      <c r="C446" s="184"/>
      <c r="D446" s="184"/>
      <c r="E446" s="178" t="s">
        <v>419</v>
      </c>
      <c r="F446" s="178" t="s">
        <v>361</v>
      </c>
      <c r="G446" s="178"/>
      <c r="H446" s="178" t="s">
        <v>235</v>
      </c>
      <c r="I446" s="403"/>
      <c r="J446" s="178" t="s">
        <v>617</v>
      </c>
      <c r="K446" s="404">
        <v>0</v>
      </c>
      <c r="L446" s="244" t="s">
        <v>631</v>
      </c>
      <c r="M446" s="244" t="s">
        <v>631</v>
      </c>
      <c r="O446" s="253"/>
      <c r="P446" s="243"/>
    </row>
    <row r="447" spans="1:16" x14ac:dyDescent="0.25">
      <c r="A447" s="141" t="s">
        <v>625</v>
      </c>
      <c r="B447" s="184"/>
      <c r="C447" s="184"/>
      <c r="D447" s="184"/>
      <c r="E447" s="39" t="s">
        <v>626</v>
      </c>
      <c r="F447" s="21"/>
      <c r="G447" s="281"/>
      <c r="H447" s="157"/>
      <c r="I447" s="155"/>
      <c r="J447" s="329"/>
      <c r="K447" s="155"/>
      <c r="L447" s="94"/>
      <c r="M447" s="249"/>
      <c r="O447" s="253"/>
      <c r="P447" s="243"/>
    </row>
    <row r="448" spans="1:16" x14ac:dyDescent="0.25">
      <c r="A448" s="152" t="s">
        <v>627</v>
      </c>
      <c r="B448" s="184"/>
      <c r="C448" s="184"/>
      <c r="D448" s="184"/>
      <c r="E448" s="39"/>
      <c r="F448" s="21"/>
      <c r="G448" s="326"/>
      <c r="H448" s="170"/>
      <c r="I448" s="402"/>
      <c r="J448" s="170"/>
      <c r="K448" s="171"/>
      <c r="L448" s="94"/>
      <c r="M448" s="249"/>
      <c r="O448" s="253"/>
      <c r="P448" s="243"/>
    </row>
    <row r="449" spans="1:16" x14ac:dyDescent="0.25">
      <c r="A449" s="184" t="s">
        <v>628</v>
      </c>
      <c r="B449" s="184"/>
      <c r="C449" s="184"/>
      <c r="D449" s="184"/>
      <c r="E449" s="178" t="s">
        <v>629</v>
      </c>
      <c r="F449" s="178" t="s">
        <v>630</v>
      </c>
      <c r="G449" s="178"/>
      <c r="H449" s="178" t="s">
        <v>235</v>
      </c>
      <c r="I449" s="403"/>
      <c r="J449" s="178" t="s">
        <v>118</v>
      </c>
      <c r="K449" s="404">
        <v>0</v>
      </c>
      <c r="L449" s="244" t="s">
        <v>631</v>
      </c>
      <c r="M449" s="244" t="s">
        <v>631</v>
      </c>
      <c r="O449" s="253"/>
      <c r="P449" s="243"/>
    </row>
    <row r="450" spans="1:16" x14ac:dyDescent="0.25">
      <c r="A450" s="184" t="s">
        <v>632</v>
      </c>
      <c r="B450" s="184"/>
      <c r="C450" s="184"/>
      <c r="D450" s="184"/>
      <c r="E450" s="178" t="s">
        <v>633</v>
      </c>
      <c r="F450" s="178" t="s">
        <v>630</v>
      </c>
      <c r="G450" s="178"/>
      <c r="H450" s="178" t="s">
        <v>235</v>
      </c>
      <c r="I450" s="403"/>
      <c r="J450" s="178" t="s">
        <v>118</v>
      </c>
      <c r="K450" s="404">
        <v>0</v>
      </c>
      <c r="L450" s="244" t="s">
        <v>631</v>
      </c>
      <c r="M450" s="244" t="s">
        <v>631</v>
      </c>
      <c r="O450" s="253"/>
      <c r="P450" s="243"/>
    </row>
    <row r="451" spans="1:16" x14ac:dyDescent="0.25">
      <c r="A451" s="184" t="s">
        <v>634</v>
      </c>
      <c r="B451" s="184"/>
      <c r="C451" s="184"/>
      <c r="D451" s="184"/>
      <c r="E451" s="178" t="s">
        <v>635</v>
      </c>
      <c r="F451" s="178" t="s">
        <v>630</v>
      </c>
      <c r="G451" s="178"/>
      <c r="H451" s="178" t="s">
        <v>235</v>
      </c>
      <c r="I451" s="403"/>
      <c r="J451" s="178" t="s">
        <v>118</v>
      </c>
      <c r="K451" s="404">
        <v>0</v>
      </c>
      <c r="L451" s="244" t="s">
        <v>631</v>
      </c>
      <c r="M451" s="244" t="s">
        <v>631</v>
      </c>
      <c r="O451" s="253"/>
      <c r="P451" s="243"/>
    </row>
    <row r="452" spans="1:16" x14ac:dyDescent="0.25">
      <c r="A452" s="184" t="s">
        <v>636</v>
      </c>
      <c r="B452" s="184"/>
      <c r="C452" s="184"/>
      <c r="D452" s="184"/>
      <c r="E452" s="178" t="s">
        <v>637</v>
      </c>
      <c r="F452" s="178" t="s">
        <v>630</v>
      </c>
      <c r="G452" s="178"/>
      <c r="H452" s="178" t="s">
        <v>235</v>
      </c>
      <c r="I452" s="403"/>
      <c r="J452" s="178" t="s">
        <v>118</v>
      </c>
      <c r="K452" s="404">
        <v>0</v>
      </c>
      <c r="L452" s="244" t="s">
        <v>631</v>
      </c>
      <c r="M452" s="244" t="s">
        <v>631</v>
      </c>
      <c r="O452" s="253"/>
      <c r="P452" s="243"/>
    </row>
    <row r="453" spans="1:16" x14ac:dyDescent="0.25">
      <c r="A453" s="184" t="s">
        <v>638</v>
      </c>
      <c r="B453" s="184"/>
      <c r="C453" s="184"/>
      <c r="D453" s="184"/>
      <c r="E453" s="178" t="s">
        <v>637</v>
      </c>
      <c r="F453" s="178" t="s">
        <v>630</v>
      </c>
      <c r="G453" s="178"/>
      <c r="H453" s="178" t="s">
        <v>235</v>
      </c>
      <c r="I453" s="403"/>
      <c r="J453" s="178" t="s">
        <v>118</v>
      </c>
      <c r="K453" s="404">
        <v>0</v>
      </c>
      <c r="L453" s="244" t="s">
        <v>631</v>
      </c>
      <c r="M453" s="244" t="s">
        <v>631</v>
      </c>
      <c r="O453" s="253"/>
      <c r="P453" s="243"/>
    </row>
    <row r="454" spans="1:16" x14ac:dyDescent="0.25">
      <c r="A454" s="184" t="s">
        <v>639</v>
      </c>
      <c r="B454" s="184"/>
      <c r="C454" s="184"/>
      <c r="D454" s="184"/>
      <c r="E454" s="178" t="s">
        <v>637</v>
      </c>
      <c r="F454" s="178" t="s">
        <v>630</v>
      </c>
      <c r="G454" s="178"/>
      <c r="H454" s="178" t="s">
        <v>235</v>
      </c>
      <c r="I454" s="403"/>
      <c r="J454" s="178" t="s">
        <v>118</v>
      </c>
      <c r="K454" s="404">
        <v>0</v>
      </c>
      <c r="L454" s="244" t="s">
        <v>631</v>
      </c>
      <c r="M454" s="244" t="s">
        <v>631</v>
      </c>
      <c r="O454" s="253"/>
      <c r="P454" s="243"/>
    </row>
    <row r="455" spans="1:16" x14ac:dyDescent="0.25">
      <c r="A455" s="184" t="s">
        <v>640</v>
      </c>
      <c r="B455" s="184"/>
      <c r="C455" s="184"/>
      <c r="D455" s="184"/>
      <c r="E455" s="178" t="s">
        <v>637</v>
      </c>
      <c r="F455" s="178" t="s">
        <v>630</v>
      </c>
      <c r="G455" s="178"/>
      <c r="H455" s="178" t="s">
        <v>235</v>
      </c>
      <c r="I455" s="403"/>
      <c r="J455" s="178" t="s">
        <v>118</v>
      </c>
      <c r="K455" s="404">
        <v>0</v>
      </c>
      <c r="L455" s="244" t="s">
        <v>631</v>
      </c>
      <c r="M455" s="244" t="s">
        <v>631</v>
      </c>
      <c r="O455" s="253"/>
      <c r="P455" s="243"/>
    </row>
    <row r="456" spans="1:16" x14ac:dyDescent="0.25">
      <c r="A456" s="184" t="s">
        <v>641</v>
      </c>
      <c r="B456" s="184"/>
      <c r="C456" s="184"/>
      <c r="D456" s="184"/>
      <c r="E456" s="178" t="s">
        <v>642</v>
      </c>
      <c r="F456" s="178" t="s">
        <v>630</v>
      </c>
      <c r="G456" s="178"/>
      <c r="H456" s="178" t="s">
        <v>235</v>
      </c>
      <c r="I456" s="403"/>
      <c r="J456" s="178" t="s">
        <v>118</v>
      </c>
      <c r="K456" s="404">
        <v>0</v>
      </c>
      <c r="L456" s="244" t="s">
        <v>631</v>
      </c>
      <c r="M456" s="244" t="s">
        <v>631</v>
      </c>
      <c r="O456" s="253"/>
      <c r="P456" s="243"/>
    </row>
    <row r="457" spans="1:16" x14ac:dyDescent="0.25">
      <c r="A457" s="11"/>
      <c r="B457" s="184"/>
      <c r="C457" s="184"/>
      <c r="D457" s="184"/>
      <c r="E457" s="39" t="s">
        <v>626</v>
      </c>
      <c r="F457" s="201"/>
      <c r="G457" s="330"/>
      <c r="H457" s="328"/>
      <c r="I457" s="387"/>
      <c r="J457" s="328"/>
      <c r="K457" s="406"/>
      <c r="L457" s="94"/>
      <c r="M457" s="249"/>
      <c r="O457" s="253"/>
      <c r="P457" s="243"/>
    </row>
    <row r="458" spans="1:16" x14ac:dyDescent="0.25">
      <c r="A458" s="11"/>
      <c r="B458" s="184"/>
      <c r="C458" s="184"/>
      <c r="D458" s="184"/>
      <c r="E458" s="39"/>
      <c r="F458" s="156"/>
      <c r="G458" s="281"/>
      <c r="H458" s="157"/>
      <c r="I458" s="155"/>
      <c r="J458" s="157"/>
      <c r="K458" s="407"/>
      <c r="L458" s="94"/>
      <c r="M458" s="249"/>
      <c r="O458" s="253"/>
      <c r="P458" s="243"/>
    </row>
    <row r="459" spans="1:16" x14ac:dyDescent="0.25">
      <c r="A459" s="152" t="s">
        <v>643</v>
      </c>
      <c r="B459" s="184"/>
      <c r="C459" s="184"/>
      <c r="D459" s="184"/>
      <c r="E459" s="39"/>
      <c r="F459" s="21"/>
      <c r="G459" s="326"/>
      <c r="H459" s="170"/>
      <c r="I459" s="152" t="s">
        <v>644</v>
      </c>
      <c r="J459" s="170"/>
      <c r="K459" s="171"/>
      <c r="L459" s="94"/>
      <c r="M459" s="249"/>
      <c r="O459" s="253"/>
      <c r="P459" s="243"/>
    </row>
    <row r="460" spans="1:16" x14ac:dyDescent="0.25">
      <c r="A460" s="184" t="s">
        <v>645</v>
      </c>
      <c r="B460" s="184"/>
      <c r="C460" s="184"/>
      <c r="D460" s="184"/>
      <c r="E460" s="178" t="s">
        <v>646</v>
      </c>
      <c r="F460" s="178" t="s">
        <v>647</v>
      </c>
      <c r="G460" s="178"/>
      <c r="H460" s="178" t="s">
        <v>118</v>
      </c>
      <c r="I460" s="403"/>
      <c r="J460" s="178" t="s">
        <v>287</v>
      </c>
      <c r="K460" s="404">
        <v>0</v>
      </c>
      <c r="L460" s="244" t="s">
        <v>631</v>
      </c>
      <c r="M460" s="244" t="s">
        <v>631</v>
      </c>
      <c r="O460" s="253"/>
      <c r="P460" s="243"/>
    </row>
    <row r="461" spans="1:16" x14ac:dyDescent="0.25">
      <c r="A461" s="184" t="s">
        <v>648</v>
      </c>
      <c r="B461" s="184"/>
      <c r="C461" s="184"/>
      <c r="D461" s="184"/>
      <c r="E461" s="178" t="s">
        <v>646</v>
      </c>
      <c r="F461" s="178" t="s">
        <v>647</v>
      </c>
      <c r="G461" s="178"/>
      <c r="H461" s="178" t="s">
        <v>118</v>
      </c>
      <c r="I461" s="403"/>
      <c r="J461" s="178" t="s">
        <v>287</v>
      </c>
      <c r="K461" s="404">
        <v>0</v>
      </c>
      <c r="L461" s="244" t="s">
        <v>631</v>
      </c>
      <c r="M461" s="244" t="s">
        <v>631</v>
      </c>
      <c r="O461" s="253"/>
      <c r="P461" s="243"/>
    </row>
    <row r="462" spans="1:16" x14ac:dyDescent="0.25">
      <c r="A462" s="184" t="s">
        <v>649</v>
      </c>
      <c r="B462" s="184"/>
      <c r="C462" s="184"/>
      <c r="D462" s="184"/>
      <c r="E462" s="39"/>
      <c r="F462" s="156"/>
      <c r="G462" s="325"/>
      <c r="H462" s="331"/>
      <c r="I462" s="155"/>
      <c r="J462" s="157"/>
      <c r="K462" s="155"/>
      <c r="L462" s="94"/>
      <c r="M462" s="250"/>
      <c r="O462" s="253"/>
      <c r="P462" s="243"/>
    </row>
    <row r="463" spans="1:16" x14ac:dyDescent="0.25">
      <c r="A463" s="184" t="s">
        <v>650</v>
      </c>
      <c r="B463" s="184"/>
      <c r="C463" s="184"/>
      <c r="D463" s="184"/>
      <c r="E463" s="178" t="s">
        <v>651</v>
      </c>
      <c r="F463" s="178" t="s">
        <v>647</v>
      </c>
      <c r="G463" s="178"/>
      <c r="H463" s="178" t="s">
        <v>118</v>
      </c>
      <c r="I463" s="403"/>
      <c r="J463" s="178" t="s">
        <v>287</v>
      </c>
      <c r="K463" s="404">
        <v>0</v>
      </c>
      <c r="L463" s="244" t="s">
        <v>631</v>
      </c>
      <c r="M463" s="244" t="s">
        <v>631</v>
      </c>
      <c r="O463" s="253"/>
      <c r="P463" s="243"/>
    </row>
    <row r="464" spans="1:16" x14ac:dyDescent="0.25">
      <c r="A464" s="184" t="s">
        <v>652</v>
      </c>
      <c r="B464" s="184"/>
      <c r="C464" s="184"/>
      <c r="D464" s="184"/>
      <c r="E464" s="178" t="s">
        <v>653</v>
      </c>
      <c r="F464" s="178" t="s">
        <v>647</v>
      </c>
      <c r="G464" s="178"/>
      <c r="H464" s="178" t="s">
        <v>118</v>
      </c>
      <c r="I464" s="403"/>
      <c r="J464" s="178" t="s">
        <v>287</v>
      </c>
      <c r="K464" s="404">
        <v>0</v>
      </c>
      <c r="L464" s="244" t="s">
        <v>631</v>
      </c>
      <c r="M464" s="244" t="s">
        <v>631</v>
      </c>
      <c r="O464" s="253"/>
      <c r="P464" s="243"/>
    </row>
    <row r="465" spans="1:16" x14ac:dyDescent="0.25">
      <c r="A465" s="184" t="s">
        <v>654</v>
      </c>
      <c r="B465" s="184"/>
      <c r="C465" s="184"/>
      <c r="D465" s="184"/>
      <c r="E465" s="178" t="s">
        <v>653</v>
      </c>
      <c r="F465" s="178" t="s">
        <v>647</v>
      </c>
      <c r="G465" s="178"/>
      <c r="H465" s="178" t="s">
        <v>118</v>
      </c>
      <c r="I465" s="403"/>
      <c r="J465" s="178" t="s">
        <v>287</v>
      </c>
      <c r="K465" s="404">
        <v>0</v>
      </c>
      <c r="L465" s="244" t="s">
        <v>631</v>
      </c>
      <c r="M465" s="244" t="s">
        <v>631</v>
      </c>
      <c r="O465" s="253"/>
      <c r="P465" s="243"/>
    </row>
    <row r="466" spans="1:16" x14ac:dyDescent="0.25">
      <c r="A466" s="184" t="s">
        <v>655</v>
      </c>
      <c r="B466" s="184"/>
      <c r="C466" s="184"/>
      <c r="D466" s="184"/>
      <c r="E466" s="178" t="s">
        <v>656</v>
      </c>
      <c r="F466" s="178" t="s">
        <v>647</v>
      </c>
      <c r="G466" s="178"/>
      <c r="H466" s="178" t="s">
        <v>118</v>
      </c>
      <c r="I466" s="403"/>
      <c r="J466" s="178" t="s">
        <v>287</v>
      </c>
      <c r="K466" s="404">
        <v>0</v>
      </c>
      <c r="L466" s="244" t="s">
        <v>631</v>
      </c>
      <c r="M466" s="244" t="s">
        <v>631</v>
      </c>
      <c r="O466" s="253"/>
      <c r="P466" s="243"/>
    </row>
    <row r="467" spans="1:16" x14ac:dyDescent="0.25">
      <c r="A467" s="1"/>
      <c r="B467" s="184"/>
      <c r="C467" s="184"/>
      <c r="D467" s="184"/>
      <c r="E467" s="156" t="s">
        <v>657</v>
      </c>
      <c r="F467" s="21"/>
      <c r="G467" s="325"/>
      <c r="H467" s="22"/>
      <c r="I467" s="155"/>
      <c r="J467" s="22"/>
      <c r="K467" s="155"/>
      <c r="L467" s="94"/>
      <c r="M467" s="249"/>
      <c r="O467" s="253"/>
      <c r="P467" s="243"/>
    </row>
    <row r="468" spans="1:16" x14ac:dyDescent="0.25">
      <c r="A468" s="1"/>
      <c r="B468" s="184"/>
      <c r="C468" s="184"/>
      <c r="D468" s="184"/>
      <c r="E468" s="21" t="s">
        <v>658</v>
      </c>
      <c r="F468" s="21"/>
      <c r="G468" s="325"/>
      <c r="H468" s="22"/>
      <c r="I468" s="155"/>
      <c r="J468" s="22"/>
      <c r="K468" s="155"/>
      <c r="L468" s="94"/>
      <c r="M468" s="249"/>
      <c r="O468" s="253"/>
      <c r="P468" s="243"/>
    </row>
    <row r="469" spans="1:16" x14ac:dyDescent="0.25">
      <c r="A469" s="1"/>
      <c r="B469" s="184"/>
      <c r="C469" s="184"/>
      <c r="D469" s="184"/>
      <c r="E469" s="21"/>
      <c r="F469" s="21"/>
      <c r="G469" s="325"/>
      <c r="H469" s="22"/>
      <c r="I469" s="155"/>
      <c r="J469" s="22"/>
      <c r="K469" s="155"/>
      <c r="L469" s="94"/>
      <c r="M469" s="249"/>
      <c r="O469" s="253"/>
      <c r="P469" s="243"/>
    </row>
    <row r="470" spans="1:16" x14ac:dyDescent="0.25">
      <c r="A470" s="152" t="s">
        <v>659</v>
      </c>
      <c r="B470" s="184"/>
      <c r="C470" s="184"/>
      <c r="D470" s="184"/>
      <c r="E470" s="39"/>
      <c r="F470" s="156"/>
      <c r="G470" s="281"/>
      <c r="H470" s="157"/>
      <c r="I470" s="155"/>
      <c r="J470" s="22"/>
      <c r="K470" s="407"/>
      <c r="L470" s="94"/>
      <c r="M470" s="249"/>
      <c r="O470" s="253"/>
      <c r="P470" s="243"/>
    </row>
    <row r="471" spans="1:16" x14ac:dyDescent="0.25">
      <c r="A471" s="184" t="s">
        <v>660</v>
      </c>
      <c r="B471" s="184"/>
      <c r="C471" s="184"/>
      <c r="D471" s="184"/>
      <c r="E471" s="178" t="s">
        <v>661</v>
      </c>
      <c r="F471" s="178"/>
      <c r="G471" s="178"/>
      <c r="H471" s="178" t="s">
        <v>118</v>
      </c>
      <c r="I471" s="403"/>
      <c r="J471" s="178" t="s">
        <v>287</v>
      </c>
      <c r="K471" s="267">
        <v>0</v>
      </c>
      <c r="L471" s="245" t="s">
        <v>631</v>
      </c>
      <c r="M471" s="244" t="s">
        <v>631</v>
      </c>
      <c r="O471" s="253"/>
      <c r="P471" s="243"/>
    </row>
    <row r="472" spans="1:16" x14ac:dyDescent="0.25">
      <c r="A472" s="184" t="s">
        <v>662</v>
      </c>
      <c r="B472" s="184"/>
      <c r="C472" s="184"/>
      <c r="D472" s="184"/>
      <c r="E472" s="178" t="s">
        <v>602</v>
      </c>
      <c r="F472" s="178"/>
      <c r="G472" s="178"/>
      <c r="H472" s="178" t="s">
        <v>118</v>
      </c>
      <c r="I472" s="403"/>
      <c r="J472" s="178" t="s">
        <v>287</v>
      </c>
      <c r="K472" s="267">
        <v>0</v>
      </c>
      <c r="L472" s="245" t="s">
        <v>631</v>
      </c>
      <c r="M472" s="244" t="s">
        <v>631</v>
      </c>
      <c r="O472" s="253"/>
      <c r="P472" s="243"/>
    </row>
    <row r="473" spans="1:16" x14ac:dyDescent="0.25">
      <c r="A473" s="184" t="s">
        <v>663</v>
      </c>
      <c r="B473" s="184"/>
      <c r="C473" s="184"/>
      <c r="D473" s="184"/>
      <c r="E473" s="178" t="s">
        <v>664</v>
      </c>
      <c r="F473" s="178"/>
      <c r="G473" s="178"/>
      <c r="H473" s="178" t="s">
        <v>118</v>
      </c>
      <c r="I473" s="403"/>
      <c r="J473" s="178" t="s">
        <v>287</v>
      </c>
      <c r="K473" s="267">
        <v>0</v>
      </c>
      <c r="L473" s="245" t="s">
        <v>631</v>
      </c>
      <c r="M473" s="244" t="s">
        <v>631</v>
      </c>
      <c r="O473" s="253"/>
      <c r="P473" s="243"/>
    </row>
    <row r="474" spans="1:16" x14ac:dyDescent="0.25">
      <c r="A474" s="184" t="s">
        <v>665</v>
      </c>
      <c r="B474" s="184"/>
      <c r="C474" s="184"/>
      <c r="D474" s="184"/>
      <c r="E474" s="178" t="s">
        <v>666</v>
      </c>
      <c r="F474" s="178"/>
      <c r="G474" s="178"/>
      <c r="H474" s="178" t="s">
        <v>118</v>
      </c>
      <c r="I474" s="403"/>
      <c r="J474" s="178" t="s">
        <v>287</v>
      </c>
      <c r="K474" s="267">
        <v>0</v>
      </c>
      <c r="L474" s="245" t="s">
        <v>631</v>
      </c>
      <c r="M474" s="244" t="s">
        <v>631</v>
      </c>
      <c r="O474" s="253"/>
      <c r="P474" s="243"/>
    </row>
    <row r="475" spans="1:16" x14ac:dyDescent="0.25">
      <c r="A475" s="184" t="s">
        <v>667</v>
      </c>
      <c r="B475" s="184"/>
      <c r="C475" s="184"/>
      <c r="D475" s="184"/>
      <c r="E475" s="178" t="s">
        <v>668</v>
      </c>
      <c r="F475" s="178"/>
      <c r="G475" s="178"/>
      <c r="H475" s="178" t="s">
        <v>118</v>
      </c>
      <c r="I475" s="403"/>
      <c r="J475" s="178" t="s">
        <v>287</v>
      </c>
      <c r="K475" s="267">
        <v>0</v>
      </c>
      <c r="L475" s="245" t="s">
        <v>631</v>
      </c>
      <c r="M475" s="244" t="s">
        <v>631</v>
      </c>
      <c r="O475" s="253"/>
      <c r="P475" s="243"/>
    </row>
    <row r="476" spans="1:16" x14ac:dyDescent="0.25">
      <c r="A476" s="462"/>
      <c r="B476" s="184"/>
      <c r="C476" s="184"/>
      <c r="D476" s="184"/>
      <c r="E476" s="127" t="s">
        <v>669</v>
      </c>
      <c r="F476" s="119"/>
      <c r="G476" s="332"/>
      <c r="H476" s="119"/>
      <c r="I476" s="408"/>
      <c r="J476" s="122"/>
      <c r="K476" s="377"/>
      <c r="L476" s="94"/>
      <c r="M476" s="249"/>
      <c r="O476" s="253"/>
      <c r="P476" s="243"/>
    </row>
    <row r="477" spans="1:16" x14ac:dyDescent="0.25">
      <c r="A477" s="462"/>
      <c r="B477" s="184"/>
      <c r="C477" s="184"/>
      <c r="D477" s="184"/>
      <c r="E477" s="127" t="s">
        <v>670</v>
      </c>
      <c r="F477" s="333"/>
      <c r="G477" s="316"/>
      <c r="H477" s="334"/>
      <c r="I477" s="409"/>
      <c r="J477" s="228"/>
      <c r="K477" s="410"/>
      <c r="L477" s="94"/>
      <c r="M477" s="249"/>
      <c r="O477" s="253"/>
      <c r="P477" s="243"/>
    </row>
    <row r="478" spans="1:16" x14ac:dyDescent="0.25">
      <c r="A478" s="462"/>
      <c r="B478" s="184"/>
      <c r="C478" s="184"/>
      <c r="D478" s="184"/>
      <c r="E478" s="39"/>
      <c r="F478" s="157"/>
      <c r="G478" s="265"/>
      <c r="H478" s="22"/>
      <c r="I478" s="155"/>
      <c r="J478" s="154"/>
      <c r="K478" s="382"/>
      <c r="L478" s="94"/>
      <c r="M478" s="249"/>
      <c r="O478" s="253"/>
      <c r="P478" s="243"/>
    </row>
    <row r="479" spans="1:16" x14ac:dyDescent="0.25">
      <c r="A479" s="152" t="s">
        <v>671</v>
      </c>
      <c r="B479" s="184"/>
      <c r="C479" s="184"/>
      <c r="D479" s="184"/>
      <c r="E479" s="39"/>
      <c r="F479" s="156"/>
      <c r="G479" s="325"/>
      <c r="H479" s="157"/>
      <c r="I479" s="155"/>
      <c r="J479" s="22"/>
      <c r="K479" s="155"/>
      <c r="L479" s="94"/>
      <c r="M479" s="249"/>
      <c r="O479" s="253"/>
      <c r="P479" s="243"/>
    </row>
    <row r="480" spans="1:16" x14ac:dyDescent="0.25">
      <c r="A480" s="184" t="s">
        <v>660</v>
      </c>
      <c r="B480" s="184"/>
      <c r="C480" s="184"/>
      <c r="D480" s="184"/>
      <c r="E480" s="178" t="s">
        <v>672</v>
      </c>
      <c r="F480" s="178"/>
      <c r="G480" s="178"/>
      <c r="H480" s="178" t="s">
        <v>118</v>
      </c>
      <c r="I480" s="403"/>
      <c r="J480" s="178" t="s">
        <v>287</v>
      </c>
      <c r="K480" s="267">
        <v>0</v>
      </c>
      <c r="L480" s="245" t="s">
        <v>631</v>
      </c>
      <c r="M480" s="244" t="s">
        <v>631</v>
      </c>
      <c r="O480" s="253"/>
      <c r="P480" s="243"/>
    </row>
    <row r="481" spans="1:16" x14ac:dyDescent="0.25">
      <c r="A481" s="184" t="s">
        <v>662</v>
      </c>
      <c r="B481" s="184"/>
      <c r="C481" s="184"/>
      <c r="D481" s="184"/>
      <c r="E481" s="178" t="s">
        <v>602</v>
      </c>
      <c r="F481" s="178"/>
      <c r="G481" s="178"/>
      <c r="H481" s="178" t="s">
        <v>118</v>
      </c>
      <c r="I481" s="403"/>
      <c r="J481" s="178" t="s">
        <v>287</v>
      </c>
      <c r="K481" s="267">
        <v>0</v>
      </c>
      <c r="L481" s="245" t="s">
        <v>631</v>
      </c>
      <c r="M481" s="244" t="s">
        <v>631</v>
      </c>
      <c r="O481" s="253"/>
      <c r="P481" s="243"/>
    </row>
    <row r="482" spans="1:16" x14ac:dyDescent="0.25">
      <c r="A482" s="184" t="s">
        <v>673</v>
      </c>
      <c r="B482" s="184"/>
      <c r="C482" s="184"/>
      <c r="D482" s="184"/>
      <c r="E482" s="178" t="s">
        <v>664</v>
      </c>
      <c r="F482" s="178"/>
      <c r="G482" s="178"/>
      <c r="H482" s="178" t="s">
        <v>118</v>
      </c>
      <c r="I482" s="403"/>
      <c r="J482" s="178" t="s">
        <v>287</v>
      </c>
      <c r="K482" s="267">
        <v>0</v>
      </c>
      <c r="L482" s="245" t="s">
        <v>631</v>
      </c>
      <c r="M482" s="244" t="s">
        <v>631</v>
      </c>
      <c r="O482" s="253"/>
      <c r="P482" s="243"/>
    </row>
    <row r="483" spans="1:16" x14ac:dyDescent="0.25">
      <c r="A483" s="184" t="s">
        <v>665</v>
      </c>
      <c r="B483" s="184"/>
      <c r="C483" s="184"/>
      <c r="D483" s="184"/>
      <c r="E483" s="178" t="s">
        <v>666</v>
      </c>
      <c r="F483" s="178"/>
      <c r="G483" s="178"/>
      <c r="H483" s="178" t="s">
        <v>118</v>
      </c>
      <c r="I483" s="403"/>
      <c r="J483" s="178" t="s">
        <v>287</v>
      </c>
      <c r="K483" s="267">
        <v>0</v>
      </c>
      <c r="L483" s="245" t="s">
        <v>631</v>
      </c>
      <c r="M483" s="244" t="s">
        <v>631</v>
      </c>
      <c r="O483" s="253"/>
      <c r="P483" s="243"/>
    </row>
    <row r="484" spans="1:16" x14ac:dyDescent="0.25">
      <c r="A484" s="184" t="s">
        <v>667</v>
      </c>
      <c r="B484" s="184"/>
      <c r="C484" s="184"/>
      <c r="D484" s="184"/>
      <c r="E484" s="178" t="s">
        <v>674</v>
      </c>
      <c r="F484" s="178"/>
      <c r="G484" s="178"/>
      <c r="H484" s="178" t="s">
        <v>118</v>
      </c>
      <c r="I484" s="403"/>
      <c r="J484" s="178" t="s">
        <v>287</v>
      </c>
      <c r="K484" s="267">
        <v>0</v>
      </c>
      <c r="L484" s="245" t="s">
        <v>631</v>
      </c>
      <c r="M484" s="244" t="s">
        <v>631</v>
      </c>
      <c r="O484" s="253"/>
      <c r="P484" s="243"/>
    </row>
    <row r="485" spans="1:16" x14ac:dyDescent="0.25">
      <c r="A485" s="462"/>
      <c r="B485" s="184"/>
      <c r="C485" s="184"/>
      <c r="D485" s="184"/>
      <c r="E485" s="127" t="s">
        <v>669</v>
      </c>
      <c r="F485" s="174"/>
      <c r="G485" s="287"/>
      <c r="H485" s="122"/>
      <c r="I485" s="377"/>
      <c r="J485" s="112"/>
      <c r="K485" s="411"/>
      <c r="L485" s="94"/>
      <c r="M485" s="249"/>
      <c r="O485" s="253"/>
      <c r="P485" s="243"/>
    </row>
    <row r="486" spans="1:16" x14ac:dyDescent="0.25">
      <c r="A486" s="462"/>
      <c r="B486" s="184"/>
      <c r="C486" s="184"/>
      <c r="D486" s="184"/>
      <c r="E486" s="127" t="s">
        <v>675</v>
      </c>
      <c r="F486" s="174"/>
      <c r="G486" s="287"/>
      <c r="H486" s="122"/>
      <c r="I486" s="377"/>
      <c r="J486" s="112"/>
      <c r="K486" s="411"/>
      <c r="L486" s="94"/>
      <c r="M486" s="249"/>
      <c r="O486" s="253"/>
      <c r="P486" s="243"/>
    </row>
    <row r="487" spans="1:16" x14ac:dyDescent="0.25">
      <c r="A487" s="462"/>
      <c r="B487" s="184"/>
      <c r="C487" s="184"/>
      <c r="D487" s="184"/>
      <c r="E487" s="127"/>
      <c r="F487" s="174"/>
      <c r="G487" s="287"/>
      <c r="H487" s="122"/>
      <c r="I487" s="377"/>
      <c r="J487" s="112"/>
      <c r="K487" s="411"/>
      <c r="L487" s="94"/>
      <c r="M487" s="249"/>
      <c r="O487" s="253"/>
      <c r="P487" s="243"/>
    </row>
    <row r="488" spans="1:16" x14ac:dyDescent="0.25">
      <c r="A488" s="152" t="s">
        <v>676</v>
      </c>
      <c r="B488" s="184"/>
      <c r="C488" s="184"/>
      <c r="D488" s="184"/>
      <c r="F488" s="174"/>
      <c r="G488" s="287"/>
      <c r="H488" s="122"/>
      <c r="I488" s="377"/>
      <c r="J488" s="112"/>
      <c r="K488" s="411"/>
      <c r="L488" s="94"/>
      <c r="M488" s="249"/>
      <c r="O488" s="253"/>
      <c r="P488" s="243"/>
    </row>
    <row r="489" spans="1:16" ht="26.25" customHeight="1" x14ac:dyDescent="0.25">
      <c r="A489" s="184" t="s">
        <v>677</v>
      </c>
      <c r="B489" s="184"/>
      <c r="C489" s="184"/>
      <c r="D489" s="184"/>
      <c r="E489" s="178" t="s">
        <v>678</v>
      </c>
      <c r="F489" s="178" t="s">
        <v>679</v>
      </c>
      <c r="G489" s="178"/>
      <c r="H489" s="178">
        <v>1</v>
      </c>
      <c r="I489" s="403"/>
      <c r="J489" s="178" t="s">
        <v>680</v>
      </c>
      <c r="K489" s="267">
        <v>0</v>
      </c>
      <c r="L489" s="244" t="s">
        <v>631</v>
      </c>
      <c r="M489" s="244" t="s">
        <v>631</v>
      </c>
      <c r="O489" s="253"/>
      <c r="P489" s="243"/>
    </row>
    <row r="490" spans="1:16" ht="15" customHeight="1" x14ac:dyDescent="0.25">
      <c r="A490" s="184" t="s">
        <v>681</v>
      </c>
      <c r="B490" s="184"/>
      <c r="C490" s="184"/>
      <c r="D490" s="184"/>
      <c r="E490" s="178" t="s">
        <v>682</v>
      </c>
      <c r="F490" s="178" t="s">
        <v>683</v>
      </c>
      <c r="G490" s="178"/>
      <c r="H490" s="178" t="s">
        <v>118</v>
      </c>
      <c r="I490" s="403"/>
      <c r="J490" s="178" t="s">
        <v>602</v>
      </c>
      <c r="K490" s="267">
        <v>0</v>
      </c>
      <c r="L490" s="244" t="s">
        <v>631</v>
      </c>
      <c r="M490" s="244" t="s">
        <v>631</v>
      </c>
      <c r="O490" s="253"/>
      <c r="P490" s="243"/>
    </row>
    <row r="491" spans="1:16" x14ac:dyDescent="0.25">
      <c r="A491" s="184" t="s">
        <v>684</v>
      </c>
      <c r="B491" s="184"/>
      <c r="C491" s="184"/>
      <c r="D491" s="184"/>
      <c r="E491" s="178" t="s">
        <v>685</v>
      </c>
      <c r="F491" s="178" t="s">
        <v>683</v>
      </c>
      <c r="G491" s="178"/>
      <c r="H491" s="178" t="s">
        <v>287</v>
      </c>
      <c r="I491" s="403"/>
      <c r="J491" s="178" t="s">
        <v>602</v>
      </c>
      <c r="K491" s="267">
        <v>0</v>
      </c>
      <c r="L491" s="244" t="s">
        <v>631</v>
      </c>
      <c r="M491" s="244" t="s">
        <v>631</v>
      </c>
      <c r="O491" s="253"/>
      <c r="P491" s="243"/>
    </row>
    <row r="492" spans="1:16" x14ac:dyDescent="0.25">
      <c r="A492" s="11"/>
      <c r="B492" s="184"/>
      <c r="C492" s="184"/>
      <c r="D492" s="184"/>
      <c r="E492" s="112" t="s">
        <v>686</v>
      </c>
      <c r="F492" s="335"/>
      <c r="G492" s="336"/>
      <c r="H492" s="337"/>
      <c r="I492" s="412"/>
      <c r="J492" s="338"/>
      <c r="K492" s="413"/>
      <c r="L492" s="94"/>
      <c r="M492" s="249"/>
      <c r="O492" s="253"/>
      <c r="P492" s="243"/>
    </row>
    <row r="493" spans="1:16" x14ac:dyDescent="0.25">
      <c r="A493" s="6"/>
      <c r="B493" s="184"/>
      <c r="C493" s="184"/>
      <c r="D493" s="184"/>
      <c r="E493" s="246" t="s">
        <v>687</v>
      </c>
      <c r="F493" s="335"/>
      <c r="G493" s="336"/>
      <c r="H493" s="337"/>
      <c r="I493" s="412"/>
      <c r="J493" s="338"/>
      <c r="K493" s="413"/>
      <c r="L493" s="94"/>
      <c r="M493" s="249"/>
      <c r="O493" s="253"/>
      <c r="P493" s="243"/>
    </row>
    <row r="494" spans="1:16" x14ac:dyDescent="0.25">
      <c r="A494" s="6"/>
      <c r="B494" s="184"/>
      <c r="C494" s="184"/>
      <c r="D494" s="184"/>
      <c r="E494" s="247"/>
      <c r="G494" s="339"/>
      <c r="H494" s="340"/>
      <c r="I494" s="414"/>
      <c r="J494" s="1"/>
      <c r="K494" s="385"/>
      <c r="L494" s="94"/>
      <c r="M494" s="249"/>
      <c r="O494" s="253"/>
      <c r="P494" s="243"/>
    </row>
    <row r="495" spans="1:16" x14ac:dyDescent="0.25">
      <c r="A495" s="152" t="s">
        <v>688</v>
      </c>
      <c r="B495" s="184"/>
      <c r="C495" s="184"/>
      <c r="D495" s="184"/>
      <c r="E495" s="39"/>
      <c r="F495" s="21"/>
      <c r="G495" s="326"/>
      <c r="H495" s="170"/>
      <c r="I495" s="402"/>
      <c r="J495" s="23"/>
      <c r="K495" s="171"/>
      <c r="L495" s="94"/>
      <c r="M495" s="249"/>
      <c r="O495" s="253"/>
      <c r="P495" s="243"/>
    </row>
    <row r="496" spans="1:16" x14ac:dyDescent="0.25">
      <c r="A496" s="184" t="s">
        <v>689</v>
      </c>
      <c r="B496" s="184"/>
      <c r="C496" s="184"/>
      <c r="D496" s="184"/>
      <c r="E496" s="178" t="s">
        <v>690</v>
      </c>
      <c r="F496" s="178" t="s">
        <v>691</v>
      </c>
      <c r="G496" s="178"/>
      <c r="H496" s="178" t="s">
        <v>692</v>
      </c>
      <c r="I496" s="403"/>
      <c r="J496" s="178" t="s">
        <v>692</v>
      </c>
      <c r="K496" s="267">
        <v>0</v>
      </c>
      <c r="L496" s="244" t="s">
        <v>631</v>
      </c>
      <c r="M496" s="244" t="s">
        <v>631</v>
      </c>
      <c r="O496" s="253"/>
      <c r="P496" s="243"/>
    </row>
    <row r="497" spans="1:16" x14ac:dyDescent="0.25">
      <c r="A497" s="184" t="s">
        <v>693</v>
      </c>
      <c r="B497" s="184"/>
      <c r="C497" s="184"/>
      <c r="D497" s="184"/>
      <c r="E497" s="178" t="s">
        <v>690</v>
      </c>
      <c r="F497" s="178" t="s">
        <v>691</v>
      </c>
      <c r="G497" s="178"/>
      <c r="H497" s="178" t="s">
        <v>694</v>
      </c>
      <c r="I497" s="403"/>
      <c r="J497" s="178" t="s">
        <v>695</v>
      </c>
      <c r="K497" s="267">
        <v>0</v>
      </c>
      <c r="L497" s="244" t="s">
        <v>631</v>
      </c>
      <c r="M497" s="244" t="s">
        <v>631</v>
      </c>
      <c r="O497" s="253"/>
      <c r="P497" s="243"/>
    </row>
    <row r="498" spans="1:16" x14ac:dyDescent="0.25">
      <c r="A498" s="184" t="s">
        <v>696</v>
      </c>
      <c r="B498" s="184"/>
      <c r="C498" s="184"/>
      <c r="D498" s="184"/>
      <c r="E498" s="178" t="s">
        <v>690</v>
      </c>
      <c r="F498" s="178" t="s">
        <v>691</v>
      </c>
      <c r="G498" s="178"/>
      <c r="H498" s="178">
        <v>1</v>
      </c>
      <c r="I498" s="403"/>
      <c r="J498" s="178" t="s">
        <v>118</v>
      </c>
      <c r="K498" s="267">
        <v>0</v>
      </c>
      <c r="L498" s="244" t="s">
        <v>631</v>
      </c>
      <c r="M498" s="244" t="s">
        <v>631</v>
      </c>
      <c r="O498" s="253"/>
      <c r="P498" s="243"/>
    </row>
    <row r="499" spans="1:16" x14ac:dyDescent="0.25">
      <c r="A499" s="11"/>
      <c r="B499" s="184"/>
      <c r="C499" s="184"/>
      <c r="D499" s="184"/>
      <c r="E499" s="123" t="s">
        <v>697</v>
      </c>
      <c r="G499" s="332"/>
      <c r="H499" s="174"/>
      <c r="I499" s="186"/>
      <c r="J499" s="122"/>
      <c r="K499" s="377"/>
      <c r="L499" s="94"/>
      <c r="M499" s="249"/>
      <c r="O499" s="253"/>
      <c r="P499" s="243"/>
    </row>
    <row r="500" spans="1:16" x14ac:dyDescent="0.25">
      <c r="A500" s="1"/>
      <c r="B500" s="184"/>
      <c r="C500" s="184"/>
      <c r="D500" s="184"/>
      <c r="E500" s="123" t="s">
        <v>698</v>
      </c>
      <c r="G500" s="341"/>
      <c r="H500" s="342"/>
      <c r="I500" s="415"/>
      <c r="J500" s="112"/>
      <c r="K500" s="377"/>
      <c r="L500" s="94"/>
      <c r="M500" s="249"/>
      <c r="O500" s="253"/>
      <c r="P500" s="243"/>
    </row>
    <row r="501" spans="1:16" x14ac:dyDescent="0.25">
      <c r="A501" s="1"/>
      <c r="B501" s="184"/>
      <c r="C501" s="184"/>
      <c r="D501" s="184"/>
      <c r="E501" s="123" t="s">
        <v>699</v>
      </c>
      <c r="G501" s="341"/>
      <c r="H501" s="342"/>
      <c r="I501" s="415"/>
      <c r="J501" s="112"/>
      <c r="K501" s="377"/>
      <c r="L501" s="94"/>
      <c r="M501" s="249"/>
      <c r="O501" s="253"/>
      <c r="P501" s="243"/>
    </row>
    <row r="502" spans="1:16" x14ac:dyDescent="0.25">
      <c r="A502" s="6"/>
      <c r="B502" s="184"/>
      <c r="C502" s="184"/>
      <c r="D502" s="184"/>
      <c r="E502" s="156"/>
      <c r="G502" s="325"/>
      <c r="H502" s="157"/>
      <c r="I502" s="20"/>
      <c r="J502" s="22"/>
      <c r="K502" s="155"/>
      <c r="L502" s="94"/>
      <c r="M502" s="249"/>
      <c r="O502" s="253"/>
      <c r="P502" s="243"/>
    </row>
    <row r="503" spans="1:16" x14ac:dyDescent="0.25">
      <c r="A503" s="152" t="s">
        <v>700</v>
      </c>
      <c r="B503" s="184"/>
      <c r="C503" s="184"/>
      <c r="D503" s="184"/>
      <c r="E503" s="39"/>
      <c r="F503" s="154"/>
      <c r="G503" s="324"/>
      <c r="H503" s="343"/>
      <c r="I503" s="198"/>
      <c r="J503" s="154"/>
      <c r="K503" s="155"/>
      <c r="L503" s="94"/>
      <c r="M503" s="249"/>
      <c r="O503" s="253"/>
      <c r="P503" s="243"/>
    </row>
    <row r="504" spans="1:16" x14ac:dyDescent="0.25">
      <c r="A504" s="184" t="s">
        <v>701</v>
      </c>
      <c r="B504" s="141"/>
      <c r="C504" s="141"/>
      <c r="D504" s="184"/>
      <c r="E504" s="178" t="s">
        <v>702</v>
      </c>
      <c r="F504" s="178" t="s">
        <v>703</v>
      </c>
      <c r="G504" s="178"/>
      <c r="H504" s="178" t="s">
        <v>704</v>
      </c>
      <c r="I504" s="403"/>
      <c r="J504" s="178" t="s">
        <v>705</v>
      </c>
      <c r="K504" s="267">
        <v>0</v>
      </c>
      <c r="L504" s="244" t="s">
        <v>631</v>
      </c>
      <c r="M504" s="244" t="s">
        <v>631</v>
      </c>
      <c r="O504" s="253"/>
      <c r="P504" s="243"/>
    </row>
    <row r="505" spans="1:16" x14ac:dyDescent="0.25">
      <c r="A505" s="184" t="s">
        <v>706</v>
      </c>
      <c r="B505" s="141"/>
      <c r="C505" s="141"/>
      <c r="D505" s="184"/>
      <c r="E505" s="178" t="s">
        <v>702</v>
      </c>
      <c r="F505" s="178" t="s">
        <v>703</v>
      </c>
      <c r="G505" s="178"/>
      <c r="H505" s="178" t="s">
        <v>287</v>
      </c>
      <c r="I505" s="403"/>
      <c r="J505" s="178" t="s">
        <v>287</v>
      </c>
      <c r="K505" s="267">
        <v>0</v>
      </c>
      <c r="L505" s="244" t="s">
        <v>631</v>
      </c>
      <c r="M505" s="244" t="s">
        <v>631</v>
      </c>
      <c r="O505" s="253"/>
      <c r="P505" s="243"/>
    </row>
    <row r="506" spans="1:16" x14ac:dyDescent="0.25">
      <c r="A506" s="463"/>
      <c r="B506" s="184"/>
      <c r="C506" s="184"/>
      <c r="D506" s="184"/>
      <c r="E506" s="154" t="s">
        <v>707</v>
      </c>
      <c r="G506" s="324"/>
      <c r="H506" s="343"/>
      <c r="I506" s="198"/>
      <c r="J506" s="154"/>
      <c r="K506" s="382"/>
      <c r="L506" s="94"/>
      <c r="M506" s="249"/>
      <c r="O506" s="253"/>
      <c r="P506" s="243"/>
    </row>
    <row r="507" spans="1:16" x14ac:dyDescent="0.25">
      <c r="A507" s="463"/>
      <c r="B507" s="184"/>
      <c r="C507" s="184"/>
      <c r="D507" s="184"/>
      <c r="E507" s="247" t="s">
        <v>708</v>
      </c>
      <c r="G507" s="344"/>
      <c r="H507" s="154"/>
      <c r="I507" s="382"/>
      <c r="J507" s="154"/>
      <c r="K507" s="382"/>
      <c r="L507" s="94"/>
      <c r="M507" s="249"/>
      <c r="O507" s="253"/>
      <c r="P507" s="243"/>
    </row>
    <row r="508" spans="1:16" x14ac:dyDescent="0.25">
      <c r="A508" s="463"/>
      <c r="B508" s="184"/>
      <c r="C508" s="184"/>
      <c r="D508" s="184"/>
      <c r="E508" s="39"/>
      <c r="F508" s="154"/>
      <c r="G508" s="324"/>
      <c r="H508" s="154"/>
      <c r="I508" s="382"/>
      <c r="J508" s="154"/>
      <c r="K508" s="382"/>
      <c r="L508" s="94"/>
      <c r="M508" s="249"/>
      <c r="O508" s="253"/>
      <c r="P508" s="243"/>
    </row>
    <row r="509" spans="1:16" x14ac:dyDescent="0.25">
      <c r="A509" s="152" t="s">
        <v>709</v>
      </c>
      <c r="B509" s="184"/>
      <c r="C509" s="184"/>
      <c r="D509" s="184"/>
      <c r="E509" s="39"/>
      <c r="F509" s="154"/>
      <c r="G509" s="324"/>
      <c r="H509" s="343"/>
      <c r="I509" s="198"/>
      <c r="J509" s="154"/>
      <c r="K509" s="155"/>
      <c r="L509" s="94"/>
      <c r="M509" s="249"/>
      <c r="O509" s="253"/>
      <c r="P509" s="243"/>
    </row>
    <row r="510" spans="1:16" ht="27" customHeight="1" x14ac:dyDescent="0.25">
      <c r="A510" s="553" t="s">
        <v>795</v>
      </c>
      <c r="B510" s="553"/>
      <c r="C510" s="553"/>
      <c r="D510" s="554"/>
      <c r="E510" s="178"/>
      <c r="F510" s="178" t="s">
        <v>683</v>
      </c>
      <c r="G510" s="178"/>
      <c r="H510" s="178" t="s">
        <v>602</v>
      </c>
      <c r="I510" s="403"/>
      <c r="J510" s="178">
        <v>1</v>
      </c>
      <c r="K510" s="267">
        <v>0</v>
      </c>
      <c r="L510" s="244" t="s">
        <v>631</v>
      </c>
      <c r="M510" s="244" t="s">
        <v>631</v>
      </c>
      <c r="O510" s="253"/>
      <c r="P510" s="243"/>
    </row>
    <row r="511" spans="1:16" ht="15" customHeight="1" x14ac:dyDescent="0.25">
      <c r="A511" s="463"/>
      <c r="B511" s="184"/>
      <c r="C511" s="184"/>
      <c r="D511" s="184"/>
      <c r="E511" s="39"/>
      <c r="F511" s="154"/>
      <c r="G511" s="324"/>
      <c r="H511" s="343"/>
      <c r="I511" s="198"/>
      <c r="J511" s="154"/>
      <c r="K511" s="382"/>
      <c r="L511" s="94"/>
      <c r="M511" s="249"/>
      <c r="O511" s="253"/>
      <c r="P511" s="243"/>
    </row>
    <row r="512" spans="1:16" ht="18" customHeight="1" x14ac:dyDescent="0.25">
      <c r="A512" s="152" t="s">
        <v>860</v>
      </c>
      <c r="B512" s="184"/>
      <c r="C512" s="184"/>
      <c r="D512" s="184"/>
      <c r="E512" s="39"/>
      <c r="F512" s="71"/>
      <c r="G512" s="326"/>
      <c r="H512" s="345"/>
      <c r="I512" s="416"/>
      <c r="J512" s="345"/>
      <c r="K512" s="417"/>
      <c r="L512" s="94"/>
      <c r="M512" s="249"/>
      <c r="O512" s="253"/>
      <c r="P512" s="243"/>
    </row>
    <row r="513" spans="1:16" x14ac:dyDescent="0.25">
      <c r="A513" s="152" t="s">
        <v>735</v>
      </c>
      <c r="B513" s="184"/>
      <c r="C513" s="184"/>
      <c r="D513" s="184"/>
      <c r="E513" s="39"/>
      <c r="F513" s="154"/>
      <c r="G513" s="324"/>
      <c r="H513" s="154"/>
      <c r="I513" s="198"/>
      <c r="J513" s="154"/>
      <c r="K513" s="155"/>
      <c r="L513" s="94"/>
      <c r="M513" s="249"/>
      <c r="O513" s="253"/>
      <c r="P513" s="243"/>
    </row>
    <row r="514" spans="1:16" x14ac:dyDescent="0.25">
      <c r="A514" s="152" t="s">
        <v>736</v>
      </c>
      <c r="B514" s="184"/>
      <c r="C514" s="184"/>
      <c r="D514" s="184"/>
      <c r="E514" s="39"/>
      <c r="F514" s="71"/>
      <c r="G514" s="326"/>
      <c r="H514" s="345"/>
      <c r="I514" s="416"/>
      <c r="J514" s="345"/>
      <c r="K514" s="417"/>
      <c r="L514" s="94"/>
      <c r="M514" s="249"/>
      <c r="O514" s="253"/>
      <c r="P514" s="243"/>
    </row>
    <row r="515" spans="1:16" x14ac:dyDescent="0.25">
      <c r="A515" s="184" t="s">
        <v>710</v>
      </c>
      <c r="B515" s="184"/>
      <c r="C515" s="184"/>
      <c r="D515" s="184"/>
      <c r="E515" s="178" t="s">
        <v>711</v>
      </c>
      <c r="F515" s="178" t="s">
        <v>361</v>
      </c>
      <c r="G515" s="178"/>
      <c r="H515" s="178" t="s">
        <v>235</v>
      </c>
      <c r="I515" s="403"/>
      <c r="J515" s="178">
        <v>1</v>
      </c>
      <c r="K515" s="261">
        <v>0</v>
      </c>
      <c r="L515" s="150" t="s">
        <v>585</v>
      </c>
      <c r="M515" s="353" t="s">
        <v>586</v>
      </c>
      <c r="O515" s="253"/>
      <c r="P515" s="243"/>
    </row>
    <row r="516" spans="1:16" x14ac:dyDescent="0.25">
      <c r="A516" s="184" t="s">
        <v>712</v>
      </c>
      <c r="B516" s="184"/>
      <c r="C516" s="184"/>
      <c r="D516" s="184"/>
      <c r="E516" s="178" t="s">
        <v>713</v>
      </c>
      <c r="F516" s="178" t="s">
        <v>361</v>
      </c>
      <c r="G516" s="178"/>
      <c r="H516" s="178" t="s">
        <v>235</v>
      </c>
      <c r="I516" s="403"/>
      <c r="J516" s="178">
        <v>1</v>
      </c>
      <c r="K516" s="261">
        <v>0</v>
      </c>
      <c r="L516" s="150" t="s">
        <v>585</v>
      </c>
      <c r="M516" s="353" t="s">
        <v>586</v>
      </c>
      <c r="O516" s="253"/>
      <c r="P516" s="243"/>
    </row>
    <row r="517" spans="1:16" x14ac:dyDescent="0.25">
      <c r="A517" s="184" t="s">
        <v>714</v>
      </c>
      <c r="B517" s="184"/>
      <c r="C517" s="184"/>
      <c r="D517" s="184"/>
      <c r="E517" s="178"/>
      <c r="F517" s="178" t="s">
        <v>361</v>
      </c>
      <c r="G517" s="178"/>
      <c r="H517" s="178" t="s">
        <v>235</v>
      </c>
      <c r="I517" s="403"/>
      <c r="J517" s="178">
        <v>1</v>
      </c>
      <c r="K517" s="261">
        <v>0</v>
      </c>
      <c r="L517" s="150" t="s">
        <v>585</v>
      </c>
      <c r="M517" s="353" t="s">
        <v>586</v>
      </c>
      <c r="O517" s="253"/>
      <c r="P517" s="243"/>
    </row>
    <row r="518" spans="1:16" x14ac:dyDescent="0.25">
      <c r="A518" s="184" t="s">
        <v>715</v>
      </c>
      <c r="B518" s="184"/>
      <c r="C518" s="184"/>
      <c r="D518" s="184"/>
      <c r="E518" s="178" t="s">
        <v>419</v>
      </c>
      <c r="F518" s="178" t="s">
        <v>361</v>
      </c>
      <c r="G518" s="178"/>
      <c r="H518" s="178" t="s">
        <v>235</v>
      </c>
      <c r="I518" s="403"/>
      <c r="J518" s="178">
        <v>1E-3</v>
      </c>
      <c r="K518" s="261">
        <v>0</v>
      </c>
      <c r="L518" s="150" t="s">
        <v>585</v>
      </c>
      <c r="M518" s="353" t="s">
        <v>586</v>
      </c>
      <c r="O518" s="253"/>
    </row>
    <row r="519" spans="1:16" x14ac:dyDescent="0.25">
      <c r="A519" s="184" t="s">
        <v>716</v>
      </c>
      <c r="B519" s="184"/>
      <c r="C519" s="184"/>
      <c r="D519" s="184"/>
      <c r="E519" s="178" t="s">
        <v>717</v>
      </c>
      <c r="F519" s="178" t="s">
        <v>361</v>
      </c>
      <c r="G519" s="178"/>
      <c r="H519" s="178" t="s">
        <v>235</v>
      </c>
      <c r="I519" s="403"/>
      <c r="J519" s="178">
        <v>1E-3</v>
      </c>
      <c r="K519" s="261">
        <v>0</v>
      </c>
      <c r="L519" s="150" t="s">
        <v>585</v>
      </c>
      <c r="M519" s="353" t="s">
        <v>586</v>
      </c>
      <c r="O519" s="253"/>
    </row>
    <row r="520" spans="1:16" x14ac:dyDescent="0.25">
      <c r="A520" s="184" t="s">
        <v>718</v>
      </c>
      <c r="B520" s="184"/>
      <c r="C520" s="184"/>
      <c r="D520" s="184"/>
      <c r="E520" s="178" t="s">
        <v>419</v>
      </c>
      <c r="F520" s="178" t="s">
        <v>361</v>
      </c>
      <c r="G520" s="178"/>
      <c r="H520" s="178" t="s">
        <v>235</v>
      </c>
      <c r="I520" s="403"/>
      <c r="J520" s="178">
        <v>1E-3</v>
      </c>
      <c r="K520" s="261">
        <v>0</v>
      </c>
      <c r="L520" s="150" t="s">
        <v>585</v>
      </c>
      <c r="M520" s="353" t="s">
        <v>586</v>
      </c>
      <c r="O520" s="253"/>
    </row>
    <row r="521" spans="1:16" x14ac:dyDescent="0.25">
      <c r="A521" s="184" t="s">
        <v>719</v>
      </c>
      <c r="B521" s="184"/>
      <c r="C521" s="184"/>
      <c r="D521" s="184"/>
      <c r="E521" s="178" t="s">
        <v>419</v>
      </c>
      <c r="F521" s="178" t="s">
        <v>361</v>
      </c>
      <c r="G521" s="178"/>
      <c r="H521" s="178" t="s">
        <v>235</v>
      </c>
      <c r="I521" s="403"/>
      <c r="J521" s="178">
        <v>1E-3</v>
      </c>
      <c r="K521" s="261">
        <v>0</v>
      </c>
      <c r="L521" s="150" t="s">
        <v>585</v>
      </c>
      <c r="M521" s="353" t="s">
        <v>586</v>
      </c>
      <c r="O521" s="253"/>
    </row>
    <row r="522" spans="1:16" x14ac:dyDescent="0.25">
      <c r="A522" s="463"/>
      <c r="B522" s="184"/>
      <c r="C522" s="184"/>
      <c r="D522" s="184"/>
      <c r="E522" s="39"/>
      <c r="F522" s="71"/>
      <c r="G522" s="326" t="s">
        <v>861</v>
      </c>
      <c r="H522" s="345"/>
      <c r="I522" s="416"/>
      <c r="J522" s="346"/>
      <c r="K522" s="417"/>
      <c r="L522" s="94"/>
      <c r="M522" s="249"/>
      <c r="O522" s="253"/>
    </row>
    <row r="523" spans="1:16" s="242" customFormat="1" x14ac:dyDescent="0.25">
      <c r="A523" s="152" t="s">
        <v>737</v>
      </c>
      <c r="G523" s="347"/>
      <c r="I523" s="242" t="s">
        <v>644</v>
      </c>
      <c r="K523" s="418"/>
      <c r="L523" s="241"/>
      <c r="M523" s="241"/>
      <c r="O523" s="253"/>
      <c r="P523" s="253"/>
    </row>
    <row r="524" spans="1:16" x14ac:dyDescent="0.25">
      <c r="A524" s="184" t="s">
        <v>645</v>
      </c>
      <c r="B524" s="184"/>
      <c r="C524" s="184"/>
      <c r="D524" s="184"/>
      <c r="E524" s="178" t="s">
        <v>720</v>
      </c>
      <c r="F524" s="178" t="s">
        <v>721</v>
      </c>
      <c r="G524" s="178"/>
      <c r="H524" s="178" t="s">
        <v>118</v>
      </c>
      <c r="I524" s="403"/>
      <c r="J524" s="178" t="s">
        <v>287</v>
      </c>
      <c r="K524" s="261">
        <v>0</v>
      </c>
      <c r="L524" s="150" t="s">
        <v>585</v>
      </c>
      <c r="M524" s="353" t="s">
        <v>586</v>
      </c>
      <c r="O524" s="253"/>
    </row>
    <row r="525" spans="1:16" x14ac:dyDescent="0.25">
      <c r="A525" s="184" t="s">
        <v>648</v>
      </c>
      <c r="B525" s="184"/>
      <c r="C525" s="184"/>
      <c r="D525" s="184"/>
      <c r="E525" s="178" t="s">
        <v>720</v>
      </c>
      <c r="F525" s="178" t="s">
        <v>721</v>
      </c>
      <c r="G525" s="178"/>
      <c r="H525" s="178" t="s">
        <v>118</v>
      </c>
      <c r="I525" s="403"/>
      <c r="J525" s="178" t="s">
        <v>287</v>
      </c>
      <c r="K525" s="261">
        <v>0</v>
      </c>
      <c r="L525" s="150" t="s">
        <v>585</v>
      </c>
      <c r="M525" s="353" t="s">
        <v>586</v>
      </c>
      <c r="O525" s="253"/>
    </row>
    <row r="526" spans="1:16" x14ac:dyDescent="0.25">
      <c r="A526" s="184" t="s">
        <v>722</v>
      </c>
      <c r="B526" s="184"/>
      <c r="C526" s="184"/>
      <c r="D526" s="184"/>
      <c r="E526" s="39"/>
      <c r="F526" s="348"/>
      <c r="G526" s="325"/>
      <c r="H526" s="331"/>
      <c r="I526" s="155"/>
      <c r="J526" s="157"/>
      <c r="K526" s="155"/>
      <c r="L526" s="94"/>
      <c r="M526" s="249"/>
      <c r="O526" s="253"/>
    </row>
    <row r="527" spans="1:16" x14ac:dyDescent="0.25">
      <c r="A527" s="184" t="s">
        <v>650</v>
      </c>
      <c r="B527" s="184"/>
      <c r="C527" s="184"/>
      <c r="D527" s="184"/>
      <c r="E527" s="178" t="s">
        <v>651</v>
      </c>
      <c r="F527" s="178" t="s">
        <v>721</v>
      </c>
      <c r="G527" s="178"/>
      <c r="H527" s="178" t="s">
        <v>118</v>
      </c>
      <c r="I527" s="403"/>
      <c r="J527" s="178" t="s">
        <v>287</v>
      </c>
      <c r="K527" s="261">
        <v>0</v>
      </c>
      <c r="L527" s="150" t="s">
        <v>585</v>
      </c>
      <c r="M527" s="353" t="s">
        <v>586</v>
      </c>
      <c r="O527" s="253"/>
    </row>
    <row r="528" spans="1:16" x14ac:dyDescent="0.25">
      <c r="A528" s="184" t="s">
        <v>652</v>
      </c>
      <c r="B528" s="184"/>
      <c r="C528" s="184"/>
      <c r="D528" s="184"/>
      <c r="E528" s="178" t="s">
        <v>653</v>
      </c>
      <c r="F528" s="178" t="s">
        <v>721</v>
      </c>
      <c r="G528" s="178"/>
      <c r="H528" s="178" t="s">
        <v>118</v>
      </c>
      <c r="I528" s="403"/>
      <c r="J528" s="178" t="s">
        <v>287</v>
      </c>
      <c r="K528" s="261">
        <v>0</v>
      </c>
      <c r="L528" s="150" t="s">
        <v>585</v>
      </c>
      <c r="M528" s="353" t="s">
        <v>586</v>
      </c>
      <c r="O528" s="253"/>
    </row>
    <row r="529" spans="1:16" x14ac:dyDescent="0.25">
      <c r="A529" s="184" t="s">
        <v>654</v>
      </c>
      <c r="B529" s="184"/>
      <c r="C529" s="184"/>
      <c r="D529" s="184"/>
      <c r="E529" s="178" t="s">
        <v>653</v>
      </c>
      <c r="F529" s="178" t="s">
        <v>721</v>
      </c>
      <c r="G529" s="178"/>
      <c r="H529" s="178" t="s">
        <v>118</v>
      </c>
      <c r="I529" s="403"/>
      <c r="J529" s="178" t="s">
        <v>287</v>
      </c>
      <c r="K529" s="261">
        <v>0</v>
      </c>
      <c r="L529" s="150" t="s">
        <v>585</v>
      </c>
      <c r="M529" s="353" t="s">
        <v>586</v>
      </c>
      <c r="O529" s="253"/>
    </row>
    <row r="530" spans="1:16" x14ac:dyDescent="0.25">
      <c r="A530" s="184" t="s">
        <v>655</v>
      </c>
      <c r="B530" s="184"/>
      <c r="C530" s="184"/>
      <c r="D530" s="184"/>
      <c r="E530" s="178" t="s">
        <v>656</v>
      </c>
      <c r="F530" s="178" t="s">
        <v>721</v>
      </c>
      <c r="G530" s="178"/>
      <c r="H530" s="178" t="s">
        <v>118</v>
      </c>
      <c r="I530" s="403"/>
      <c r="J530" s="178" t="s">
        <v>287</v>
      </c>
      <c r="K530" s="261">
        <v>0</v>
      </c>
      <c r="L530" s="150" t="s">
        <v>585</v>
      </c>
      <c r="M530" s="353" t="s">
        <v>586</v>
      </c>
      <c r="O530" s="253"/>
    </row>
    <row r="531" spans="1:16" x14ac:dyDescent="0.25">
      <c r="A531" s="1"/>
      <c r="B531" s="184"/>
      <c r="C531" s="184"/>
      <c r="D531" s="184"/>
      <c r="E531" s="156" t="s">
        <v>657</v>
      </c>
      <c r="F531" s="71"/>
      <c r="G531" s="326"/>
      <c r="H531" s="345"/>
      <c r="I531" s="416"/>
      <c r="J531" s="345"/>
      <c r="K531" s="417"/>
      <c r="L531" s="94"/>
      <c r="M531" s="249"/>
      <c r="O531" s="253"/>
    </row>
    <row r="532" spans="1:16" x14ac:dyDescent="0.25">
      <c r="A532" s="1"/>
      <c r="B532" s="184"/>
      <c r="C532" s="184"/>
      <c r="D532" s="184"/>
      <c r="E532" s="21" t="s">
        <v>723</v>
      </c>
      <c r="F532" s="71"/>
      <c r="G532" s="326"/>
      <c r="H532" s="345"/>
      <c r="I532" s="416"/>
      <c r="J532" s="345"/>
      <c r="K532" s="417"/>
      <c r="L532" s="94"/>
      <c r="M532" s="249"/>
      <c r="O532" s="253"/>
    </row>
    <row r="533" spans="1:16" x14ac:dyDescent="0.25">
      <c r="A533" s="1"/>
      <c r="B533" s="184"/>
      <c r="C533" s="184"/>
      <c r="D533" s="184"/>
      <c r="E533" s="21"/>
      <c r="F533" s="71"/>
      <c r="G533" s="326"/>
      <c r="H533" s="345"/>
      <c r="I533" s="416"/>
      <c r="J533" s="345"/>
      <c r="K533" s="417"/>
      <c r="L533" s="94"/>
      <c r="M533" s="249"/>
      <c r="O533" s="253"/>
    </row>
    <row r="534" spans="1:16" x14ac:dyDescent="0.25">
      <c r="A534" s="152" t="s">
        <v>738</v>
      </c>
      <c r="B534" s="184"/>
      <c r="C534" s="184"/>
      <c r="D534" s="184"/>
      <c r="E534" s="39"/>
      <c r="F534" s="21"/>
      <c r="G534" s="326"/>
      <c r="H534" s="23"/>
      <c r="I534" s="402"/>
      <c r="J534" s="23"/>
      <c r="K534" s="171"/>
      <c r="L534" s="94"/>
      <c r="M534" s="249"/>
      <c r="O534" s="253"/>
      <c r="P534" s="243"/>
    </row>
    <row r="535" spans="1:16" x14ac:dyDescent="0.25">
      <c r="A535" s="184" t="s">
        <v>724</v>
      </c>
      <c r="B535" s="184"/>
      <c r="C535" s="184"/>
      <c r="D535" s="184"/>
      <c r="E535" s="178" t="s">
        <v>725</v>
      </c>
      <c r="F535" s="178" t="s">
        <v>726</v>
      </c>
      <c r="G535" s="178"/>
      <c r="H535" s="178" t="s">
        <v>602</v>
      </c>
      <c r="I535" s="403"/>
      <c r="J535" s="178" t="s">
        <v>306</v>
      </c>
      <c r="K535" s="261">
        <v>0</v>
      </c>
      <c r="L535" s="150" t="s">
        <v>585</v>
      </c>
      <c r="M535" s="353" t="s">
        <v>586</v>
      </c>
      <c r="O535" s="253"/>
      <c r="P535" s="243"/>
    </row>
    <row r="536" spans="1:16" x14ac:dyDescent="0.25">
      <c r="A536" s="184" t="s">
        <v>727</v>
      </c>
      <c r="B536" s="184"/>
      <c r="C536" s="184"/>
      <c r="D536" s="184"/>
      <c r="E536" s="178" t="s">
        <v>725</v>
      </c>
      <c r="F536" s="178" t="s">
        <v>726</v>
      </c>
      <c r="G536" s="178"/>
      <c r="H536" s="178" t="s">
        <v>602</v>
      </c>
      <c r="I536" s="403"/>
      <c r="J536" s="178" t="s">
        <v>728</v>
      </c>
      <c r="K536" s="261">
        <v>0</v>
      </c>
      <c r="L536" s="150" t="s">
        <v>585</v>
      </c>
      <c r="M536" s="353" t="s">
        <v>586</v>
      </c>
      <c r="O536" s="253"/>
      <c r="P536" s="243"/>
    </row>
    <row r="537" spans="1:16" x14ac:dyDescent="0.25">
      <c r="A537" s="184" t="s">
        <v>729</v>
      </c>
      <c r="B537" s="184"/>
      <c r="C537" s="184"/>
      <c r="D537" s="184"/>
      <c r="E537" s="178" t="s">
        <v>725</v>
      </c>
      <c r="F537" s="178" t="s">
        <v>726</v>
      </c>
      <c r="G537" s="178"/>
      <c r="H537" s="178" t="s">
        <v>730</v>
      </c>
      <c r="I537" s="403"/>
      <c r="J537" s="178" t="s">
        <v>731</v>
      </c>
      <c r="K537" s="261">
        <v>0</v>
      </c>
      <c r="L537" s="150" t="s">
        <v>585</v>
      </c>
      <c r="M537" s="353" t="s">
        <v>586</v>
      </c>
      <c r="O537" s="253"/>
      <c r="P537" s="243"/>
    </row>
    <row r="538" spans="1:16" x14ac:dyDescent="0.25">
      <c r="A538" s="11"/>
      <c r="B538" s="184"/>
      <c r="C538" s="184"/>
      <c r="D538" s="184"/>
      <c r="E538" s="49" t="s">
        <v>732</v>
      </c>
      <c r="G538" s="325"/>
      <c r="H538" s="22"/>
      <c r="I538" s="155"/>
      <c r="J538" s="157"/>
      <c r="K538" s="155"/>
      <c r="L538" s="94"/>
      <c r="M538" s="249"/>
      <c r="O538" s="253"/>
      <c r="P538" s="243"/>
    </row>
    <row r="539" spans="1:16" x14ac:dyDescent="0.25">
      <c r="A539" s="1"/>
      <c r="B539" s="184"/>
      <c r="C539" s="184"/>
      <c r="D539" s="184"/>
      <c r="E539" s="49" t="s">
        <v>733</v>
      </c>
      <c r="G539" s="325"/>
      <c r="H539" s="22"/>
      <c r="I539" s="20"/>
      <c r="J539" s="22"/>
      <c r="K539" s="155"/>
      <c r="L539" s="160"/>
      <c r="M539" s="251"/>
      <c r="O539" s="253"/>
      <c r="P539" s="243"/>
    </row>
    <row r="540" spans="1:16" x14ac:dyDescent="0.25">
      <c r="A540" s="1"/>
      <c r="B540" s="184"/>
      <c r="C540" s="184"/>
      <c r="D540" s="184"/>
      <c r="E540" s="49" t="s">
        <v>734</v>
      </c>
      <c r="G540" s="325"/>
      <c r="H540" s="22"/>
      <c r="I540" s="20"/>
      <c r="J540" s="22"/>
      <c r="K540" s="155"/>
      <c r="L540" s="293"/>
      <c r="M540" s="294"/>
      <c r="O540" s="253"/>
      <c r="P540" s="243"/>
    </row>
    <row r="541" spans="1:16" ht="15.75" thickBot="1" x14ac:dyDescent="0.3">
      <c r="A541" s="11"/>
      <c r="B541" s="184"/>
      <c r="C541" s="184"/>
      <c r="D541" s="184"/>
      <c r="E541" s="39"/>
      <c r="F541" s="11"/>
      <c r="G541" s="349"/>
      <c r="H541" s="350"/>
      <c r="I541" s="419"/>
      <c r="J541" s="292"/>
      <c r="K541" s="420" t="s">
        <v>875</v>
      </c>
      <c r="L541" s="583">
        <f>SUM(M432:M540)</f>
        <v>0</v>
      </c>
      <c r="M541" s="583"/>
      <c r="O541" s="253"/>
      <c r="P541" s="243"/>
    </row>
    <row r="542" spans="1:16" x14ac:dyDescent="0.25">
      <c r="A542" s="184"/>
      <c r="B542" s="184"/>
      <c r="C542" s="184"/>
      <c r="D542" s="184"/>
      <c r="E542" s="39"/>
      <c r="F542" s="156"/>
      <c r="G542" s="281"/>
      <c r="H542" s="22"/>
      <c r="I542" s="155"/>
      <c r="J542" s="37"/>
      <c r="K542" s="255"/>
      <c r="L542" s="149"/>
      <c r="M542" s="135"/>
      <c r="O542" s="253"/>
      <c r="P542" s="243"/>
    </row>
    <row r="543" spans="1:16" x14ac:dyDescent="0.25">
      <c r="A543" s="184"/>
      <c r="B543" s="184"/>
      <c r="C543" s="184"/>
      <c r="D543" s="184"/>
      <c r="E543" s="39"/>
      <c r="F543" s="156"/>
      <c r="G543" s="281"/>
      <c r="H543" s="22"/>
      <c r="I543" s="155"/>
      <c r="J543" s="37"/>
      <c r="K543" s="133"/>
      <c r="L543" s="165"/>
      <c r="M543" s="161"/>
      <c r="O543" s="253"/>
      <c r="P543" s="243"/>
    </row>
    <row r="544" spans="1:16" x14ac:dyDescent="0.25">
      <c r="A544" s="152" t="s">
        <v>739</v>
      </c>
      <c r="B544" s="184"/>
      <c r="C544" s="184"/>
      <c r="D544" s="184"/>
      <c r="E544" s="39"/>
      <c r="F544" s="156"/>
      <c r="G544" s="281"/>
      <c r="H544" s="22"/>
      <c r="I544" s="155"/>
      <c r="J544" s="37"/>
      <c r="K544" s="133"/>
      <c r="L544" s="165"/>
      <c r="M544" s="161"/>
      <c r="O544" s="253"/>
      <c r="P544" s="243"/>
    </row>
    <row r="545" spans="1:16" x14ac:dyDescent="0.25">
      <c r="A545" s="152" t="s">
        <v>740</v>
      </c>
      <c r="B545" s="184"/>
      <c r="C545" s="184"/>
      <c r="D545" s="184"/>
      <c r="E545" s="39"/>
      <c r="F545" s="156"/>
      <c r="G545" s="281"/>
      <c r="H545" s="22"/>
      <c r="I545" s="155"/>
      <c r="J545" s="37"/>
      <c r="K545" s="133"/>
      <c r="L545" s="165"/>
      <c r="M545" s="161"/>
      <c r="O545" s="253"/>
      <c r="P545" s="243"/>
    </row>
    <row r="546" spans="1:16" x14ac:dyDescent="0.25">
      <c r="A546" s="152" t="s">
        <v>805</v>
      </c>
      <c r="B546" s="184"/>
      <c r="C546" s="184"/>
      <c r="D546" s="184"/>
      <c r="E546" s="39"/>
      <c r="F546" s="156"/>
      <c r="G546" s="281"/>
      <c r="H546" s="22"/>
      <c r="I546" s="155"/>
      <c r="J546" s="37"/>
      <c r="K546" s="133"/>
      <c r="L546" s="165"/>
      <c r="M546" s="161"/>
      <c r="O546" s="253"/>
      <c r="P546" s="243"/>
    </row>
    <row r="547" spans="1:16" x14ac:dyDescent="0.25">
      <c r="A547" s="184" t="s">
        <v>312</v>
      </c>
      <c r="B547" s="184"/>
      <c r="C547" s="184"/>
      <c r="D547" s="184"/>
      <c r="E547" s="39"/>
      <c r="F547" s="156"/>
      <c r="G547" s="281"/>
      <c r="H547" s="22"/>
      <c r="I547" s="155"/>
      <c r="J547" s="37"/>
      <c r="K547" s="133"/>
      <c r="L547" s="165"/>
      <c r="M547" s="161"/>
      <c r="O547" s="253"/>
      <c r="P547" s="243"/>
    </row>
    <row r="548" spans="1:16" x14ac:dyDescent="0.25">
      <c r="A548" s="184" t="s">
        <v>313</v>
      </c>
      <c r="B548" s="184"/>
      <c r="C548" s="184"/>
      <c r="D548" s="184"/>
      <c r="E548" s="177" t="s">
        <v>314</v>
      </c>
      <c r="F548" s="68" t="s">
        <v>142</v>
      </c>
      <c r="G548" s="371">
        <v>124.4</v>
      </c>
      <c r="H548" s="549" t="s">
        <v>235</v>
      </c>
      <c r="I548" s="550"/>
      <c r="J548" s="69" t="s">
        <v>315</v>
      </c>
      <c r="K548" s="261">
        <v>2</v>
      </c>
      <c r="L548" s="145"/>
      <c r="M548" s="182">
        <f>K548*L548</f>
        <v>0</v>
      </c>
      <c r="O548" s="253"/>
      <c r="P548" s="243"/>
    </row>
    <row r="549" spans="1:16" x14ac:dyDescent="0.25">
      <c r="A549" s="184" t="s">
        <v>316</v>
      </c>
      <c r="B549" s="184"/>
      <c r="C549" s="184"/>
      <c r="D549" s="184"/>
      <c r="E549" s="177"/>
      <c r="F549" s="61" t="s">
        <v>142</v>
      </c>
      <c r="G549" s="371">
        <v>124.4</v>
      </c>
      <c r="H549" s="549" t="s">
        <v>235</v>
      </c>
      <c r="I549" s="569"/>
      <c r="J549" s="70" t="s">
        <v>315</v>
      </c>
      <c r="K549" s="261">
        <v>2</v>
      </c>
      <c r="L549" s="146"/>
      <c r="M549" s="182">
        <f>K549*L549</f>
        <v>0</v>
      </c>
      <c r="O549" s="253"/>
      <c r="P549" s="243"/>
    </row>
    <row r="550" spans="1:16" x14ac:dyDescent="0.25">
      <c r="A550" s="184" t="s">
        <v>317</v>
      </c>
      <c r="B550" s="184"/>
      <c r="C550" s="184"/>
      <c r="D550" s="184"/>
      <c r="E550" s="39"/>
      <c r="F550" s="60"/>
      <c r="G550" s="283"/>
      <c r="H550" s="60"/>
      <c r="I550" s="387"/>
      <c r="J550" s="60"/>
      <c r="K550" s="284"/>
      <c r="L550" s="147"/>
      <c r="M550" s="147"/>
      <c r="O550" s="253"/>
      <c r="P550" s="243"/>
    </row>
    <row r="551" spans="1:16" x14ac:dyDescent="0.25">
      <c r="A551" s="184" t="s">
        <v>318</v>
      </c>
      <c r="B551" s="184"/>
      <c r="C551" s="184"/>
      <c r="D551" s="184"/>
      <c r="E551" s="177" t="s">
        <v>314</v>
      </c>
      <c r="F551" s="179" t="s">
        <v>142</v>
      </c>
      <c r="G551" s="371">
        <v>124.4</v>
      </c>
      <c r="H551" s="549" t="s">
        <v>235</v>
      </c>
      <c r="I551" s="569"/>
      <c r="J551" s="180" t="s">
        <v>315</v>
      </c>
      <c r="K551" s="261">
        <v>0</v>
      </c>
      <c r="L551" s="150" t="s">
        <v>585</v>
      </c>
      <c r="M551" s="353" t="s">
        <v>586</v>
      </c>
      <c r="O551" s="253"/>
      <c r="P551" s="243"/>
    </row>
    <row r="552" spans="1:16" x14ac:dyDescent="0.25">
      <c r="A552" s="184" t="s">
        <v>319</v>
      </c>
      <c r="B552" s="184"/>
      <c r="C552" s="184"/>
      <c r="D552" s="184"/>
      <c r="E552" s="177"/>
      <c r="F552" s="179" t="s">
        <v>320</v>
      </c>
      <c r="G552" s="263"/>
      <c r="H552" s="549" t="s">
        <v>235</v>
      </c>
      <c r="I552" s="569"/>
      <c r="J552" s="180" t="s">
        <v>321</v>
      </c>
      <c r="K552" s="261">
        <v>0</v>
      </c>
      <c r="L552" s="150" t="s">
        <v>585</v>
      </c>
      <c r="M552" s="353" t="s">
        <v>586</v>
      </c>
      <c r="O552" s="253"/>
      <c r="P552" s="243"/>
    </row>
    <row r="553" spans="1:16" x14ac:dyDescent="0.25">
      <c r="A553" s="184" t="s">
        <v>322</v>
      </c>
      <c r="B553" s="184"/>
      <c r="C553" s="184"/>
      <c r="D553" s="184"/>
      <c r="E553" s="39"/>
      <c r="F553" s="11"/>
      <c r="G553" s="265"/>
      <c r="H553" s="11"/>
      <c r="I553" s="155"/>
      <c r="J553" s="11"/>
      <c r="K553" s="396"/>
      <c r="L553" s="164"/>
      <c r="M553" s="136"/>
      <c r="O553" s="253"/>
      <c r="P553" s="243"/>
    </row>
    <row r="554" spans="1:16" x14ac:dyDescent="0.25">
      <c r="A554" s="184"/>
      <c r="B554" s="184"/>
      <c r="C554" s="184"/>
      <c r="D554" s="184"/>
      <c r="E554" s="39"/>
      <c r="F554" s="184"/>
      <c r="G554" s="258"/>
      <c r="H554" s="184"/>
      <c r="I554" s="171"/>
      <c r="J554" s="184"/>
      <c r="K554" s="255"/>
      <c r="L554" s="149"/>
      <c r="M554" s="149"/>
      <c r="O554" s="253"/>
      <c r="P554" s="243"/>
    </row>
    <row r="555" spans="1:16" x14ac:dyDescent="0.25">
      <c r="A555" s="152" t="s">
        <v>741</v>
      </c>
      <c r="B555" s="184"/>
      <c r="C555" s="184"/>
      <c r="D555" s="184"/>
      <c r="E555" s="39"/>
      <c r="F555" s="184"/>
      <c r="G555" s="258"/>
      <c r="H555" s="184"/>
      <c r="I555" s="171"/>
      <c r="J555" s="184"/>
      <c r="K555" s="255"/>
      <c r="L555" s="149"/>
      <c r="M555" s="149"/>
      <c r="O555" s="253"/>
      <c r="P555" s="243"/>
    </row>
    <row r="556" spans="1:16" x14ac:dyDescent="0.25">
      <c r="A556" s="184" t="s">
        <v>323</v>
      </c>
      <c r="B556" s="184"/>
      <c r="C556" s="184"/>
      <c r="D556" s="184"/>
      <c r="E556" s="177" t="s">
        <v>324</v>
      </c>
      <c r="F556" s="68" t="s">
        <v>325</v>
      </c>
      <c r="G556" s="308"/>
      <c r="H556" s="68">
        <v>150</v>
      </c>
      <c r="I556" s="421"/>
      <c r="J556" s="68">
        <v>450</v>
      </c>
      <c r="K556" s="276">
        <v>0</v>
      </c>
      <c r="L556" s="150" t="s">
        <v>585</v>
      </c>
      <c r="M556" s="182" t="s">
        <v>586</v>
      </c>
      <c r="O556" s="253"/>
      <c r="P556" s="243"/>
    </row>
    <row r="557" spans="1:16" x14ac:dyDescent="0.25">
      <c r="A557" s="184"/>
      <c r="B557" s="184"/>
      <c r="C557" s="184"/>
      <c r="D557" s="184"/>
      <c r="E557" s="39"/>
      <c r="F557" s="60" t="s">
        <v>326</v>
      </c>
      <c r="G557" s="283"/>
      <c r="H557" s="60"/>
      <c r="I557" s="387"/>
      <c r="J557" s="60"/>
      <c r="K557" s="284"/>
      <c r="L557" s="147"/>
      <c r="M557" s="147"/>
      <c r="O557" s="253"/>
      <c r="P557" s="243"/>
    </row>
    <row r="558" spans="1:16" x14ac:dyDescent="0.25">
      <c r="A558" s="184"/>
      <c r="B558" s="184"/>
      <c r="C558" s="184"/>
      <c r="D558" s="184"/>
      <c r="E558" s="39"/>
      <c r="F558" s="184" t="s">
        <v>327</v>
      </c>
      <c r="G558" s="258"/>
      <c r="H558" s="184"/>
      <c r="I558" s="171"/>
      <c r="J558" s="184"/>
      <c r="K558" s="255"/>
      <c r="L558" s="149"/>
      <c r="M558" s="149"/>
      <c r="O558" s="253"/>
      <c r="P558" s="243"/>
    </row>
    <row r="559" spans="1:16" x14ac:dyDescent="0.25">
      <c r="A559" s="184"/>
      <c r="B559" s="184"/>
      <c r="C559" s="184"/>
      <c r="D559" s="184"/>
      <c r="E559" s="39"/>
      <c r="F559" s="11"/>
      <c r="G559" s="265"/>
      <c r="H559" s="11"/>
      <c r="I559" s="155"/>
      <c r="J559" s="11"/>
      <c r="K559" s="133"/>
      <c r="L559" s="164"/>
      <c r="M559" s="164"/>
      <c r="O559" s="253"/>
      <c r="P559" s="243"/>
    </row>
    <row r="560" spans="1:16" x14ac:dyDescent="0.25">
      <c r="A560" s="152" t="s">
        <v>742</v>
      </c>
      <c r="B560" s="184"/>
      <c r="C560" s="184"/>
      <c r="D560" s="184"/>
      <c r="E560" s="39"/>
      <c r="F560" s="11"/>
      <c r="G560" s="265"/>
      <c r="H560" s="11"/>
      <c r="I560" s="155"/>
      <c r="J560" s="11"/>
      <c r="K560" s="133"/>
      <c r="L560" s="164"/>
      <c r="M560" s="164"/>
      <c r="O560" s="253"/>
      <c r="P560" s="243"/>
    </row>
    <row r="561" spans="1:16" x14ac:dyDescent="0.25">
      <c r="A561" s="184"/>
      <c r="B561" s="184"/>
      <c r="C561" s="184"/>
      <c r="D561" s="184"/>
      <c r="E561" s="39"/>
      <c r="F561" s="184"/>
      <c r="G561" s="258"/>
      <c r="H561" s="184"/>
      <c r="I561" s="171"/>
      <c r="J561" s="184"/>
      <c r="K561" s="255"/>
      <c r="L561" s="149"/>
      <c r="M561" s="149"/>
      <c r="O561" s="253"/>
      <c r="P561" s="243"/>
    </row>
    <row r="562" spans="1:16" x14ac:dyDescent="0.25">
      <c r="A562" s="184" t="s">
        <v>328</v>
      </c>
      <c r="B562" s="184"/>
      <c r="C562" s="184"/>
      <c r="D562" s="184"/>
      <c r="E562" s="177" t="s">
        <v>329</v>
      </c>
      <c r="F562" s="179" t="s">
        <v>142</v>
      </c>
      <c r="G562" s="372">
        <v>0.72</v>
      </c>
      <c r="H562" s="549" t="s">
        <v>235</v>
      </c>
      <c r="I562" s="569"/>
      <c r="J562" s="179">
        <v>40</v>
      </c>
      <c r="K562" s="261">
        <v>0</v>
      </c>
      <c r="L562" s="150" t="s">
        <v>585</v>
      </c>
      <c r="M562" s="353" t="s">
        <v>586</v>
      </c>
      <c r="O562" s="253"/>
      <c r="P562" s="243"/>
    </row>
    <row r="563" spans="1:16" x14ac:dyDescent="0.25">
      <c r="A563" s="184" t="s">
        <v>872</v>
      </c>
      <c r="B563" s="184"/>
      <c r="C563" s="184"/>
      <c r="D563" s="184"/>
      <c r="E563" s="177"/>
      <c r="F563" s="179" t="s">
        <v>142</v>
      </c>
      <c r="G563" s="372">
        <v>0.72</v>
      </c>
      <c r="H563" s="549" t="s">
        <v>235</v>
      </c>
      <c r="I563" s="569"/>
      <c r="J563" s="179">
        <v>40</v>
      </c>
      <c r="K563" s="261">
        <v>0</v>
      </c>
      <c r="L563" s="150" t="s">
        <v>585</v>
      </c>
      <c r="M563" s="353" t="s">
        <v>586</v>
      </c>
      <c r="O563" s="253"/>
      <c r="P563" s="243"/>
    </row>
    <row r="564" spans="1:16" x14ac:dyDescent="0.25">
      <c r="A564" s="184" t="s">
        <v>317</v>
      </c>
      <c r="B564" s="184"/>
      <c r="C564" s="184"/>
      <c r="D564" s="184"/>
      <c r="E564" s="39"/>
      <c r="F564" s="11"/>
      <c r="G564" s="265"/>
      <c r="H564" s="603"/>
      <c r="I564" s="603"/>
      <c r="J564" s="22"/>
      <c r="K564" s="422"/>
      <c r="L564" s="147"/>
      <c r="M564" s="93"/>
      <c r="O564" s="253"/>
      <c r="P564" s="243"/>
    </row>
    <row r="565" spans="1:16" x14ac:dyDescent="0.25">
      <c r="A565" s="71" t="s">
        <v>318</v>
      </c>
      <c r="B565" s="184"/>
      <c r="C565" s="184"/>
      <c r="D565" s="184"/>
      <c r="E565" s="177" t="s">
        <v>331</v>
      </c>
      <c r="F565" s="179" t="s">
        <v>142</v>
      </c>
      <c r="G565" s="372">
        <v>0.72</v>
      </c>
      <c r="H565" s="549" t="s">
        <v>235</v>
      </c>
      <c r="I565" s="569"/>
      <c r="J565" s="179">
        <v>40</v>
      </c>
      <c r="K565" s="261">
        <v>0</v>
      </c>
      <c r="L565" s="150" t="s">
        <v>585</v>
      </c>
      <c r="M565" s="353" t="s">
        <v>586</v>
      </c>
      <c r="O565" s="253"/>
      <c r="P565" s="243"/>
    </row>
    <row r="566" spans="1:16" x14ac:dyDescent="0.25">
      <c r="A566" s="152"/>
      <c r="B566" s="184"/>
      <c r="C566" s="184"/>
      <c r="D566" s="184"/>
      <c r="E566" s="39"/>
      <c r="F566" s="11"/>
      <c r="G566" s="265"/>
      <c r="H566" s="11"/>
      <c r="I566" s="155"/>
      <c r="J566" s="11"/>
      <c r="K566" s="133"/>
      <c r="L566" s="164"/>
      <c r="M566" s="164"/>
      <c r="O566" s="253"/>
    </row>
    <row r="567" spans="1:16" x14ac:dyDescent="0.25">
      <c r="A567" s="534" t="s">
        <v>862</v>
      </c>
      <c r="B567" s="184"/>
      <c r="C567" s="184"/>
      <c r="D567" s="184"/>
      <c r="E567" s="39"/>
      <c r="F567" s="11"/>
      <c r="G567" s="265"/>
      <c r="H567" s="11"/>
      <c r="I567" s="155"/>
      <c r="J567" s="11"/>
      <c r="K567" s="133"/>
      <c r="L567" s="164"/>
      <c r="M567" s="164"/>
      <c r="O567" s="253"/>
    </row>
    <row r="568" spans="1:16" x14ac:dyDescent="0.25">
      <c r="A568" s="152" t="s">
        <v>863</v>
      </c>
      <c r="B568" s="184"/>
      <c r="C568" s="184"/>
      <c r="D568" s="184"/>
      <c r="E568" s="39"/>
      <c r="F568" s="184"/>
      <c r="G568" s="258"/>
      <c r="H568" s="184"/>
      <c r="I568" s="171"/>
      <c r="J568" s="184"/>
      <c r="K568" s="255"/>
      <c r="L568" s="149"/>
      <c r="M568" s="149"/>
      <c r="O568" s="253"/>
    </row>
    <row r="569" spans="1:16" x14ac:dyDescent="0.25">
      <c r="A569" s="152" t="s">
        <v>864</v>
      </c>
      <c r="B569" s="184"/>
      <c r="C569" s="184"/>
      <c r="D569" s="184"/>
      <c r="E569" s="39"/>
      <c r="F569" s="184"/>
      <c r="G569" s="374"/>
      <c r="H569" s="184"/>
      <c r="I569" s="171"/>
      <c r="J569" s="184"/>
      <c r="K569" s="255"/>
      <c r="L569" s="149"/>
      <c r="M569" s="149"/>
      <c r="O569" s="253"/>
    </row>
    <row r="570" spans="1:16" x14ac:dyDescent="0.25">
      <c r="A570" s="535" t="s">
        <v>347</v>
      </c>
      <c r="B570" s="184"/>
      <c r="C570" s="184"/>
      <c r="D570" s="184"/>
      <c r="E570" s="536" t="s">
        <v>868</v>
      </c>
      <c r="F570" s="179" t="s">
        <v>876</v>
      </c>
      <c r="G570" s="372"/>
      <c r="H570" s="549" t="s">
        <v>235</v>
      </c>
      <c r="I570" s="569"/>
      <c r="J570" s="179">
        <v>1</v>
      </c>
      <c r="K570" s="261">
        <v>0</v>
      </c>
      <c r="L570" s="150" t="s">
        <v>585</v>
      </c>
      <c r="M570" s="353" t="s">
        <v>586</v>
      </c>
      <c r="O570" s="253"/>
    </row>
    <row r="571" spans="1:16" x14ac:dyDescent="0.25">
      <c r="A571" s="535" t="s">
        <v>867</v>
      </c>
      <c r="B571" s="184"/>
      <c r="C571" s="184"/>
      <c r="D571" s="184"/>
      <c r="E571" s="537" t="s">
        <v>869</v>
      </c>
      <c r="F571" s="179" t="s">
        <v>876</v>
      </c>
      <c r="G571" s="372"/>
      <c r="H571" s="549" t="s">
        <v>235</v>
      </c>
      <c r="I571" s="569"/>
      <c r="J571" s="179">
        <v>1</v>
      </c>
      <c r="K571" s="261">
        <v>0</v>
      </c>
      <c r="L571" s="150" t="s">
        <v>585</v>
      </c>
      <c r="M571" s="353" t="s">
        <v>586</v>
      </c>
      <c r="O571" s="253"/>
    </row>
    <row r="572" spans="1:16" ht="25.5" customHeight="1" x14ac:dyDescent="0.25">
      <c r="A572" s="538" t="s">
        <v>865</v>
      </c>
      <c r="B572" s="184"/>
      <c r="C572" s="184"/>
      <c r="D572" s="184"/>
      <c r="E572" s="539" t="s">
        <v>870</v>
      </c>
      <c r="F572" s="179" t="s">
        <v>876</v>
      </c>
      <c r="G572" s="372"/>
      <c r="H572" s="637" t="s">
        <v>874</v>
      </c>
      <c r="I572" s="638"/>
      <c r="J572" s="179">
        <v>1</v>
      </c>
      <c r="K572" s="261">
        <v>0</v>
      </c>
      <c r="L572" s="150" t="s">
        <v>585</v>
      </c>
      <c r="M572" s="353" t="s">
        <v>586</v>
      </c>
      <c r="O572" s="253"/>
    </row>
    <row r="573" spans="1:16" x14ac:dyDescent="0.25">
      <c r="A573" s="540" t="s">
        <v>866</v>
      </c>
      <c r="B573" s="184"/>
      <c r="C573" s="184"/>
      <c r="D573" s="184"/>
      <c r="E573" s="541" t="s">
        <v>871</v>
      </c>
      <c r="F573" s="179" t="s">
        <v>876</v>
      </c>
      <c r="G573" s="372"/>
      <c r="H573" s="551" t="s">
        <v>873</v>
      </c>
      <c r="I573" s="639"/>
      <c r="J573" s="179">
        <v>1</v>
      </c>
      <c r="K573" s="261">
        <v>0</v>
      </c>
      <c r="L573" s="150" t="s">
        <v>585</v>
      </c>
      <c r="M573" s="353" t="s">
        <v>586</v>
      </c>
      <c r="O573" s="253"/>
    </row>
    <row r="574" spans="1:16" x14ac:dyDescent="0.25">
      <c r="A574" s="152"/>
      <c r="B574" s="184"/>
      <c r="C574" s="184"/>
      <c r="D574" s="184"/>
      <c r="E574" s="39"/>
      <c r="F574" s="11"/>
      <c r="G574" s="374"/>
      <c r="H574" s="11"/>
      <c r="I574" s="155"/>
      <c r="J574" s="11"/>
      <c r="K574" s="133"/>
      <c r="L574" s="164"/>
      <c r="M574" s="164"/>
      <c r="O574" s="253"/>
    </row>
    <row r="575" spans="1:16" ht="15.75" thickBot="1" x14ac:dyDescent="0.3">
      <c r="A575" s="184"/>
      <c r="B575" s="184"/>
      <c r="C575" s="184"/>
      <c r="D575" s="184"/>
      <c r="E575" s="39"/>
      <c r="F575" s="11"/>
      <c r="G575" s="285"/>
      <c r="H575" s="47"/>
      <c r="I575" s="158"/>
      <c r="J575" s="47" t="str">
        <f>A544</f>
        <v xml:space="preserve">8   JEKLA ZA ARMIRANJE, PREDNAPENJANJE IN KONSTRUKCIJE </v>
      </c>
      <c r="K575" s="47"/>
      <c r="L575" s="556">
        <f>SUM(M548:M573)</f>
        <v>0</v>
      </c>
      <c r="M575" s="556"/>
      <c r="O575" s="253"/>
    </row>
    <row r="576" spans="1:16" x14ac:dyDescent="0.25">
      <c r="A576" s="184"/>
      <c r="B576" s="184"/>
      <c r="C576" s="184"/>
      <c r="D576" s="184"/>
      <c r="E576" s="153"/>
      <c r="F576" s="156"/>
      <c r="G576" s="265"/>
      <c r="H576" s="22"/>
      <c r="I576" s="155"/>
      <c r="J576" s="22"/>
      <c r="K576" s="133"/>
      <c r="L576" s="162"/>
      <c r="M576" s="161"/>
      <c r="O576" s="253"/>
    </row>
    <row r="577" spans="1:16" x14ac:dyDescent="0.25">
      <c r="A577" s="152" t="s">
        <v>743</v>
      </c>
      <c r="B577" s="184"/>
      <c r="C577" s="184"/>
      <c r="D577" s="184"/>
      <c r="E577" s="153"/>
      <c r="F577" s="21"/>
      <c r="G577" s="258"/>
      <c r="H577" s="23"/>
      <c r="I577" s="171"/>
      <c r="J577" s="23"/>
      <c r="K577" s="255"/>
      <c r="L577" s="132"/>
      <c r="M577" s="135"/>
      <c r="O577" s="253"/>
    </row>
    <row r="578" spans="1:16" s="228" customFormat="1" ht="13.35" customHeight="1" x14ac:dyDescent="0.25">
      <c r="A578" s="152" t="s">
        <v>744</v>
      </c>
      <c r="B578" s="142"/>
      <c r="C578" s="142"/>
      <c r="D578" s="142"/>
      <c r="E578" s="118"/>
      <c r="F578" s="124"/>
      <c r="G578" s="286"/>
      <c r="H578" s="128"/>
      <c r="I578" s="376"/>
      <c r="J578" s="128"/>
      <c r="K578" s="376"/>
      <c r="L578" s="148"/>
      <c r="M578" s="248"/>
      <c r="O578" s="253"/>
      <c r="P578" s="253"/>
    </row>
    <row r="579" spans="1:16" s="228" customFormat="1" ht="13.35" customHeight="1" x14ac:dyDescent="0.25">
      <c r="A579" s="185" t="s">
        <v>494</v>
      </c>
      <c r="B579" s="141"/>
      <c r="C579" s="141"/>
      <c r="D579" s="141"/>
      <c r="E579" s="118"/>
      <c r="F579" s="124"/>
      <c r="G579" s="286"/>
      <c r="H579" s="128"/>
      <c r="I579" s="376"/>
      <c r="J579" s="128"/>
      <c r="K579" s="376"/>
      <c r="L579" s="148"/>
      <c r="M579" s="248"/>
      <c r="O579" s="253"/>
      <c r="P579" s="253"/>
    </row>
    <row r="580" spans="1:16" s="228" customFormat="1" ht="13.35" customHeight="1" x14ac:dyDescent="0.25">
      <c r="A580" s="185" t="s">
        <v>577</v>
      </c>
      <c r="B580" s="141"/>
      <c r="C580" s="141"/>
      <c r="D580" s="141"/>
      <c r="E580" s="557" t="s">
        <v>334</v>
      </c>
      <c r="F580" s="204"/>
      <c r="G580" s="560"/>
      <c r="H580" s="563" t="s">
        <v>492</v>
      </c>
      <c r="I580" s="564"/>
      <c r="J580" s="491" t="s">
        <v>335</v>
      </c>
      <c r="K580" s="580">
        <v>0</v>
      </c>
      <c r="L580" s="150" t="s">
        <v>585</v>
      </c>
      <c r="M580" s="182" t="s">
        <v>586</v>
      </c>
      <c r="O580" s="253"/>
      <c r="P580" s="253"/>
    </row>
    <row r="581" spans="1:16" s="228" customFormat="1" ht="13.35" customHeight="1" x14ac:dyDescent="0.25">
      <c r="A581" s="185" t="s">
        <v>495</v>
      </c>
      <c r="B581" s="141"/>
      <c r="C581" s="141"/>
      <c r="D581" s="141"/>
      <c r="E581" s="558"/>
      <c r="F581" s="205" t="s">
        <v>578</v>
      </c>
      <c r="G581" s="561"/>
      <c r="H581" s="565"/>
      <c r="I581" s="566"/>
      <c r="J581" s="482" t="s">
        <v>338</v>
      </c>
      <c r="K581" s="604"/>
      <c r="L581" s="150" t="s">
        <v>585</v>
      </c>
      <c r="M581" s="182" t="s">
        <v>586</v>
      </c>
      <c r="O581" s="253"/>
      <c r="P581" s="253"/>
    </row>
    <row r="582" spans="1:16" s="228" customFormat="1" ht="13.35" customHeight="1" x14ac:dyDescent="0.25">
      <c r="A582" s="185" t="s">
        <v>339</v>
      </c>
      <c r="B582" s="141"/>
      <c r="C582" s="141"/>
      <c r="D582" s="141"/>
      <c r="E582" s="559"/>
      <c r="F582" s="205"/>
      <c r="G582" s="562"/>
      <c r="H582" s="567"/>
      <c r="I582" s="568"/>
      <c r="J582" s="492" t="s">
        <v>340</v>
      </c>
      <c r="K582" s="581"/>
      <c r="L582" s="150" t="s">
        <v>585</v>
      </c>
      <c r="M582" s="182" t="s">
        <v>586</v>
      </c>
      <c r="O582" s="253"/>
      <c r="P582" s="253"/>
    </row>
    <row r="583" spans="1:16" s="228" customFormat="1" ht="13.35" customHeight="1" x14ac:dyDescent="0.25">
      <c r="A583" s="185" t="s">
        <v>496</v>
      </c>
      <c r="B583" s="141"/>
      <c r="C583" s="141"/>
      <c r="D583" s="141"/>
      <c r="E583" s="557" t="s">
        <v>497</v>
      </c>
      <c r="F583" s="204"/>
      <c r="G583" s="560"/>
      <c r="H583" s="615"/>
      <c r="I583" s="616"/>
      <c r="J583" s="206"/>
      <c r="K583" s="580">
        <v>0</v>
      </c>
      <c r="L583" s="150" t="s">
        <v>585</v>
      </c>
      <c r="M583" s="182" t="s">
        <v>586</v>
      </c>
      <c r="O583" s="253"/>
      <c r="P583" s="253"/>
    </row>
    <row r="584" spans="1:16" s="228" customFormat="1" ht="13.35" customHeight="1" x14ac:dyDescent="0.25">
      <c r="A584" s="185" t="s">
        <v>498</v>
      </c>
      <c r="B584" s="141"/>
      <c r="C584" s="141"/>
      <c r="D584" s="141"/>
      <c r="E584" s="559"/>
      <c r="F584" s="207" t="s">
        <v>365</v>
      </c>
      <c r="G584" s="562"/>
      <c r="H584" s="570" t="s">
        <v>492</v>
      </c>
      <c r="I584" s="571"/>
      <c r="J584" s="208" t="s">
        <v>343</v>
      </c>
      <c r="K584" s="581"/>
      <c r="L584" s="150" t="s">
        <v>585</v>
      </c>
      <c r="M584" s="182" t="s">
        <v>586</v>
      </c>
      <c r="O584" s="253"/>
      <c r="P584" s="253"/>
    </row>
    <row r="585" spans="1:16" s="228" customFormat="1" ht="13.35" customHeight="1" x14ac:dyDescent="0.25">
      <c r="A585" s="185" t="s">
        <v>499</v>
      </c>
      <c r="B585" s="141"/>
      <c r="C585" s="141"/>
      <c r="D585" s="141"/>
      <c r="E585" s="557" t="s">
        <v>342</v>
      </c>
      <c r="F585" s="205" t="s">
        <v>578</v>
      </c>
      <c r="G585" s="560"/>
      <c r="H585" s="209">
        <v>1</v>
      </c>
      <c r="I585" s="580" t="str">
        <f>IF(G585="","-","?")</f>
        <v>-</v>
      </c>
      <c r="J585" s="210" t="s">
        <v>343</v>
      </c>
      <c r="K585" s="580">
        <v>0</v>
      </c>
      <c r="L585" s="150" t="s">
        <v>585</v>
      </c>
      <c r="M585" s="182" t="s">
        <v>586</v>
      </c>
      <c r="O585" s="253"/>
      <c r="P585" s="253"/>
    </row>
    <row r="586" spans="1:16" s="228" customFormat="1" ht="13.35" customHeight="1" x14ac:dyDescent="0.25">
      <c r="A586" s="185" t="s">
        <v>344</v>
      </c>
      <c r="B586" s="141"/>
      <c r="C586" s="141"/>
      <c r="D586" s="141"/>
      <c r="E586" s="559"/>
      <c r="F586" s="207"/>
      <c r="G586" s="562"/>
      <c r="H586" s="208"/>
      <c r="I586" s="581"/>
      <c r="J586" s="208"/>
      <c r="K586" s="581"/>
      <c r="L586" s="150" t="s">
        <v>585</v>
      </c>
      <c r="M586" s="182" t="s">
        <v>586</v>
      </c>
      <c r="O586" s="253"/>
      <c r="P586" s="253"/>
    </row>
    <row r="587" spans="1:16" s="228" customFormat="1" ht="13.35" customHeight="1" x14ac:dyDescent="0.25">
      <c r="A587" s="142"/>
      <c r="B587" s="142"/>
      <c r="C587" s="142"/>
      <c r="D587" s="142"/>
      <c r="E587" s="131" t="s">
        <v>897</v>
      </c>
      <c r="F587" s="124"/>
      <c r="G587" s="309"/>
      <c r="H587" s="211"/>
      <c r="I587" s="423"/>
      <c r="J587" s="211"/>
      <c r="K587" s="423"/>
      <c r="L587" s="148"/>
      <c r="M587" s="248"/>
      <c r="O587" s="253"/>
      <c r="P587" s="253"/>
    </row>
    <row r="588" spans="1:16" s="228" customFormat="1" ht="13.35" customHeight="1" x14ac:dyDescent="0.25">
      <c r="A588" s="142"/>
      <c r="B588" s="142"/>
      <c r="C588" s="142"/>
      <c r="D588" s="142"/>
      <c r="E588" s="123" t="s">
        <v>345</v>
      </c>
      <c r="F588" s="124"/>
      <c r="G588" s="287"/>
      <c r="H588" s="122"/>
      <c r="I588" s="377"/>
      <c r="J588" s="122"/>
      <c r="K588" s="377"/>
      <c r="L588" s="148"/>
      <c r="M588" s="248"/>
      <c r="O588" s="253"/>
      <c r="P588" s="253"/>
    </row>
    <row r="589" spans="1:16" x14ac:dyDescent="0.25">
      <c r="A589" s="152" t="s">
        <v>856</v>
      </c>
      <c r="B589" s="184"/>
      <c r="C589" s="184"/>
      <c r="D589" s="184"/>
      <c r="E589" s="153"/>
      <c r="F589" s="21"/>
      <c r="G589" s="258"/>
      <c r="H589" s="23"/>
      <c r="I589" s="171"/>
      <c r="J589" s="23"/>
      <c r="K589" s="255"/>
      <c r="L589" s="132"/>
      <c r="M589" s="135"/>
      <c r="O589" s="253"/>
    </row>
    <row r="590" spans="1:16" x14ac:dyDescent="0.25">
      <c r="A590" s="184" t="s">
        <v>332</v>
      </c>
      <c r="B590" s="184"/>
      <c r="C590" s="184"/>
      <c r="D590" s="184"/>
      <c r="E590" s="153"/>
      <c r="F590" s="21"/>
      <c r="G590" s="258"/>
      <c r="H590" s="23"/>
      <c r="I590" s="171"/>
      <c r="J590" s="23"/>
      <c r="K590" s="255"/>
      <c r="L590" s="132"/>
      <c r="M590" s="135"/>
      <c r="O590" s="253"/>
    </row>
    <row r="591" spans="1:16" x14ac:dyDescent="0.25">
      <c r="A591" s="184" t="s">
        <v>333</v>
      </c>
      <c r="B591" s="184"/>
      <c r="C591" s="184"/>
      <c r="D591" s="184"/>
      <c r="E591" s="574" t="s">
        <v>334</v>
      </c>
      <c r="F591" s="212"/>
      <c r="G591" s="576">
        <v>133</v>
      </c>
      <c r="H591" s="587" t="s">
        <v>235</v>
      </c>
      <c r="I591" s="588"/>
      <c r="J591" s="176" t="s">
        <v>335</v>
      </c>
      <c r="K591" s="608">
        <v>1</v>
      </c>
      <c r="L591" s="623"/>
      <c r="M591" s="626">
        <f>K591*L591</f>
        <v>0</v>
      </c>
      <c r="O591" s="253"/>
    </row>
    <row r="592" spans="1:16" x14ac:dyDescent="0.25">
      <c r="A592" s="184" t="s">
        <v>336</v>
      </c>
      <c r="B592" s="184"/>
      <c r="C592" s="184"/>
      <c r="D592" s="184"/>
      <c r="E592" s="611"/>
      <c r="F592" s="213" t="s">
        <v>337</v>
      </c>
      <c r="G592" s="612"/>
      <c r="H592" s="613"/>
      <c r="I592" s="614"/>
      <c r="J592" s="214" t="s">
        <v>338</v>
      </c>
      <c r="K592" s="610"/>
      <c r="L592" s="624"/>
      <c r="M592" s="627"/>
      <c r="O592" s="253"/>
    </row>
    <row r="593" spans="1:254" x14ac:dyDescent="0.25">
      <c r="A593" s="184" t="s">
        <v>855</v>
      </c>
      <c r="B593" s="184"/>
      <c r="C593" s="184"/>
      <c r="D593" s="184"/>
      <c r="E593" s="575"/>
      <c r="F593" s="215"/>
      <c r="G593" s="577"/>
      <c r="H593" s="585"/>
      <c r="I593" s="586"/>
      <c r="J593" s="216" t="s">
        <v>340</v>
      </c>
      <c r="K593" s="609"/>
      <c r="L593" s="625"/>
      <c r="M593" s="628"/>
      <c r="O593" s="253"/>
    </row>
    <row r="594" spans="1:254" x14ac:dyDescent="0.25">
      <c r="A594" s="184" t="s">
        <v>341</v>
      </c>
      <c r="B594" s="184"/>
      <c r="C594" s="184"/>
      <c r="D594" s="184"/>
      <c r="E594" s="574" t="s">
        <v>342</v>
      </c>
      <c r="F594" s="213" t="s">
        <v>337</v>
      </c>
      <c r="G594" s="576">
        <v>133</v>
      </c>
      <c r="H594" s="217">
        <v>1</v>
      </c>
      <c r="I594" s="578">
        <v>5</v>
      </c>
      <c r="J594" s="218" t="s">
        <v>343</v>
      </c>
      <c r="K594" s="608">
        <v>4</v>
      </c>
      <c r="L594" s="617"/>
      <c r="M594" s="619">
        <f>K594*L594</f>
        <v>0</v>
      </c>
      <c r="O594" s="253"/>
    </row>
    <row r="595" spans="1:254" x14ac:dyDescent="0.25">
      <c r="A595" s="184" t="s">
        <v>344</v>
      </c>
      <c r="B595" s="184"/>
      <c r="C595" s="184"/>
      <c r="D595" s="184"/>
      <c r="E595" s="575"/>
      <c r="F595" s="215"/>
      <c r="G595" s="577"/>
      <c r="H595" s="219"/>
      <c r="I595" s="579"/>
      <c r="J595" s="219"/>
      <c r="K595" s="609"/>
      <c r="L595" s="618"/>
      <c r="M595" s="620"/>
      <c r="O595" s="253"/>
    </row>
    <row r="596" spans="1:254" x14ac:dyDescent="0.25">
      <c r="A596" s="184"/>
      <c r="B596" s="184"/>
      <c r="C596" s="184"/>
      <c r="D596" s="184"/>
      <c r="E596" s="45" t="s">
        <v>897</v>
      </c>
      <c r="F596" s="21"/>
      <c r="G596" s="265"/>
      <c r="H596" s="22"/>
      <c r="I596" s="155"/>
      <c r="J596" s="22"/>
      <c r="K596" s="133"/>
      <c r="L596" s="162"/>
      <c r="M596" s="161"/>
      <c r="O596" s="253"/>
    </row>
    <row r="597" spans="1:254" s="230" customFormat="1" x14ac:dyDescent="0.25">
      <c r="A597" s="184"/>
      <c r="B597" s="184"/>
      <c r="C597" s="184"/>
      <c r="D597" s="184"/>
      <c r="E597" s="153"/>
      <c r="F597" s="156"/>
      <c r="G597" s="265"/>
      <c r="H597" s="22"/>
      <c r="I597" s="155"/>
      <c r="J597" s="22"/>
      <c r="K597" s="133"/>
      <c r="L597" s="162"/>
      <c r="M597" s="161"/>
      <c r="N597" s="243"/>
      <c r="O597" s="253"/>
      <c r="P597" s="25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  <c r="AJ597" s="243"/>
      <c r="AK597" s="243"/>
      <c r="AL597" s="243"/>
      <c r="AM597" s="243"/>
      <c r="AN597" s="243"/>
      <c r="AO597" s="243"/>
      <c r="AP597" s="243"/>
      <c r="AQ597" s="243"/>
      <c r="AR597" s="243"/>
      <c r="AS597" s="243"/>
      <c r="AT597" s="243"/>
      <c r="AU597" s="243"/>
      <c r="AV597" s="243"/>
      <c r="AW597" s="243"/>
      <c r="AX597" s="243"/>
      <c r="AY597" s="243"/>
      <c r="AZ597" s="243"/>
      <c r="BA597" s="243"/>
      <c r="BB597" s="243"/>
      <c r="BC597" s="243"/>
      <c r="BD597" s="243"/>
      <c r="BE597" s="243"/>
      <c r="BF597" s="243"/>
      <c r="BG597" s="243"/>
      <c r="BH597" s="243"/>
      <c r="BI597" s="243"/>
      <c r="BJ597" s="243"/>
      <c r="BK597" s="243"/>
      <c r="BL597" s="243"/>
      <c r="BM597" s="243"/>
      <c r="BN597" s="243"/>
      <c r="BO597" s="243"/>
      <c r="BP597" s="243"/>
      <c r="BQ597" s="243"/>
      <c r="BR597" s="243"/>
      <c r="BS597" s="243"/>
      <c r="BT597" s="243"/>
      <c r="BU597" s="243"/>
      <c r="BV597" s="243"/>
      <c r="BW597" s="243"/>
      <c r="BX597" s="243"/>
      <c r="BY597" s="243"/>
      <c r="BZ597" s="243"/>
      <c r="CA597" s="243"/>
      <c r="CB597" s="243"/>
      <c r="CC597" s="243"/>
      <c r="CD597" s="243"/>
      <c r="CE597" s="243"/>
      <c r="CF597" s="243"/>
      <c r="CG597" s="243"/>
      <c r="CH597" s="243"/>
      <c r="CI597" s="243"/>
      <c r="CJ597" s="243"/>
      <c r="CK597" s="243"/>
      <c r="CL597" s="243"/>
      <c r="CM597" s="243"/>
      <c r="CN597" s="243"/>
      <c r="CO597" s="243"/>
      <c r="CP597" s="243"/>
      <c r="CQ597" s="243"/>
      <c r="CR597" s="243"/>
      <c r="CS597" s="243"/>
      <c r="CT597" s="243"/>
      <c r="CU597" s="243"/>
      <c r="CV597" s="243"/>
      <c r="CW597" s="243"/>
      <c r="CX597" s="243"/>
      <c r="CY597" s="243"/>
      <c r="CZ597" s="243"/>
      <c r="DA597" s="243"/>
      <c r="DB597" s="243"/>
      <c r="DC597" s="243"/>
      <c r="DD597" s="243"/>
      <c r="DE597" s="243"/>
      <c r="DF597" s="243"/>
      <c r="DG597" s="243"/>
      <c r="DH597" s="243"/>
      <c r="DI597" s="243"/>
      <c r="DJ597" s="243"/>
      <c r="DK597" s="243"/>
      <c r="DL597" s="243"/>
      <c r="DM597" s="243"/>
      <c r="DN597" s="243"/>
      <c r="DO597" s="243"/>
      <c r="DP597" s="243"/>
      <c r="DQ597" s="243"/>
      <c r="DR597" s="243"/>
      <c r="DS597" s="243"/>
      <c r="DT597" s="243"/>
      <c r="DU597" s="243"/>
      <c r="DV597" s="243"/>
      <c r="DW597" s="243"/>
      <c r="DX597" s="243"/>
      <c r="DY597" s="243"/>
      <c r="DZ597" s="243"/>
      <c r="EA597" s="243"/>
      <c r="EB597" s="243"/>
      <c r="EC597" s="243"/>
      <c r="ED597" s="243"/>
      <c r="EE597" s="243"/>
      <c r="EF597" s="243"/>
      <c r="EG597" s="243"/>
      <c r="EH597" s="243"/>
      <c r="EI597" s="243"/>
      <c r="EJ597" s="243"/>
      <c r="EK597" s="243"/>
      <c r="EL597" s="243"/>
      <c r="EM597" s="243"/>
      <c r="EN597" s="243"/>
      <c r="EO597" s="243"/>
      <c r="EP597" s="243"/>
      <c r="EQ597" s="243"/>
      <c r="ER597" s="243"/>
      <c r="ES597" s="243"/>
      <c r="ET597" s="243"/>
      <c r="EU597" s="243"/>
      <c r="EV597" s="243"/>
      <c r="EW597" s="243"/>
      <c r="EX597" s="243"/>
      <c r="EY597" s="243"/>
      <c r="EZ597" s="243"/>
      <c r="FA597" s="243"/>
      <c r="FB597" s="243"/>
      <c r="FC597" s="243"/>
      <c r="FD597" s="243"/>
      <c r="FE597" s="243"/>
      <c r="FF597" s="243"/>
      <c r="FG597" s="243"/>
      <c r="FH597" s="243"/>
      <c r="FI597" s="243"/>
      <c r="FJ597" s="243"/>
      <c r="FK597" s="243"/>
      <c r="FL597" s="243"/>
      <c r="FM597" s="243"/>
      <c r="FN597" s="243"/>
      <c r="FO597" s="243"/>
      <c r="FP597" s="243"/>
      <c r="FQ597" s="243"/>
      <c r="FR597" s="243"/>
      <c r="FS597" s="243"/>
      <c r="FT597" s="243"/>
      <c r="FU597" s="243"/>
      <c r="FV597" s="243"/>
      <c r="FW597" s="243"/>
      <c r="FX597" s="243"/>
      <c r="FY597" s="243"/>
      <c r="FZ597" s="243"/>
      <c r="GA597" s="243"/>
      <c r="GB597" s="243"/>
      <c r="GC597" s="243"/>
      <c r="GD597" s="243"/>
      <c r="GE597" s="243"/>
      <c r="GF597" s="243"/>
      <c r="GG597" s="243"/>
      <c r="GH597" s="243"/>
      <c r="GI597" s="243"/>
      <c r="GJ597" s="243"/>
      <c r="GK597" s="243"/>
      <c r="GL597" s="243"/>
      <c r="GM597" s="243"/>
      <c r="GN597" s="243"/>
      <c r="GO597" s="243"/>
      <c r="GP597" s="243"/>
      <c r="GQ597" s="243"/>
      <c r="GR597" s="243"/>
      <c r="GS597" s="243"/>
      <c r="GT597" s="243"/>
      <c r="GU597" s="243"/>
      <c r="GV597" s="243"/>
      <c r="GW597" s="243"/>
      <c r="GX597" s="243"/>
      <c r="GY597" s="243"/>
      <c r="GZ597" s="243"/>
      <c r="HA597" s="243"/>
      <c r="HB597" s="243"/>
      <c r="HC597" s="243"/>
      <c r="HD597" s="243"/>
      <c r="HE597" s="243"/>
      <c r="HF597" s="243"/>
      <c r="HG597" s="243"/>
      <c r="HH597" s="243"/>
      <c r="HI597" s="243"/>
      <c r="HJ597" s="243"/>
      <c r="HK597" s="243"/>
      <c r="HL597" s="243"/>
      <c r="HM597" s="243"/>
      <c r="HN597" s="243"/>
      <c r="HO597" s="243"/>
      <c r="HP597" s="243"/>
      <c r="HQ597" s="243"/>
      <c r="HR597" s="243"/>
      <c r="HS597" s="243"/>
      <c r="HT597" s="243"/>
      <c r="HU597" s="243"/>
      <c r="HV597" s="243"/>
      <c r="HW597" s="243"/>
      <c r="HX597" s="243"/>
      <c r="HY597" s="243"/>
      <c r="HZ597" s="243"/>
      <c r="IA597" s="243"/>
      <c r="IB597" s="243"/>
      <c r="IC597" s="243"/>
      <c r="ID597" s="243"/>
      <c r="IE597" s="243"/>
      <c r="IF597" s="243"/>
      <c r="IG597" s="243"/>
      <c r="IH597" s="243"/>
      <c r="II597" s="243"/>
      <c r="IJ597" s="243"/>
      <c r="IK597" s="243"/>
      <c r="IL597" s="243"/>
      <c r="IM597" s="243"/>
      <c r="IN597" s="243"/>
      <c r="IO597" s="243"/>
      <c r="IP597" s="243"/>
      <c r="IQ597" s="243"/>
      <c r="IR597" s="243"/>
      <c r="IS597" s="243"/>
      <c r="IT597" s="243"/>
    </row>
    <row r="598" spans="1:254" s="228" customFormat="1" ht="13.35" customHeight="1" x14ac:dyDescent="0.25">
      <c r="A598" s="152" t="s">
        <v>745</v>
      </c>
      <c r="B598" s="142"/>
      <c r="C598" s="142"/>
      <c r="D598" s="142"/>
      <c r="E598" s="118"/>
      <c r="F598" s="124"/>
      <c r="G598" s="286"/>
      <c r="H598" s="128"/>
      <c r="I598" s="376"/>
      <c r="J598" s="128"/>
      <c r="K598" s="376"/>
      <c r="L598" s="148"/>
      <c r="M598" s="248"/>
      <c r="O598" s="253"/>
      <c r="P598" s="253"/>
    </row>
    <row r="599" spans="1:254" s="228" customFormat="1" ht="13.35" customHeight="1" x14ac:dyDescent="0.25">
      <c r="A599" s="185" t="s">
        <v>500</v>
      </c>
      <c r="B599" s="141"/>
      <c r="C599" s="141"/>
      <c r="D599" s="141"/>
      <c r="E599" s="557" t="s">
        <v>334</v>
      </c>
      <c r="F599" s="204"/>
      <c r="G599" s="560"/>
      <c r="H599" s="563" t="s">
        <v>492</v>
      </c>
      <c r="I599" s="564"/>
      <c r="J599" s="491" t="s">
        <v>501</v>
      </c>
      <c r="K599" s="605">
        <v>0</v>
      </c>
      <c r="L599" s="150" t="s">
        <v>585</v>
      </c>
      <c r="M599" s="182" t="s">
        <v>586</v>
      </c>
      <c r="O599" s="253"/>
      <c r="P599" s="253"/>
    </row>
    <row r="600" spans="1:254" s="228" customFormat="1" ht="13.35" customHeight="1" x14ac:dyDescent="0.25">
      <c r="A600" s="185" t="s">
        <v>579</v>
      </c>
      <c r="B600" s="141"/>
      <c r="C600" s="141"/>
      <c r="D600" s="141"/>
      <c r="E600" s="558"/>
      <c r="F600" s="205" t="s">
        <v>578</v>
      </c>
      <c r="G600" s="561"/>
      <c r="H600" s="565"/>
      <c r="I600" s="566"/>
      <c r="J600" s="482" t="s">
        <v>349</v>
      </c>
      <c r="K600" s="607"/>
      <c r="L600" s="150" t="s">
        <v>585</v>
      </c>
      <c r="M600" s="182" t="s">
        <v>586</v>
      </c>
      <c r="O600" s="253"/>
      <c r="P600" s="253"/>
    </row>
    <row r="601" spans="1:254" s="228" customFormat="1" ht="13.35" customHeight="1" x14ac:dyDescent="0.25">
      <c r="A601" s="185" t="s">
        <v>502</v>
      </c>
      <c r="B601" s="141"/>
      <c r="C601" s="141"/>
      <c r="D601" s="141"/>
      <c r="E601" s="558"/>
      <c r="F601" s="205"/>
      <c r="G601" s="561"/>
      <c r="H601" s="565"/>
      <c r="I601" s="566"/>
      <c r="J601" s="220" t="s">
        <v>503</v>
      </c>
      <c r="K601" s="607"/>
      <c r="L601" s="150" t="s">
        <v>585</v>
      </c>
      <c r="M601" s="182" t="s">
        <v>586</v>
      </c>
      <c r="O601" s="253"/>
      <c r="P601" s="253"/>
    </row>
    <row r="602" spans="1:254" s="228" customFormat="1" ht="13.35" customHeight="1" x14ac:dyDescent="0.25">
      <c r="A602" s="185" t="s">
        <v>339</v>
      </c>
      <c r="B602" s="141"/>
      <c r="C602" s="141"/>
      <c r="D602" s="141"/>
      <c r="E602" s="559"/>
      <c r="F602" s="207"/>
      <c r="G602" s="562"/>
      <c r="H602" s="570"/>
      <c r="I602" s="571"/>
      <c r="J602" s="492" t="s">
        <v>504</v>
      </c>
      <c r="K602" s="606"/>
      <c r="L602" s="150" t="s">
        <v>585</v>
      </c>
      <c r="M602" s="182" t="s">
        <v>586</v>
      </c>
      <c r="O602" s="253"/>
      <c r="P602" s="253"/>
    </row>
    <row r="603" spans="1:254" s="228" customFormat="1" ht="13.35" customHeight="1" x14ac:dyDescent="0.25">
      <c r="A603" s="185" t="s">
        <v>505</v>
      </c>
      <c r="B603" s="141"/>
      <c r="C603" s="141"/>
      <c r="D603" s="141"/>
      <c r="E603" s="557" t="s">
        <v>342</v>
      </c>
      <c r="F603" s="205" t="s">
        <v>578</v>
      </c>
      <c r="G603" s="560"/>
      <c r="H603" s="209">
        <v>1</v>
      </c>
      <c r="I603" s="580" t="str">
        <f>IF(G603="","-","?")</f>
        <v>-</v>
      </c>
      <c r="J603" s="210" t="s">
        <v>506</v>
      </c>
      <c r="K603" s="605">
        <v>0</v>
      </c>
      <c r="L603" s="150" t="s">
        <v>585</v>
      </c>
      <c r="M603" s="182" t="s">
        <v>586</v>
      </c>
      <c r="O603" s="253"/>
      <c r="P603" s="253"/>
    </row>
    <row r="604" spans="1:254" s="228" customFormat="1" ht="13.35" customHeight="1" x14ac:dyDescent="0.25">
      <c r="A604" s="185" t="s">
        <v>507</v>
      </c>
      <c r="B604" s="141"/>
      <c r="C604" s="141"/>
      <c r="D604" s="141"/>
      <c r="E604" s="559"/>
      <c r="F604" s="221"/>
      <c r="G604" s="562"/>
      <c r="H604" s="210"/>
      <c r="I604" s="581"/>
      <c r="J604" s="210" t="s">
        <v>508</v>
      </c>
      <c r="K604" s="606"/>
      <c r="L604" s="150" t="s">
        <v>585</v>
      </c>
      <c r="M604" s="182" t="s">
        <v>586</v>
      </c>
      <c r="O604" s="253"/>
      <c r="P604" s="253"/>
    </row>
    <row r="605" spans="1:254" s="228" customFormat="1" ht="13.35" customHeight="1" x14ac:dyDescent="0.25">
      <c r="A605" s="142"/>
      <c r="B605" s="142"/>
      <c r="C605" s="142"/>
      <c r="D605" s="142"/>
      <c r="E605" s="131" t="s">
        <v>897</v>
      </c>
      <c r="F605" s="124"/>
      <c r="G605" s="309"/>
      <c r="H605" s="211"/>
      <c r="I605" s="423"/>
      <c r="J605" s="211"/>
      <c r="K605" s="423"/>
      <c r="L605" s="148"/>
      <c r="M605" s="248"/>
      <c r="O605" s="253"/>
      <c r="P605" s="253"/>
    </row>
    <row r="606" spans="1:254" s="228" customFormat="1" ht="13.35" customHeight="1" x14ac:dyDescent="0.25">
      <c r="A606" s="142"/>
      <c r="B606" s="142"/>
      <c r="C606" s="142"/>
      <c r="D606" s="142"/>
      <c r="E606" s="118"/>
      <c r="F606" s="121"/>
      <c r="G606" s="287"/>
      <c r="H606" s="122"/>
      <c r="I606" s="377"/>
      <c r="J606" s="122"/>
      <c r="K606" s="377"/>
      <c r="L606" s="148"/>
      <c r="M606" s="248"/>
      <c r="O606" s="253"/>
      <c r="P606" s="253"/>
    </row>
    <row r="607" spans="1:254" s="228" customFormat="1" ht="13.35" customHeight="1" x14ac:dyDescent="0.25">
      <c r="A607" s="152" t="s">
        <v>746</v>
      </c>
      <c r="B607" s="142"/>
      <c r="C607" s="142"/>
      <c r="D607" s="142"/>
      <c r="E607" s="118"/>
      <c r="F607" s="124"/>
      <c r="G607" s="286"/>
      <c r="H607" s="128"/>
      <c r="I607" s="376"/>
      <c r="J607" s="128"/>
      <c r="K607" s="376"/>
      <c r="L607" s="148"/>
      <c r="M607" s="248"/>
      <c r="O607" s="253"/>
      <c r="P607" s="253"/>
    </row>
    <row r="608" spans="1:254" s="228" customFormat="1" ht="13.35" customHeight="1" x14ac:dyDescent="0.25">
      <c r="A608" s="185" t="s">
        <v>509</v>
      </c>
      <c r="B608" s="141"/>
      <c r="C608" s="141"/>
      <c r="D608" s="141"/>
      <c r="E608" s="118"/>
      <c r="F608" s="124"/>
      <c r="G608" s="286"/>
      <c r="H608" s="128"/>
      <c r="I608" s="376"/>
      <c r="J608" s="128"/>
      <c r="K608" s="376"/>
      <c r="M608" s="248"/>
      <c r="O608" s="253"/>
      <c r="P608" s="253"/>
    </row>
    <row r="609" spans="1:16" s="228" customFormat="1" ht="13.35" customHeight="1" x14ac:dyDescent="0.25">
      <c r="A609" s="185" t="s">
        <v>580</v>
      </c>
      <c r="B609" s="141"/>
      <c r="C609" s="141"/>
      <c r="D609" s="141"/>
      <c r="E609" s="557" t="s">
        <v>510</v>
      </c>
      <c r="F609" s="204"/>
      <c r="G609" s="310"/>
      <c r="H609" s="223"/>
      <c r="I609" s="423"/>
      <c r="J609" s="223"/>
      <c r="K609" s="580">
        <v>0</v>
      </c>
      <c r="L609" s="150" t="s">
        <v>585</v>
      </c>
      <c r="M609" s="182" t="s">
        <v>586</v>
      </c>
      <c r="O609" s="253"/>
      <c r="P609" s="253"/>
    </row>
    <row r="610" spans="1:16" s="228" customFormat="1" ht="13.35" customHeight="1" x14ac:dyDescent="0.25">
      <c r="A610" s="185" t="s">
        <v>511</v>
      </c>
      <c r="B610" s="141"/>
      <c r="C610" s="141"/>
      <c r="D610" s="141"/>
      <c r="E610" s="558"/>
      <c r="F610" s="205"/>
      <c r="G610" s="311"/>
      <c r="H610" s="210"/>
      <c r="I610" s="377"/>
      <c r="J610" s="210" t="s">
        <v>512</v>
      </c>
      <c r="K610" s="604"/>
      <c r="L610" s="150" t="s">
        <v>585</v>
      </c>
      <c r="M610" s="182" t="s">
        <v>586</v>
      </c>
      <c r="O610" s="253"/>
      <c r="P610" s="253"/>
    </row>
    <row r="611" spans="1:16" s="228" customFormat="1" ht="13.35" customHeight="1" x14ac:dyDescent="0.25">
      <c r="A611" s="185" t="s">
        <v>513</v>
      </c>
      <c r="B611" s="141"/>
      <c r="C611" s="141"/>
      <c r="D611" s="141"/>
      <c r="E611" s="558"/>
      <c r="F611" s="205" t="s">
        <v>365</v>
      </c>
      <c r="G611" s="312"/>
      <c r="H611" s="572" t="s">
        <v>492</v>
      </c>
      <c r="I611" s="573"/>
      <c r="J611" s="210"/>
      <c r="K611" s="604"/>
      <c r="L611" s="150" t="s">
        <v>585</v>
      </c>
      <c r="M611" s="182" t="s">
        <v>586</v>
      </c>
      <c r="O611" s="253"/>
      <c r="P611" s="253"/>
    </row>
    <row r="612" spans="1:16" s="228" customFormat="1" ht="13.35" customHeight="1" x14ac:dyDescent="0.25">
      <c r="A612" s="185"/>
      <c r="B612" s="141"/>
      <c r="C612" s="141"/>
      <c r="D612" s="141"/>
      <c r="E612" s="558"/>
      <c r="F612" s="205"/>
      <c r="G612" s="311"/>
      <c r="H612" s="210"/>
      <c r="I612" s="377"/>
      <c r="J612" s="210"/>
      <c r="K612" s="604"/>
      <c r="L612" s="150" t="s">
        <v>585</v>
      </c>
      <c r="M612" s="182" t="s">
        <v>586</v>
      </c>
      <c r="O612" s="253"/>
      <c r="P612" s="253"/>
    </row>
    <row r="613" spans="1:16" s="228" customFormat="1" ht="13.35" customHeight="1" x14ac:dyDescent="0.25">
      <c r="A613" s="185" t="s">
        <v>514</v>
      </c>
      <c r="B613" s="141"/>
      <c r="C613" s="141"/>
      <c r="D613" s="141"/>
      <c r="E613" s="559"/>
      <c r="F613" s="205"/>
      <c r="G613" s="311"/>
      <c r="H613" s="208"/>
      <c r="I613" s="377"/>
      <c r="J613" s="210" t="s">
        <v>515</v>
      </c>
      <c r="K613" s="581"/>
      <c r="L613" s="150" t="s">
        <v>585</v>
      </c>
      <c r="M613" s="182" t="s">
        <v>586</v>
      </c>
      <c r="O613" s="253"/>
      <c r="P613" s="253"/>
    </row>
    <row r="614" spans="1:16" s="228" customFormat="1" ht="13.35" customHeight="1" x14ac:dyDescent="0.25">
      <c r="A614" s="185" t="s">
        <v>581</v>
      </c>
      <c r="B614" s="141"/>
      <c r="C614" s="141"/>
      <c r="D614" s="141"/>
      <c r="E614" s="557"/>
      <c r="F614" s="204"/>
      <c r="G614" s="310"/>
      <c r="H614" s="210"/>
      <c r="I614" s="423"/>
      <c r="J614" s="210" t="s">
        <v>493</v>
      </c>
      <c r="K614" s="580">
        <v>0</v>
      </c>
      <c r="L614" s="150" t="s">
        <v>585</v>
      </c>
      <c r="M614" s="182" t="s">
        <v>586</v>
      </c>
      <c r="O614" s="253"/>
      <c r="P614" s="253"/>
    </row>
    <row r="615" spans="1:16" s="228" customFormat="1" ht="13.35" customHeight="1" x14ac:dyDescent="0.25">
      <c r="A615" s="185" t="s">
        <v>516</v>
      </c>
      <c r="B615" s="141"/>
      <c r="C615" s="141"/>
      <c r="D615" s="141"/>
      <c r="E615" s="558"/>
      <c r="F615" s="205" t="s">
        <v>365</v>
      </c>
      <c r="G615" s="312"/>
      <c r="H615" s="572" t="s">
        <v>492</v>
      </c>
      <c r="I615" s="573"/>
      <c r="J615" s="210" t="s">
        <v>517</v>
      </c>
      <c r="K615" s="604"/>
      <c r="L615" s="150" t="s">
        <v>585</v>
      </c>
      <c r="M615" s="182" t="s">
        <v>586</v>
      </c>
      <c r="O615" s="253"/>
      <c r="P615" s="253"/>
    </row>
    <row r="616" spans="1:16" s="228" customFormat="1" ht="13.35" customHeight="1" x14ac:dyDescent="0.25">
      <c r="A616" s="185" t="s">
        <v>518</v>
      </c>
      <c r="B616" s="141"/>
      <c r="C616" s="141"/>
      <c r="D616" s="141"/>
      <c r="E616" s="559"/>
      <c r="F616" s="207"/>
      <c r="G616" s="311"/>
      <c r="H616" s="208"/>
      <c r="I616" s="377"/>
      <c r="J616" s="210" t="s">
        <v>519</v>
      </c>
      <c r="K616" s="581"/>
      <c r="L616" s="150" t="s">
        <v>585</v>
      </c>
      <c r="M616" s="182" t="s">
        <v>586</v>
      </c>
      <c r="O616" s="253"/>
      <c r="P616" s="253"/>
    </row>
    <row r="617" spans="1:16" s="228" customFormat="1" ht="13.35" customHeight="1" x14ac:dyDescent="0.25">
      <c r="A617" s="185" t="s">
        <v>520</v>
      </c>
      <c r="B617" s="141"/>
      <c r="C617" s="141"/>
      <c r="D617" s="141"/>
      <c r="E617" s="56" t="s">
        <v>358</v>
      </c>
      <c r="F617" s="207" t="s">
        <v>365</v>
      </c>
      <c r="G617" s="313"/>
      <c r="H617" s="629" t="s">
        <v>492</v>
      </c>
      <c r="I617" s="630"/>
      <c r="J617" s="224"/>
      <c r="K617" s="483">
        <v>0</v>
      </c>
      <c r="L617" s="150" t="s">
        <v>585</v>
      </c>
      <c r="M617" s="182" t="s">
        <v>586</v>
      </c>
      <c r="O617" s="253"/>
      <c r="P617" s="253"/>
    </row>
    <row r="618" spans="1:16" s="228" customFormat="1" ht="13.35" customHeight="1" x14ac:dyDescent="0.25">
      <c r="A618" s="185" t="s">
        <v>521</v>
      </c>
      <c r="B618" s="141"/>
      <c r="C618" s="141"/>
      <c r="D618" s="141"/>
      <c r="E618" s="56" t="s">
        <v>522</v>
      </c>
      <c r="F618" s="205" t="s">
        <v>365</v>
      </c>
      <c r="G618" s="314"/>
      <c r="H618" s="225">
        <v>1</v>
      </c>
      <c r="I618" s="267" t="str">
        <f>IF(G618="","-","?")</f>
        <v>-</v>
      </c>
      <c r="J618" s="222" t="s">
        <v>343</v>
      </c>
      <c r="K618" s="267">
        <v>0</v>
      </c>
      <c r="L618" s="150" t="s">
        <v>585</v>
      </c>
      <c r="M618" s="182" t="s">
        <v>586</v>
      </c>
      <c r="O618" s="253"/>
      <c r="P618" s="253"/>
    </row>
    <row r="619" spans="1:16" s="228" customFormat="1" ht="13.35" customHeight="1" x14ac:dyDescent="0.25">
      <c r="A619" s="141"/>
      <c r="B619" s="142"/>
      <c r="C619" s="142"/>
      <c r="D619" s="142"/>
      <c r="E619" s="118"/>
      <c r="F619" s="226"/>
      <c r="G619" s="287"/>
      <c r="H619" s="122"/>
      <c r="I619" s="377"/>
      <c r="J619" s="122"/>
      <c r="K619" s="377"/>
      <c r="L619" s="148"/>
      <c r="M619" s="248"/>
      <c r="O619" s="253"/>
      <c r="P619" s="253"/>
    </row>
    <row r="620" spans="1:16" s="228" customFormat="1" ht="13.35" customHeight="1" x14ac:dyDescent="0.25">
      <c r="A620" s="141"/>
      <c r="B620" s="142"/>
      <c r="C620" s="142"/>
      <c r="D620" s="142"/>
      <c r="E620" s="118"/>
      <c r="F620" s="121"/>
      <c r="G620" s="287"/>
      <c r="H620" s="122"/>
      <c r="I620" s="377"/>
      <c r="J620" s="122"/>
      <c r="K620" s="377"/>
      <c r="L620" s="148"/>
      <c r="M620" s="248"/>
      <c r="O620" s="253"/>
      <c r="P620" s="253"/>
    </row>
    <row r="621" spans="1:16" s="228" customFormat="1" ht="13.35" customHeight="1" x14ac:dyDescent="0.25">
      <c r="A621" s="152" t="s">
        <v>747</v>
      </c>
      <c r="B621" s="142"/>
      <c r="C621" s="142"/>
      <c r="D621" s="142"/>
      <c r="E621" s="118"/>
      <c r="F621" s="121"/>
      <c r="G621" s="287"/>
      <c r="H621" s="122"/>
      <c r="I621" s="377"/>
      <c r="J621" s="122"/>
      <c r="K621" s="377"/>
      <c r="L621" s="148"/>
      <c r="M621" s="248"/>
      <c r="O621" s="253"/>
      <c r="P621" s="253"/>
    </row>
    <row r="622" spans="1:16" s="228" customFormat="1" ht="13.35" customHeight="1" x14ac:dyDescent="0.25">
      <c r="A622" s="185" t="s">
        <v>523</v>
      </c>
      <c r="B622" s="142"/>
      <c r="C622" s="142"/>
      <c r="D622" s="142"/>
      <c r="E622" s="118"/>
      <c r="F622" s="121"/>
      <c r="G622" s="287"/>
      <c r="H622" s="122"/>
      <c r="I622" s="377"/>
      <c r="J622" s="122"/>
      <c r="K622" s="377"/>
      <c r="L622" s="148"/>
      <c r="M622" s="248"/>
      <c r="O622" s="253"/>
      <c r="P622" s="253"/>
    </row>
    <row r="623" spans="1:16" s="228" customFormat="1" ht="13.35" customHeight="1" x14ac:dyDescent="0.25">
      <c r="A623" s="185" t="s">
        <v>524</v>
      </c>
      <c r="B623" s="142"/>
      <c r="C623" s="142"/>
      <c r="D623" s="142"/>
      <c r="E623" s="56"/>
      <c r="F623" s="129" t="s">
        <v>525</v>
      </c>
      <c r="G623" s="315"/>
      <c r="H623" s="57" t="s">
        <v>492</v>
      </c>
      <c r="I623" s="424"/>
      <c r="J623" s="59" t="s">
        <v>349</v>
      </c>
      <c r="K623" s="267">
        <v>0</v>
      </c>
      <c r="L623" s="150" t="s">
        <v>585</v>
      </c>
      <c r="M623" s="182" t="s">
        <v>586</v>
      </c>
      <c r="O623" s="253"/>
      <c r="P623" s="253"/>
    </row>
    <row r="624" spans="1:16" s="228" customFormat="1" ht="13.35" customHeight="1" x14ac:dyDescent="0.25">
      <c r="A624" s="185" t="s">
        <v>526</v>
      </c>
      <c r="B624" s="142"/>
      <c r="C624" s="142"/>
      <c r="D624" s="142"/>
      <c r="E624" s="56"/>
      <c r="F624" s="129" t="s">
        <v>525</v>
      </c>
      <c r="G624" s="315"/>
      <c r="H624" s="57" t="s">
        <v>492</v>
      </c>
      <c r="I624" s="424"/>
      <c r="J624" s="59" t="s">
        <v>349</v>
      </c>
      <c r="K624" s="267">
        <v>0</v>
      </c>
      <c r="L624" s="150" t="s">
        <v>585</v>
      </c>
      <c r="M624" s="182" t="s">
        <v>586</v>
      </c>
      <c r="O624" s="253"/>
      <c r="P624" s="253"/>
    </row>
    <row r="625" spans="1:16" s="228" customFormat="1" ht="13.35" customHeight="1" x14ac:dyDescent="0.25">
      <c r="A625" s="185" t="s">
        <v>527</v>
      </c>
      <c r="B625" s="142"/>
      <c r="C625" s="142"/>
      <c r="D625" s="142"/>
      <c r="E625" s="56"/>
      <c r="F625" s="129" t="s">
        <v>525</v>
      </c>
      <c r="G625" s="315"/>
      <c r="H625" s="57" t="s">
        <v>492</v>
      </c>
      <c r="I625" s="424"/>
      <c r="J625" s="59" t="s">
        <v>349</v>
      </c>
      <c r="K625" s="267">
        <v>0</v>
      </c>
      <c r="L625" s="150" t="s">
        <v>585</v>
      </c>
      <c r="M625" s="182" t="s">
        <v>586</v>
      </c>
      <c r="O625" s="253"/>
      <c r="P625" s="253"/>
    </row>
    <row r="626" spans="1:16" s="228" customFormat="1" ht="13.35" customHeight="1" x14ac:dyDescent="0.25">
      <c r="A626" s="185"/>
      <c r="B626" s="142"/>
      <c r="C626" s="142"/>
      <c r="D626" s="142"/>
      <c r="E626" s="118"/>
      <c r="F626" s="175"/>
      <c r="G626" s="316"/>
      <c r="H626" s="126"/>
      <c r="I626" s="409"/>
      <c r="J626" s="174"/>
      <c r="K626" s="409"/>
      <c r="L626" s="148"/>
      <c r="M626" s="248"/>
      <c r="O626" s="253"/>
      <c r="P626" s="253"/>
    </row>
    <row r="627" spans="1:16" s="228" customFormat="1" ht="13.35" customHeight="1" x14ac:dyDescent="0.25">
      <c r="A627" s="185" t="s">
        <v>514</v>
      </c>
      <c r="B627" s="142"/>
      <c r="C627" s="142"/>
      <c r="D627" s="142"/>
      <c r="E627" s="118"/>
      <c r="F627" s="175"/>
      <c r="G627" s="316"/>
      <c r="H627" s="126"/>
      <c r="I627" s="409"/>
      <c r="J627" s="174"/>
      <c r="K627" s="409"/>
      <c r="L627" s="148"/>
      <c r="M627" s="248"/>
      <c r="O627" s="253"/>
      <c r="P627" s="253"/>
    </row>
    <row r="628" spans="1:16" s="228" customFormat="1" ht="13.35" customHeight="1" x14ac:dyDescent="0.25">
      <c r="A628" s="185" t="s">
        <v>528</v>
      </c>
      <c r="B628" s="142"/>
      <c r="C628" s="142"/>
      <c r="D628" s="142"/>
      <c r="E628" s="56"/>
      <c r="F628" s="129" t="s">
        <v>525</v>
      </c>
      <c r="G628" s="315"/>
      <c r="H628" s="57" t="s">
        <v>492</v>
      </c>
      <c r="I628" s="424"/>
      <c r="J628" s="59" t="s">
        <v>349</v>
      </c>
      <c r="K628" s="267">
        <v>0</v>
      </c>
      <c r="L628" s="150" t="s">
        <v>585</v>
      </c>
      <c r="M628" s="182" t="s">
        <v>586</v>
      </c>
      <c r="O628" s="253"/>
      <c r="P628" s="253"/>
    </row>
    <row r="629" spans="1:16" s="228" customFormat="1" ht="13.35" customHeight="1" x14ac:dyDescent="0.25">
      <c r="A629" s="185"/>
      <c r="B629" s="142"/>
      <c r="C629" s="142"/>
      <c r="D629" s="142"/>
      <c r="E629" s="118"/>
      <c r="F629" s="175"/>
      <c r="G629" s="316"/>
      <c r="H629" s="602"/>
      <c r="I629" s="602"/>
      <c r="J629" s="174"/>
      <c r="K629" s="409"/>
      <c r="L629" s="148"/>
      <c r="M629" s="248"/>
      <c r="O629" s="253"/>
      <c r="P629" s="253"/>
    </row>
    <row r="630" spans="1:16" s="228" customFormat="1" ht="13.35" customHeight="1" x14ac:dyDescent="0.25">
      <c r="A630" s="185" t="s">
        <v>529</v>
      </c>
      <c r="B630" s="142"/>
      <c r="C630" s="142"/>
      <c r="D630" s="142"/>
      <c r="E630" s="118"/>
      <c r="F630" s="175"/>
      <c r="G630" s="316"/>
      <c r="H630" s="119"/>
      <c r="I630" s="377"/>
      <c r="J630" s="174"/>
      <c r="K630" s="409"/>
      <c r="L630" s="148"/>
      <c r="M630" s="248"/>
      <c r="O630" s="253"/>
      <c r="P630" s="253"/>
    </row>
    <row r="631" spans="1:16" s="228" customFormat="1" ht="13.35" customHeight="1" x14ac:dyDescent="0.25">
      <c r="A631" s="185" t="s">
        <v>527</v>
      </c>
      <c r="B631" s="142"/>
      <c r="C631" s="142"/>
      <c r="D631" s="142"/>
      <c r="E631" s="56"/>
      <c r="F631" s="129" t="s">
        <v>525</v>
      </c>
      <c r="G631" s="315"/>
      <c r="H631" s="57" t="s">
        <v>492</v>
      </c>
      <c r="I631" s="424"/>
      <c r="J631" s="59" t="s">
        <v>349</v>
      </c>
      <c r="K631" s="267">
        <v>0</v>
      </c>
      <c r="L631" s="150" t="s">
        <v>585</v>
      </c>
      <c r="M631" s="182" t="s">
        <v>586</v>
      </c>
      <c r="O631" s="253"/>
      <c r="P631" s="253"/>
    </row>
    <row r="632" spans="1:16" s="228" customFormat="1" ht="13.35" customHeight="1" x14ac:dyDescent="0.25">
      <c r="A632" s="185" t="s">
        <v>530</v>
      </c>
      <c r="B632" s="142"/>
      <c r="C632" s="142"/>
      <c r="D632" s="142"/>
      <c r="E632" s="56"/>
      <c r="F632" s="129" t="s">
        <v>525</v>
      </c>
      <c r="G632" s="315"/>
      <c r="H632" s="57" t="s">
        <v>492</v>
      </c>
      <c r="I632" s="424"/>
      <c r="J632" s="59" t="s">
        <v>349</v>
      </c>
      <c r="K632" s="267">
        <v>0</v>
      </c>
      <c r="L632" s="150" t="s">
        <v>585</v>
      </c>
      <c r="M632" s="182" t="s">
        <v>586</v>
      </c>
      <c r="O632" s="253"/>
      <c r="P632" s="253"/>
    </row>
    <row r="633" spans="1:16" s="228" customFormat="1" ht="13.35" customHeight="1" x14ac:dyDescent="0.25">
      <c r="A633" s="185"/>
      <c r="B633" s="142"/>
      <c r="C633" s="142"/>
      <c r="D633" s="142"/>
      <c r="E633" s="118"/>
      <c r="F633" s="141"/>
      <c r="G633" s="317"/>
      <c r="H633" s="125"/>
      <c r="I633" s="376"/>
      <c r="J633" s="141"/>
      <c r="K633" s="425"/>
      <c r="L633" s="148"/>
      <c r="M633" s="248"/>
      <c r="O633" s="253"/>
      <c r="P633" s="253"/>
    </row>
    <row r="634" spans="1:16" s="228" customFormat="1" ht="13.35" customHeight="1" x14ac:dyDescent="0.25">
      <c r="A634" s="185" t="s">
        <v>531</v>
      </c>
      <c r="B634" s="142"/>
      <c r="C634" s="142"/>
      <c r="D634" s="142"/>
      <c r="E634" s="118"/>
      <c r="F634" s="141"/>
      <c r="G634" s="317"/>
      <c r="H634" s="125"/>
      <c r="I634" s="376"/>
      <c r="J634" s="141"/>
      <c r="K634" s="425"/>
      <c r="L634" s="148"/>
      <c r="M634" s="248"/>
      <c r="O634" s="253"/>
      <c r="P634" s="253"/>
    </row>
    <row r="635" spans="1:16" s="228" customFormat="1" ht="13.35" customHeight="1" x14ac:dyDescent="0.25">
      <c r="A635" s="185" t="s">
        <v>532</v>
      </c>
      <c r="B635" s="142"/>
      <c r="C635" s="142"/>
      <c r="D635" s="142"/>
      <c r="E635" s="56"/>
      <c r="F635" s="129" t="s">
        <v>525</v>
      </c>
      <c r="G635" s="315"/>
      <c r="H635" s="57" t="s">
        <v>492</v>
      </c>
      <c r="I635" s="424"/>
      <c r="J635" s="59" t="s">
        <v>349</v>
      </c>
      <c r="K635" s="267">
        <v>0</v>
      </c>
      <c r="L635" s="150" t="s">
        <v>585</v>
      </c>
      <c r="M635" s="182" t="s">
        <v>586</v>
      </c>
      <c r="O635" s="253"/>
      <c r="P635" s="253"/>
    </row>
    <row r="636" spans="1:16" s="228" customFormat="1" ht="13.35" customHeight="1" x14ac:dyDescent="0.25">
      <c r="A636" s="130"/>
      <c r="B636" s="142"/>
      <c r="C636" s="142"/>
      <c r="D636" s="142"/>
      <c r="E636" s="118"/>
      <c r="F636" s="141"/>
      <c r="G636" s="317"/>
      <c r="H636" s="125"/>
      <c r="I636" s="376"/>
      <c r="J636" s="141"/>
      <c r="K636" s="425"/>
      <c r="L636" s="148"/>
      <c r="M636" s="248"/>
      <c r="O636" s="253"/>
      <c r="P636" s="253"/>
    </row>
    <row r="637" spans="1:16" x14ac:dyDescent="0.25">
      <c r="A637" s="152" t="s">
        <v>787</v>
      </c>
      <c r="B637" s="184"/>
      <c r="C637" s="184"/>
      <c r="D637" s="184"/>
      <c r="E637" s="153"/>
      <c r="F637" s="11"/>
      <c r="G637" s="265"/>
      <c r="H637" s="11"/>
      <c r="I637" s="155"/>
      <c r="J637" s="11"/>
      <c r="K637" s="133"/>
      <c r="L637" s="164"/>
      <c r="M637" s="166"/>
      <c r="O637" s="253"/>
    </row>
    <row r="638" spans="1:16" x14ac:dyDescent="0.25">
      <c r="A638" s="184" t="s">
        <v>346</v>
      </c>
      <c r="B638" s="184"/>
      <c r="C638" s="184"/>
      <c r="D638" s="184"/>
      <c r="E638" s="153"/>
      <c r="F638" s="11"/>
      <c r="G638" s="265"/>
      <c r="H638" s="11"/>
      <c r="I638" s="155"/>
      <c r="J638" s="11"/>
      <c r="K638" s="133"/>
      <c r="L638" s="164"/>
      <c r="M638" s="166"/>
      <c r="O638" s="253"/>
    </row>
    <row r="639" spans="1:16" x14ac:dyDescent="0.25">
      <c r="A639" s="184" t="s">
        <v>347</v>
      </c>
      <c r="B639" s="184"/>
      <c r="C639" s="184"/>
      <c r="D639" s="184"/>
      <c r="E639" s="177" t="s">
        <v>348</v>
      </c>
      <c r="F639" s="179" t="s">
        <v>337</v>
      </c>
      <c r="G639" s="263"/>
      <c r="H639" s="178" t="s">
        <v>235</v>
      </c>
      <c r="I639" s="261"/>
      <c r="J639" s="180" t="s">
        <v>349</v>
      </c>
      <c r="K639" s="276">
        <v>0</v>
      </c>
      <c r="L639" s="150" t="s">
        <v>585</v>
      </c>
      <c r="M639" s="182" t="s">
        <v>586</v>
      </c>
      <c r="O639" s="253"/>
    </row>
    <row r="640" spans="1:16" x14ac:dyDescent="0.25">
      <c r="A640" s="184" t="s">
        <v>350</v>
      </c>
      <c r="B640" s="184"/>
      <c r="C640" s="184"/>
      <c r="D640" s="184"/>
      <c r="E640" s="177" t="s">
        <v>351</v>
      </c>
      <c r="F640" s="179" t="s">
        <v>337</v>
      </c>
      <c r="G640" s="263"/>
      <c r="H640" s="178" t="s">
        <v>235</v>
      </c>
      <c r="I640" s="261"/>
      <c r="J640" s="180" t="s">
        <v>349</v>
      </c>
      <c r="K640" s="276">
        <v>0</v>
      </c>
      <c r="L640" s="150" t="s">
        <v>585</v>
      </c>
      <c r="M640" s="182" t="s">
        <v>586</v>
      </c>
      <c r="O640" s="253"/>
    </row>
    <row r="641" spans="1:16" x14ac:dyDescent="0.25">
      <c r="A641" s="184" t="s">
        <v>352</v>
      </c>
      <c r="B641" s="184"/>
      <c r="C641" s="184"/>
      <c r="D641" s="184"/>
      <c r="E641" s="177" t="s">
        <v>351</v>
      </c>
      <c r="F641" s="179" t="s">
        <v>337</v>
      </c>
      <c r="G641" s="263"/>
      <c r="H641" s="178" t="s">
        <v>235</v>
      </c>
      <c r="I641" s="261"/>
      <c r="J641" s="180" t="s">
        <v>349</v>
      </c>
      <c r="K641" s="261">
        <v>0</v>
      </c>
      <c r="L641" s="150" t="s">
        <v>585</v>
      </c>
      <c r="M641" s="182" t="s">
        <v>586</v>
      </c>
      <c r="O641" s="253"/>
    </row>
    <row r="642" spans="1:16" x14ac:dyDescent="0.25">
      <c r="A642" s="184" t="s">
        <v>353</v>
      </c>
      <c r="B642" s="184"/>
      <c r="C642" s="184"/>
      <c r="D642" s="184"/>
      <c r="E642" s="177" t="s">
        <v>354</v>
      </c>
      <c r="F642" s="179" t="s">
        <v>337</v>
      </c>
      <c r="G642" s="263"/>
      <c r="H642" s="178" t="s">
        <v>235</v>
      </c>
      <c r="I642" s="261"/>
      <c r="J642" s="180" t="s">
        <v>349</v>
      </c>
      <c r="K642" s="276">
        <v>0</v>
      </c>
      <c r="L642" s="150" t="s">
        <v>585</v>
      </c>
      <c r="M642" s="182" t="s">
        <v>586</v>
      </c>
      <c r="O642" s="253"/>
    </row>
    <row r="643" spans="1:16" x14ac:dyDescent="0.25">
      <c r="A643" s="184" t="s">
        <v>355</v>
      </c>
      <c r="B643" s="184"/>
      <c r="C643" s="184"/>
      <c r="D643" s="184"/>
      <c r="E643" s="177" t="s">
        <v>356</v>
      </c>
      <c r="F643" s="179" t="s">
        <v>337</v>
      </c>
      <c r="G643" s="263"/>
      <c r="H643" s="178" t="s">
        <v>235</v>
      </c>
      <c r="I643" s="261"/>
      <c r="J643" s="180" t="s">
        <v>349</v>
      </c>
      <c r="K643" s="276">
        <v>0</v>
      </c>
      <c r="L643" s="150" t="s">
        <v>585</v>
      </c>
      <c r="M643" s="182" t="s">
        <v>586</v>
      </c>
      <c r="O643" s="253"/>
    </row>
    <row r="644" spans="1:16" x14ac:dyDescent="0.25">
      <c r="A644" s="184" t="s">
        <v>357</v>
      </c>
      <c r="B644" s="184"/>
      <c r="C644" s="184"/>
      <c r="D644" s="184"/>
      <c r="E644" s="177" t="s">
        <v>358</v>
      </c>
      <c r="F644" s="179" t="s">
        <v>337</v>
      </c>
      <c r="G644" s="263"/>
      <c r="H644" s="178" t="s">
        <v>235</v>
      </c>
      <c r="I644" s="261"/>
      <c r="J644" s="180" t="s">
        <v>349</v>
      </c>
      <c r="K644" s="261">
        <v>0</v>
      </c>
      <c r="L644" s="150" t="s">
        <v>585</v>
      </c>
      <c r="M644" s="182" t="s">
        <v>586</v>
      </c>
      <c r="O644" s="253"/>
    </row>
    <row r="645" spans="1:16" x14ac:dyDescent="0.25">
      <c r="A645" s="184" t="s">
        <v>565</v>
      </c>
      <c r="B645" s="184"/>
      <c r="C645" s="184"/>
      <c r="D645" s="184"/>
      <c r="E645" s="177"/>
      <c r="F645" s="179" t="s">
        <v>337</v>
      </c>
      <c r="G645" s="263"/>
      <c r="H645" s="178" t="s">
        <v>235</v>
      </c>
      <c r="I645" s="261"/>
      <c r="J645" s="180" t="s">
        <v>349</v>
      </c>
      <c r="K645" s="261">
        <v>0</v>
      </c>
      <c r="L645" s="150" t="s">
        <v>585</v>
      </c>
      <c r="M645" s="182" t="s">
        <v>586</v>
      </c>
      <c r="O645" s="253"/>
    </row>
    <row r="646" spans="1:16" x14ac:dyDescent="0.25">
      <c r="A646" s="184"/>
      <c r="B646" s="184"/>
      <c r="C646" s="184"/>
      <c r="D646" s="184"/>
      <c r="E646" s="153"/>
      <c r="F646" s="11"/>
      <c r="G646" s="265"/>
      <c r="H646" s="11"/>
      <c r="I646" s="155"/>
      <c r="J646" s="11"/>
      <c r="K646" s="133"/>
      <c r="L646" s="164"/>
      <c r="M646" s="166"/>
      <c r="O646" s="253"/>
    </row>
    <row r="647" spans="1:16" x14ac:dyDescent="0.25">
      <c r="A647" s="152" t="s">
        <v>786</v>
      </c>
      <c r="B647" s="184"/>
      <c r="C647" s="184"/>
      <c r="D647" s="184"/>
      <c r="E647" s="153"/>
      <c r="F647" s="11"/>
      <c r="G647" s="265"/>
      <c r="H647" s="11"/>
      <c r="I647" s="155"/>
      <c r="J647" s="37"/>
      <c r="K647" s="396"/>
      <c r="L647" s="165"/>
      <c r="M647" s="136"/>
      <c r="O647" s="253"/>
      <c r="P647" s="243"/>
    </row>
    <row r="648" spans="1:16" x14ac:dyDescent="0.25">
      <c r="A648" s="152" t="s">
        <v>788</v>
      </c>
      <c r="B648" s="184"/>
      <c r="C648" s="184"/>
      <c r="D648" s="184"/>
      <c r="E648" s="153"/>
      <c r="F648" s="11"/>
      <c r="G648" s="265"/>
      <c r="H648" s="11"/>
      <c r="I648" s="155"/>
      <c r="J648" s="11"/>
      <c r="K648" s="133"/>
      <c r="L648" s="164"/>
      <c r="M648" s="166"/>
      <c r="O648" s="253"/>
      <c r="P648" s="243"/>
    </row>
    <row r="649" spans="1:16" x14ac:dyDescent="0.25">
      <c r="A649" s="184" t="s">
        <v>910</v>
      </c>
      <c r="B649" s="184"/>
      <c r="C649" s="184"/>
      <c r="D649" s="184"/>
      <c r="E649" s="153"/>
      <c r="F649" s="11"/>
      <c r="G649" s="265"/>
      <c r="H649" s="11"/>
      <c r="I649" s="155"/>
      <c r="J649" s="11"/>
      <c r="K649" s="133"/>
      <c r="L649" s="164"/>
      <c r="M649" s="166"/>
      <c r="O649" s="253"/>
      <c r="P649" s="243"/>
    </row>
    <row r="650" spans="1:16" x14ac:dyDescent="0.25">
      <c r="A650" s="184" t="s">
        <v>359</v>
      </c>
      <c r="B650" s="184"/>
      <c r="C650" s="184"/>
      <c r="D650" s="184"/>
      <c r="E650" s="177" t="s">
        <v>360</v>
      </c>
      <c r="F650" s="179" t="s">
        <v>361</v>
      </c>
      <c r="G650" s="263"/>
      <c r="H650" s="178" t="s">
        <v>235</v>
      </c>
      <c r="I650" s="261"/>
      <c r="J650" s="180" t="s">
        <v>362</v>
      </c>
      <c r="K650" s="261">
        <v>1</v>
      </c>
      <c r="L650" s="183"/>
      <c r="M650" s="182">
        <f>K650*L650</f>
        <v>0</v>
      </c>
      <c r="O650" s="253"/>
      <c r="P650" s="243"/>
    </row>
    <row r="651" spans="1:16" x14ac:dyDescent="0.25">
      <c r="A651" s="184" t="s">
        <v>363</v>
      </c>
      <c r="B651" s="184"/>
      <c r="C651" s="184"/>
      <c r="D651" s="184"/>
      <c r="E651" s="177" t="s">
        <v>360</v>
      </c>
      <c r="F651" s="179" t="s">
        <v>361</v>
      </c>
      <c r="G651" s="263"/>
      <c r="H651" s="178" t="s">
        <v>235</v>
      </c>
      <c r="I651" s="261"/>
      <c r="J651" s="180" t="s">
        <v>362</v>
      </c>
      <c r="K651" s="276">
        <v>0</v>
      </c>
      <c r="L651" s="150" t="s">
        <v>585</v>
      </c>
      <c r="M651" s="182" t="s">
        <v>586</v>
      </c>
      <c r="O651" s="253"/>
      <c r="P651" s="243"/>
    </row>
    <row r="652" spans="1:16" x14ac:dyDescent="0.25">
      <c r="A652" s="184" t="s">
        <v>587</v>
      </c>
      <c r="B652" s="184"/>
      <c r="C652" s="184"/>
      <c r="D652" s="184"/>
      <c r="E652" s="177" t="s">
        <v>360</v>
      </c>
      <c r="F652" s="179" t="s">
        <v>365</v>
      </c>
      <c r="G652" s="263"/>
      <c r="H652" s="178" t="s">
        <v>235</v>
      </c>
      <c r="I652" s="261"/>
      <c r="J652" s="180" t="s">
        <v>362</v>
      </c>
      <c r="K652" s="261">
        <v>0</v>
      </c>
      <c r="L652" s="150" t="s">
        <v>585</v>
      </c>
      <c r="M652" s="182" t="s">
        <v>586</v>
      </c>
      <c r="O652" s="253"/>
      <c r="P652" s="243"/>
    </row>
    <row r="653" spans="1:16" x14ac:dyDescent="0.25">
      <c r="A653" s="184"/>
      <c r="B653" s="184"/>
      <c r="C653" s="184"/>
      <c r="D653" s="184"/>
      <c r="E653" s="153"/>
      <c r="F653" s="72" t="s">
        <v>364</v>
      </c>
      <c r="G653" s="281"/>
      <c r="H653" s="72"/>
      <c r="I653" s="407"/>
      <c r="J653" s="72"/>
      <c r="K653" s="133"/>
      <c r="L653" s="167"/>
      <c r="M653" s="164"/>
      <c r="O653" s="253"/>
      <c r="P653" s="243"/>
    </row>
    <row r="654" spans="1:16" x14ac:dyDescent="0.25">
      <c r="A654" s="152" t="s">
        <v>789</v>
      </c>
      <c r="B654" s="184"/>
      <c r="C654" s="184"/>
      <c r="D654" s="184"/>
      <c r="E654" s="153"/>
      <c r="F654" s="11"/>
      <c r="G654" s="265"/>
      <c r="H654" s="11"/>
      <c r="I654" s="155"/>
      <c r="J654" s="37"/>
      <c r="K654" s="396"/>
      <c r="L654" s="165"/>
      <c r="M654" s="136"/>
      <c r="O654" s="253"/>
      <c r="P654" s="243"/>
    </row>
    <row r="655" spans="1:16" x14ac:dyDescent="0.25">
      <c r="A655" s="152" t="s">
        <v>790</v>
      </c>
      <c r="B655" s="184"/>
      <c r="C655" s="184"/>
      <c r="D655" s="184"/>
      <c r="E655" s="153"/>
      <c r="F655" s="11"/>
      <c r="G655" s="265"/>
      <c r="H655" s="156"/>
      <c r="I655" s="133"/>
      <c r="J655" s="37"/>
      <c r="K655" s="396"/>
      <c r="L655" s="165"/>
      <c r="M655" s="136"/>
      <c r="O655" s="253"/>
      <c r="P655" s="243"/>
    </row>
    <row r="656" spans="1:16" x14ac:dyDescent="0.25">
      <c r="A656" s="184" t="s">
        <v>902</v>
      </c>
      <c r="B656" s="184"/>
      <c r="C656" s="184"/>
      <c r="D656" s="184"/>
      <c r="E656" s="153"/>
      <c r="F656" s="11"/>
      <c r="G656" s="265"/>
      <c r="H656" s="156"/>
      <c r="I656" s="133"/>
      <c r="J656" s="37"/>
      <c r="K656" s="396"/>
      <c r="L656" s="165"/>
      <c r="M656" s="136"/>
      <c r="O656" s="253"/>
      <c r="P656" s="243"/>
    </row>
    <row r="657" spans="1:16" x14ac:dyDescent="0.25">
      <c r="A657" s="184" t="s">
        <v>898</v>
      </c>
      <c r="B657" s="184"/>
      <c r="C657" s="184"/>
      <c r="D657" s="184"/>
      <c r="E657" s="177" t="s">
        <v>904</v>
      </c>
      <c r="F657" s="179" t="s">
        <v>361</v>
      </c>
      <c r="G657" s="263"/>
      <c r="H657" s="178" t="s">
        <v>235</v>
      </c>
      <c r="I657" s="261"/>
      <c r="J657" s="180" t="s">
        <v>362</v>
      </c>
      <c r="K657" s="261">
        <v>0</v>
      </c>
      <c r="L657" s="150" t="s">
        <v>585</v>
      </c>
      <c r="M657" s="353" t="s">
        <v>586</v>
      </c>
      <c r="O657" s="253"/>
      <c r="P657" s="243"/>
    </row>
    <row r="658" spans="1:16" x14ac:dyDescent="0.25">
      <c r="A658" s="184" t="s">
        <v>899</v>
      </c>
      <c r="B658" s="184"/>
      <c r="C658" s="184"/>
      <c r="D658" s="184"/>
      <c r="E658" s="177" t="s">
        <v>905</v>
      </c>
      <c r="F658" s="179" t="s">
        <v>361</v>
      </c>
      <c r="G658" s="263"/>
      <c r="H658" s="178" t="s">
        <v>235</v>
      </c>
      <c r="I658" s="261"/>
      <c r="J658" s="180" t="s">
        <v>362</v>
      </c>
      <c r="K658" s="261">
        <v>0</v>
      </c>
      <c r="L658" s="150" t="s">
        <v>585</v>
      </c>
      <c r="M658" s="182" t="s">
        <v>586</v>
      </c>
      <c r="O658" s="253"/>
      <c r="P658" s="243"/>
    </row>
    <row r="659" spans="1:16" x14ac:dyDescent="0.25">
      <c r="A659" s="184"/>
      <c r="B659" s="184"/>
      <c r="C659" s="184"/>
      <c r="D659" s="184"/>
      <c r="E659" s="153"/>
      <c r="F659" s="72" t="s">
        <v>364</v>
      </c>
      <c r="G659" s="281"/>
      <c r="H659" s="72"/>
      <c r="I659" s="407"/>
      <c r="J659" s="22"/>
      <c r="K659" s="133"/>
      <c r="L659" s="162"/>
      <c r="M659" s="161"/>
      <c r="O659" s="253"/>
      <c r="P659" s="243"/>
    </row>
    <row r="660" spans="1:16" x14ac:dyDescent="0.25">
      <c r="A660" s="184" t="s">
        <v>906</v>
      </c>
      <c r="B660" s="184"/>
      <c r="C660" s="184"/>
      <c r="D660" s="184"/>
      <c r="E660" s="153"/>
      <c r="F660" s="11"/>
      <c r="G660" s="265"/>
      <c r="H660" s="156"/>
      <c r="I660" s="133"/>
      <c r="J660" s="37"/>
      <c r="K660" s="396"/>
      <c r="L660" s="165"/>
      <c r="M660" s="136"/>
      <c r="O660" s="253"/>
      <c r="P660" s="243"/>
    </row>
    <row r="661" spans="1:16" x14ac:dyDescent="0.25">
      <c r="A661" s="184" t="s">
        <v>903</v>
      </c>
      <c r="B661" s="184"/>
      <c r="C661" s="184"/>
      <c r="D661" s="184"/>
      <c r="E661" s="177" t="s">
        <v>904</v>
      </c>
      <c r="F661" s="179" t="s">
        <v>365</v>
      </c>
      <c r="G661" s="263"/>
      <c r="H661" s="178" t="s">
        <v>235</v>
      </c>
      <c r="I661" s="261"/>
      <c r="J661" s="180" t="s">
        <v>362</v>
      </c>
      <c r="K661" s="261">
        <v>0</v>
      </c>
      <c r="L661" s="150" t="s">
        <v>585</v>
      </c>
      <c r="M661" s="182" t="s">
        <v>586</v>
      </c>
      <c r="O661" s="253"/>
      <c r="P661" s="243"/>
    </row>
    <row r="662" spans="1:16" x14ac:dyDescent="0.25">
      <c r="A662" s="184"/>
      <c r="B662" s="184"/>
      <c r="C662" s="184"/>
      <c r="D662" s="184"/>
      <c r="E662" s="153"/>
      <c r="F662" s="72" t="s">
        <v>364</v>
      </c>
      <c r="G662" s="281"/>
      <c r="H662" s="72"/>
      <c r="I662" s="407"/>
      <c r="J662" s="72"/>
      <c r="K662" s="133"/>
      <c r="L662" s="167"/>
      <c r="M662" s="164"/>
      <c r="O662" s="253"/>
      <c r="P662" s="243"/>
    </row>
    <row r="663" spans="1:16" x14ac:dyDescent="0.25">
      <c r="A663" s="152" t="s">
        <v>901</v>
      </c>
      <c r="B663" s="184"/>
      <c r="C663" s="184"/>
      <c r="D663" s="184"/>
      <c r="E663" s="153"/>
      <c r="F663" s="11"/>
      <c r="G663" s="265"/>
      <c r="H663" s="156"/>
      <c r="I663" s="133"/>
      <c r="J663" s="37"/>
      <c r="K663" s="396"/>
      <c r="L663" s="165"/>
      <c r="M663" s="136"/>
      <c r="O663" s="253"/>
      <c r="P663" s="243"/>
    </row>
    <row r="664" spans="1:16" x14ac:dyDescent="0.25">
      <c r="A664" s="184" t="s">
        <v>907</v>
      </c>
      <c r="B664" s="184"/>
      <c r="C664" s="184"/>
      <c r="D664" s="184"/>
      <c r="E664" s="177" t="s">
        <v>909</v>
      </c>
      <c r="F664" s="179" t="s">
        <v>361</v>
      </c>
      <c r="G664" s="263"/>
      <c r="H664" s="178" t="s">
        <v>235</v>
      </c>
      <c r="I664" s="261"/>
      <c r="J664" s="180" t="s">
        <v>362</v>
      </c>
      <c r="K664" s="261">
        <v>0</v>
      </c>
      <c r="L664" s="150" t="s">
        <v>585</v>
      </c>
      <c r="M664" s="353" t="s">
        <v>586</v>
      </c>
      <c r="O664" s="253"/>
      <c r="P664" s="243"/>
    </row>
    <row r="665" spans="1:16" x14ac:dyDescent="0.25">
      <c r="A665" s="184" t="s">
        <v>908</v>
      </c>
      <c r="B665" s="184"/>
      <c r="C665" s="184"/>
      <c r="D665" s="184"/>
      <c r="E665" s="177"/>
      <c r="F665" s="179" t="s">
        <v>361</v>
      </c>
      <c r="G665" s="263"/>
      <c r="H665" s="178" t="s">
        <v>235</v>
      </c>
      <c r="I665" s="261"/>
      <c r="J665" s="180" t="s">
        <v>362</v>
      </c>
      <c r="K665" s="261">
        <v>0</v>
      </c>
      <c r="L665" s="150" t="s">
        <v>585</v>
      </c>
      <c r="M665" s="182" t="s">
        <v>586</v>
      </c>
      <c r="O665" s="253"/>
      <c r="P665" s="243"/>
    </row>
    <row r="666" spans="1:16" x14ac:dyDescent="0.25">
      <c r="A666" s="184"/>
      <c r="B666" s="184"/>
      <c r="C666" s="184"/>
      <c r="D666" s="184"/>
      <c r="E666" s="153"/>
      <c r="F666" s="72" t="s">
        <v>364</v>
      </c>
      <c r="G666" s="281"/>
      <c r="H666" s="72"/>
      <c r="I666" s="407"/>
      <c r="J666" s="22"/>
      <c r="K666" s="133"/>
      <c r="L666" s="162"/>
      <c r="M666" s="161"/>
      <c r="O666" s="253"/>
      <c r="P666" s="243"/>
    </row>
    <row r="667" spans="1:16" x14ac:dyDescent="0.25">
      <c r="A667" s="152" t="s">
        <v>791</v>
      </c>
      <c r="B667" s="184"/>
      <c r="C667" s="184"/>
      <c r="D667" s="184"/>
      <c r="E667" s="153"/>
      <c r="F667" s="156"/>
      <c r="G667" s="265"/>
      <c r="H667" s="22"/>
      <c r="I667" s="155"/>
      <c r="J667" s="22"/>
      <c r="K667" s="133"/>
      <c r="L667" s="162"/>
      <c r="M667" s="161"/>
      <c r="O667" s="253"/>
      <c r="P667" s="243"/>
    </row>
    <row r="668" spans="1:16" x14ac:dyDescent="0.25">
      <c r="A668" s="184"/>
      <c r="B668" s="184"/>
      <c r="C668" s="184"/>
      <c r="D668" s="184"/>
      <c r="E668" s="153"/>
      <c r="F668" s="156"/>
      <c r="G668" s="265"/>
      <c r="H668" s="22"/>
      <c r="I668" s="155"/>
      <c r="J668" s="22"/>
      <c r="K668" s="133"/>
      <c r="L668" s="162"/>
      <c r="M668" s="161"/>
      <c r="O668" s="253"/>
      <c r="P668" s="243"/>
    </row>
    <row r="669" spans="1:16" x14ac:dyDescent="0.25">
      <c r="A669" s="152" t="s">
        <v>792</v>
      </c>
      <c r="B669" s="184"/>
      <c r="C669" s="184"/>
      <c r="D669" s="184"/>
      <c r="E669" s="153"/>
      <c r="F669" s="156"/>
      <c r="G669" s="265"/>
      <c r="H669" s="22"/>
      <c r="I669" s="155"/>
      <c r="J669" s="22"/>
      <c r="K669" s="133"/>
      <c r="L669" s="162"/>
      <c r="M669" s="161"/>
      <c r="O669" s="253"/>
      <c r="P669" s="243"/>
    </row>
    <row r="670" spans="1:16" x14ac:dyDescent="0.25">
      <c r="A670" s="184" t="s">
        <v>366</v>
      </c>
      <c r="B670" s="184"/>
      <c r="C670" s="184"/>
      <c r="D670" s="184"/>
      <c r="E670" s="153"/>
      <c r="F670" s="156"/>
      <c r="G670" s="265"/>
      <c r="H670" s="22"/>
      <c r="I670" s="155"/>
      <c r="J670" s="22"/>
      <c r="K670" s="230"/>
      <c r="L670" s="230"/>
      <c r="M670" s="243"/>
      <c r="O670" s="253"/>
      <c r="P670" s="243"/>
    </row>
    <row r="671" spans="1:16" x14ac:dyDescent="0.25">
      <c r="A671" s="184" t="s">
        <v>367</v>
      </c>
      <c r="B671" s="184"/>
      <c r="C671" s="184"/>
      <c r="D671" s="184"/>
      <c r="E671" s="153"/>
      <c r="F671" s="156"/>
      <c r="G671" s="265"/>
      <c r="H671" s="22"/>
      <c r="I671" s="155"/>
      <c r="J671" s="22"/>
      <c r="K671" s="133"/>
      <c r="L671" s="162"/>
      <c r="M671" s="161"/>
      <c r="O671" s="253"/>
      <c r="P671" s="243"/>
    </row>
    <row r="672" spans="1:16" x14ac:dyDescent="0.25">
      <c r="A672" s="184" t="s">
        <v>892</v>
      </c>
      <c r="B672" s="184"/>
      <c r="C672" s="184"/>
      <c r="D672" s="184"/>
      <c r="E672" s="153"/>
      <c r="F672" s="156"/>
      <c r="G672" s="265"/>
      <c r="H672" s="22"/>
      <c r="I672" s="155"/>
      <c r="J672" s="22"/>
      <c r="K672" s="261">
        <v>1</v>
      </c>
      <c r="L672" s="183"/>
      <c r="M672" s="182">
        <f>K672*L672</f>
        <v>0</v>
      </c>
      <c r="N672" s="230"/>
      <c r="O672" s="234"/>
      <c r="P672" s="243"/>
    </row>
    <row r="673" spans="1:16" ht="15.75" thickBot="1" x14ac:dyDescent="0.3">
      <c r="A673" s="184"/>
      <c r="B673" s="184"/>
      <c r="C673" s="184"/>
      <c r="D673" s="184"/>
      <c r="E673" s="153"/>
      <c r="F673" s="156"/>
      <c r="G673" s="262"/>
      <c r="H673" s="20"/>
      <c r="I673" s="380"/>
      <c r="J673" s="272"/>
      <c r="K673" s="47" t="s">
        <v>743</v>
      </c>
      <c r="L673" s="556">
        <f>SUM(M580:M672)</f>
        <v>0</v>
      </c>
      <c r="M673" s="556"/>
      <c r="O673" s="253"/>
      <c r="P673" s="243"/>
    </row>
    <row r="674" spans="1:16" x14ac:dyDescent="0.25">
      <c r="A674" s="184"/>
      <c r="B674" s="184"/>
      <c r="C674" s="184"/>
      <c r="D674" s="184"/>
      <c r="E674" s="153"/>
      <c r="F674" s="156"/>
      <c r="G674" s="265"/>
      <c r="H674" s="22"/>
      <c r="I674" s="155"/>
      <c r="J674" s="22"/>
      <c r="K674" s="133"/>
      <c r="L674" s="162"/>
      <c r="M674" s="161"/>
      <c r="O674" s="253"/>
      <c r="P674" s="243"/>
    </row>
    <row r="675" spans="1:16" x14ac:dyDescent="0.25">
      <c r="A675" s="152" t="s">
        <v>748</v>
      </c>
      <c r="B675" s="184"/>
      <c r="C675" s="184"/>
      <c r="D675" s="184"/>
      <c r="E675" s="153"/>
      <c r="F675" s="156"/>
      <c r="G675" s="265"/>
      <c r="H675" s="22"/>
      <c r="I675" s="155"/>
      <c r="J675" s="22"/>
      <c r="K675" s="133"/>
      <c r="L675" s="162"/>
      <c r="M675" s="161"/>
      <c r="O675" s="253"/>
      <c r="P675" s="243"/>
    </row>
    <row r="676" spans="1:16" x14ac:dyDescent="0.25">
      <c r="A676" s="152" t="s">
        <v>749</v>
      </c>
      <c r="B676" s="184"/>
      <c r="C676" s="184"/>
      <c r="D676" s="184"/>
      <c r="E676" s="153"/>
      <c r="F676" s="21"/>
      <c r="G676" s="258"/>
      <c r="H676" s="23"/>
      <c r="I676" s="171"/>
      <c r="J676" s="23"/>
      <c r="K676" s="255"/>
      <c r="L676" s="132"/>
      <c r="M676" s="135"/>
      <c r="O676" s="253"/>
      <c r="P676" s="243"/>
    </row>
    <row r="677" spans="1:16" x14ac:dyDescent="0.25">
      <c r="A677" s="184" t="s">
        <v>848</v>
      </c>
      <c r="B677" s="184"/>
      <c r="C677" s="184"/>
      <c r="D677" s="184"/>
      <c r="E677" s="177" t="s">
        <v>368</v>
      </c>
      <c r="F677" s="178" t="s">
        <v>446</v>
      </c>
      <c r="G677" s="371">
        <v>958</v>
      </c>
      <c r="H677" s="549" t="s">
        <v>235</v>
      </c>
      <c r="I677" s="550"/>
      <c r="J677" s="181"/>
      <c r="K677" s="261">
        <v>1</v>
      </c>
      <c r="L677" s="183"/>
      <c r="M677" s="182">
        <f>K677*L677</f>
        <v>0</v>
      </c>
      <c r="O677" s="253"/>
      <c r="P677" s="243"/>
    </row>
    <row r="678" spans="1:16" x14ac:dyDescent="0.25">
      <c r="A678" s="184" t="s">
        <v>885</v>
      </c>
      <c r="B678" s="184"/>
      <c r="C678" s="184"/>
      <c r="D678" s="184"/>
      <c r="E678" s="177" t="s">
        <v>368</v>
      </c>
      <c r="F678" s="178" t="s">
        <v>361</v>
      </c>
      <c r="G678" s="371">
        <v>26</v>
      </c>
      <c r="H678" s="549" t="s">
        <v>235</v>
      </c>
      <c r="I678" s="550"/>
      <c r="J678" s="181"/>
      <c r="K678" s="261">
        <v>0</v>
      </c>
      <c r="L678" s="150" t="s">
        <v>585</v>
      </c>
      <c r="M678" s="353" t="s">
        <v>586</v>
      </c>
      <c r="O678" s="253"/>
      <c r="P678" s="243"/>
    </row>
    <row r="679" spans="1:16" x14ac:dyDescent="0.25">
      <c r="A679" s="184" t="s">
        <v>849</v>
      </c>
      <c r="B679" s="184"/>
      <c r="C679" s="184"/>
      <c r="D679" s="184"/>
      <c r="E679" s="177" t="s">
        <v>975</v>
      </c>
      <c r="F679" s="178" t="s">
        <v>35</v>
      </c>
      <c r="G679" s="371">
        <v>26</v>
      </c>
      <c r="H679" s="549" t="s">
        <v>235</v>
      </c>
      <c r="I679" s="550"/>
      <c r="J679" s="181"/>
      <c r="K679" s="261">
        <v>1</v>
      </c>
      <c r="L679" s="183"/>
      <c r="M679" s="182">
        <f>K679*L679</f>
        <v>0</v>
      </c>
      <c r="O679" s="253"/>
      <c r="P679" s="243"/>
    </row>
    <row r="680" spans="1:16" x14ac:dyDescent="0.25">
      <c r="A680" s="184" t="s">
        <v>851</v>
      </c>
      <c r="B680" s="184"/>
      <c r="C680" s="184"/>
      <c r="D680" s="184"/>
      <c r="E680" s="177"/>
      <c r="F680" s="178" t="s">
        <v>446</v>
      </c>
      <c r="G680" s="371"/>
      <c r="H680" s="549" t="s">
        <v>235</v>
      </c>
      <c r="I680" s="550"/>
      <c r="J680" s="181"/>
      <c r="K680" s="261">
        <v>0</v>
      </c>
      <c r="L680" s="150" t="s">
        <v>585</v>
      </c>
      <c r="M680" s="353" t="s">
        <v>586</v>
      </c>
      <c r="O680" s="253"/>
      <c r="P680" s="243"/>
    </row>
    <row r="681" spans="1:16" x14ac:dyDescent="0.25">
      <c r="A681" s="184" t="s">
        <v>974</v>
      </c>
      <c r="B681" s="184"/>
      <c r="C681" s="184"/>
      <c r="D681" s="184"/>
      <c r="E681" s="177" t="s">
        <v>922</v>
      </c>
      <c r="F681" s="178" t="s">
        <v>446</v>
      </c>
      <c r="G681" s="371"/>
      <c r="H681" s="549" t="s">
        <v>235</v>
      </c>
      <c r="I681" s="550"/>
      <c r="J681" s="181"/>
      <c r="K681" s="261">
        <v>0</v>
      </c>
      <c r="L681" s="150" t="s">
        <v>585</v>
      </c>
      <c r="M681" s="353" t="s">
        <v>586</v>
      </c>
      <c r="O681" s="253"/>
      <c r="P681" s="243"/>
    </row>
    <row r="682" spans="1:16" x14ac:dyDescent="0.25">
      <c r="A682" s="184"/>
      <c r="B682" s="184"/>
      <c r="C682" s="184"/>
      <c r="D682" s="184"/>
      <c r="E682" s="73" t="s">
        <v>976</v>
      </c>
      <c r="F682" s="21"/>
      <c r="G682" s="265"/>
      <c r="H682" s="22"/>
      <c r="I682" s="155"/>
      <c r="J682" s="22"/>
      <c r="K682" s="133"/>
      <c r="L682" s="162"/>
      <c r="M682" s="161"/>
      <c r="O682" s="253"/>
      <c r="P682" s="243"/>
    </row>
    <row r="683" spans="1:16" x14ac:dyDescent="0.25">
      <c r="A683" s="152" t="s">
        <v>750</v>
      </c>
      <c r="B683" s="184"/>
      <c r="C683" s="184"/>
      <c r="D683" s="184"/>
      <c r="E683" s="153"/>
      <c r="F683" s="154"/>
      <c r="G683" s="289"/>
      <c r="H683" s="154"/>
      <c r="I683" s="382"/>
      <c r="J683" s="154"/>
      <c r="K683" s="382"/>
      <c r="L683" s="163"/>
      <c r="M683" s="91"/>
      <c r="O683" s="253"/>
      <c r="P683" s="243"/>
    </row>
    <row r="684" spans="1:16" x14ac:dyDescent="0.25">
      <c r="A684" s="184" t="s">
        <v>369</v>
      </c>
      <c r="B684" s="184"/>
      <c r="C684" s="184"/>
      <c r="D684" s="184"/>
      <c r="E684" s="153"/>
      <c r="F684" s="154"/>
      <c r="G684" s="289"/>
      <c r="H684" s="154"/>
      <c r="I684" s="382"/>
      <c r="J684" s="154"/>
      <c r="K684" s="382"/>
      <c r="L684" s="163"/>
      <c r="M684" s="91"/>
      <c r="O684" s="253"/>
      <c r="P684" s="243"/>
    </row>
    <row r="685" spans="1:16" x14ac:dyDescent="0.25">
      <c r="A685" s="184" t="s">
        <v>370</v>
      </c>
      <c r="B685" s="184"/>
      <c r="C685" s="184"/>
      <c r="D685" s="184"/>
      <c r="E685" s="177" t="s">
        <v>371</v>
      </c>
      <c r="F685" s="178" t="s">
        <v>337</v>
      </c>
      <c r="G685" s="263"/>
      <c r="H685" s="180" t="s">
        <v>362</v>
      </c>
      <c r="I685" s="264">
        <v>0</v>
      </c>
      <c r="J685" s="180" t="s">
        <v>287</v>
      </c>
      <c r="K685" s="261">
        <v>0</v>
      </c>
      <c r="L685" s="150" t="s">
        <v>585</v>
      </c>
      <c r="M685" s="353" t="s">
        <v>586</v>
      </c>
      <c r="O685" s="253"/>
      <c r="P685" s="243"/>
    </row>
    <row r="686" spans="1:16" x14ac:dyDescent="0.25">
      <c r="A686" s="184" t="s">
        <v>832</v>
      </c>
      <c r="B686" s="184"/>
      <c r="C686" s="184"/>
      <c r="D686" s="184"/>
      <c r="E686" s="177" t="s">
        <v>371</v>
      </c>
      <c r="F686" s="178" t="s">
        <v>365</v>
      </c>
      <c r="G686" s="263">
        <v>49</v>
      </c>
      <c r="H686" s="180">
        <v>1</v>
      </c>
      <c r="I686" s="264">
        <v>0</v>
      </c>
      <c r="J686" s="180" t="s">
        <v>287</v>
      </c>
      <c r="K686" s="261">
        <v>0</v>
      </c>
      <c r="L686" s="150" t="s">
        <v>585</v>
      </c>
      <c r="M686" s="353" t="s">
        <v>586</v>
      </c>
      <c r="O686" s="253"/>
      <c r="P686" s="243"/>
    </row>
    <row r="687" spans="1:16" x14ac:dyDescent="0.25">
      <c r="A687" s="184" t="s">
        <v>372</v>
      </c>
      <c r="B687" s="184"/>
      <c r="C687" s="184"/>
      <c r="D687" s="184"/>
      <c r="E687" s="177"/>
      <c r="F687" s="178" t="s">
        <v>365</v>
      </c>
      <c r="G687" s="263"/>
      <c r="H687" s="180"/>
      <c r="I687" s="264" t="s">
        <v>31</v>
      </c>
      <c r="J687" s="180"/>
      <c r="K687" s="276">
        <v>0</v>
      </c>
      <c r="L687" s="150" t="s">
        <v>585</v>
      </c>
      <c r="M687" s="182" t="s">
        <v>586</v>
      </c>
      <c r="O687" s="253"/>
      <c r="P687" s="243"/>
    </row>
    <row r="688" spans="1:16" x14ac:dyDescent="0.25">
      <c r="A688" s="184" t="s">
        <v>373</v>
      </c>
      <c r="B688" s="184"/>
      <c r="C688" s="184"/>
      <c r="D688" s="184"/>
      <c r="E688" s="177"/>
      <c r="F688" s="178" t="s">
        <v>365</v>
      </c>
      <c r="G688" s="263"/>
      <c r="H688" s="180"/>
      <c r="I688" s="264" t="s">
        <v>31</v>
      </c>
      <c r="J688" s="180"/>
      <c r="K688" s="276">
        <v>0</v>
      </c>
      <c r="L688" s="150" t="s">
        <v>585</v>
      </c>
      <c r="M688" s="182" t="s">
        <v>586</v>
      </c>
      <c r="O688" s="253"/>
      <c r="P688" s="243"/>
    </row>
    <row r="689" spans="1:16" x14ac:dyDescent="0.25">
      <c r="A689" s="184"/>
      <c r="B689" s="184"/>
      <c r="C689" s="184"/>
      <c r="D689" s="184"/>
      <c r="E689" s="49" t="s">
        <v>374</v>
      </c>
      <c r="F689" s="21"/>
      <c r="G689" s="265"/>
      <c r="H689" s="22"/>
      <c r="I689" s="155"/>
      <c r="J689" s="22"/>
      <c r="K689" s="133"/>
      <c r="L689" s="162"/>
      <c r="M689" s="161"/>
      <c r="O689" s="253"/>
      <c r="P689" s="243"/>
    </row>
    <row r="690" spans="1:16" x14ac:dyDescent="0.25">
      <c r="A690" s="184"/>
      <c r="B690" s="184"/>
      <c r="C690" s="184"/>
      <c r="D690" s="184"/>
      <c r="E690" s="49" t="s">
        <v>375</v>
      </c>
      <c r="F690" s="21"/>
      <c r="G690" s="265"/>
      <c r="H690" s="22"/>
      <c r="I690" s="155"/>
      <c r="J690" s="22"/>
      <c r="K690" s="133"/>
      <c r="L690" s="162"/>
      <c r="M690" s="161"/>
      <c r="O690" s="253"/>
      <c r="P690" s="243"/>
    </row>
    <row r="691" spans="1:16" x14ac:dyDescent="0.25">
      <c r="A691" s="184"/>
      <c r="B691" s="184"/>
      <c r="C691" s="184"/>
      <c r="D691" s="184"/>
      <c r="E691" s="49" t="s">
        <v>376</v>
      </c>
      <c r="F691" s="21"/>
      <c r="G691" s="265"/>
      <c r="H691" s="22"/>
      <c r="I691" s="155"/>
      <c r="J691" s="22"/>
      <c r="K691" s="133"/>
      <c r="L691" s="162"/>
      <c r="M691" s="161"/>
      <c r="O691" s="253"/>
      <c r="P691" s="243"/>
    </row>
    <row r="692" spans="1:16" x14ac:dyDescent="0.25">
      <c r="A692" s="184"/>
      <c r="B692" s="184"/>
      <c r="C692" s="184"/>
      <c r="D692" s="184"/>
      <c r="E692" s="49" t="s">
        <v>377</v>
      </c>
      <c r="F692" s="21"/>
      <c r="G692" s="265"/>
      <c r="H692" s="37"/>
      <c r="I692" s="407"/>
      <c r="J692" s="22"/>
      <c r="K692" s="133"/>
      <c r="L692" s="162"/>
      <c r="M692" s="161"/>
      <c r="O692" s="253"/>
      <c r="P692" s="243"/>
    </row>
    <row r="693" spans="1:16" x14ac:dyDescent="0.25">
      <c r="A693" s="184"/>
      <c r="B693" s="184"/>
      <c r="C693" s="184"/>
      <c r="D693" s="184"/>
      <c r="E693" s="49" t="s">
        <v>378</v>
      </c>
      <c r="F693" s="21"/>
      <c r="G693" s="265"/>
      <c r="H693" s="37"/>
      <c r="I693" s="407"/>
      <c r="J693" s="22"/>
      <c r="K693" s="133"/>
      <c r="L693" s="162"/>
      <c r="M693" s="161"/>
      <c r="O693" s="253"/>
      <c r="P693" s="243"/>
    </row>
    <row r="694" spans="1:16" x14ac:dyDescent="0.25">
      <c r="A694" s="184"/>
      <c r="B694" s="184"/>
      <c r="C694" s="184"/>
      <c r="D694" s="184"/>
      <c r="E694" s="153"/>
      <c r="F694" s="156"/>
      <c r="G694" s="265"/>
      <c r="H694" s="37"/>
      <c r="I694" s="407"/>
      <c r="J694" s="22"/>
      <c r="K694" s="133"/>
      <c r="L694" s="162"/>
      <c r="M694" s="161"/>
      <c r="O694" s="253"/>
      <c r="P694" s="243"/>
    </row>
    <row r="695" spans="1:16" x14ac:dyDescent="0.25">
      <c r="A695" s="152" t="s">
        <v>751</v>
      </c>
      <c r="B695" s="184"/>
      <c r="C695" s="184"/>
      <c r="D695" s="184"/>
      <c r="E695" s="153"/>
      <c r="F695" s="156"/>
      <c r="G695" s="265"/>
      <c r="H695" s="22"/>
      <c r="I695" s="155"/>
      <c r="J695" s="22"/>
      <c r="K695" s="133"/>
      <c r="L695" s="162"/>
      <c r="M695" s="161"/>
      <c r="O695" s="253"/>
      <c r="P695" s="243"/>
    </row>
    <row r="696" spans="1:16" x14ac:dyDescent="0.25">
      <c r="A696" s="184" t="s">
        <v>765</v>
      </c>
      <c r="B696" s="184"/>
      <c r="C696" s="184"/>
      <c r="D696" s="184"/>
      <c r="E696" s="177"/>
      <c r="F696" s="178" t="s">
        <v>446</v>
      </c>
      <c r="G696" s="263">
        <v>1421</v>
      </c>
      <c r="H696" s="549" t="s">
        <v>235</v>
      </c>
      <c r="I696" s="550"/>
      <c r="J696" s="180"/>
      <c r="K696" s="261">
        <v>1</v>
      </c>
      <c r="L696" s="183"/>
      <c r="M696" s="182">
        <f>K696*L696</f>
        <v>0</v>
      </c>
      <c r="O696" s="253"/>
      <c r="P696" s="243"/>
    </row>
    <row r="697" spans="1:16" x14ac:dyDescent="0.25">
      <c r="A697" s="184" t="s">
        <v>379</v>
      </c>
      <c r="B697" s="184"/>
      <c r="C697" s="184"/>
      <c r="D697" s="184"/>
      <c r="E697" s="177"/>
      <c r="F697" s="178" t="s">
        <v>35</v>
      </c>
      <c r="G697" s="263">
        <v>49</v>
      </c>
      <c r="H697" s="549" t="s">
        <v>235</v>
      </c>
      <c r="I697" s="550"/>
      <c r="J697" s="180"/>
      <c r="K697" s="261">
        <v>1</v>
      </c>
      <c r="L697" s="183"/>
      <c r="M697" s="182">
        <f>K697*L697</f>
        <v>0</v>
      </c>
      <c r="O697" s="253"/>
      <c r="P697" s="243"/>
    </row>
    <row r="698" spans="1:16" x14ac:dyDescent="0.25">
      <c r="A698" s="184" t="s">
        <v>380</v>
      </c>
      <c r="B698" s="184"/>
      <c r="C698" s="184"/>
      <c r="D698" s="184"/>
      <c r="E698" s="177"/>
      <c r="F698" s="178" t="s">
        <v>381</v>
      </c>
      <c r="G698" s="263"/>
      <c r="H698" s="549" t="s">
        <v>235</v>
      </c>
      <c r="I698" s="584"/>
      <c r="J698" s="351"/>
      <c r="K698" s="261">
        <v>0</v>
      </c>
      <c r="L698" s="150" t="s">
        <v>585</v>
      </c>
      <c r="M698" s="353" t="s">
        <v>586</v>
      </c>
      <c r="O698" s="253"/>
      <c r="P698" s="243"/>
    </row>
    <row r="699" spans="1:16" x14ac:dyDescent="0.25">
      <c r="A699" s="184"/>
      <c r="B699" s="184"/>
      <c r="C699" s="184"/>
      <c r="D699" s="184"/>
      <c r="E699" s="153"/>
      <c r="F699" s="156"/>
      <c r="G699" s="265"/>
      <c r="H699" s="37"/>
      <c r="I699" s="387"/>
      <c r="J699" s="33"/>
      <c r="K699" s="284"/>
      <c r="L699" s="143"/>
      <c r="M699" s="137"/>
      <c r="O699" s="253"/>
    </row>
    <row r="700" spans="1:16" ht="15.75" thickBot="1" x14ac:dyDescent="0.3">
      <c r="A700" s="152"/>
      <c r="B700" s="184"/>
      <c r="C700" s="184"/>
      <c r="D700" s="184"/>
      <c r="E700" s="153"/>
      <c r="F700" s="156"/>
      <c r="G700" s="265"/>
      <c r="H700" s="22"/>
      <c r="I700" s="380"/>
      <c r="J700" s="272"/>
      <c r="K700" s="381" t="s">
        <v>752</v>
      </c>
      <c r="L700" s="583">
        <f>SUM(M677:M699)</f>
        <v>0</v>
      </c>
      <c r="M700" s="583"/>
      <c r="O700" s="253"/>
    </row>
    <row r="701" spans="1:16" x14ac:dyDescent="0.25">
      <c r="A701" s="152"/>
      <c r="B701" s="184"/>
      <c r="C701" s="184"/>
      <c r="D701" s="184"/>
      <c r="E701" s="153"/>
      <c r="F701" s="156"/>
      <c r="G701" s="265"/>
      <c r="H701" s="22"/>
      <c r="I701" s="155"/>
      <c r="J701" s="20"/>
      <c r="K701" s="133"/>
      <c r="L701" s="161"/>
      <c r="M701" s="168"/>
      <c r="O701" s="253"/>
    </row>
    <row r="702" spans="1:16" s="154" customFormat="1" ht="13.35" customHeight="1" x14ac:dyDescent="0.25">
      <c r="A702" s="6"/>
      <c r="B702" s="184"/>
      <c r="C702" s="184"/>
      <c r="D702" s="184"/>
      <c r="E702" s="39"/>
      <c r="F702" s="156"/>
      <c r="G702" s="265"/>
      <c r="H702" s="22"/>
      <c r="I702" s="155"/>
      <c r="J702" s="22"/>
      <c r="K702" s="155"/>
      <c r="L702" s="235"/>
      <c r="M702" s="163"/>
      <c r="N702" s="236"/>
      <c r="O702" s="253"/>
      <c r="P702" s="253"/>
    </row>
    <row r="703" spans="1:16" x14ac:dyDescent="0.25">
      <c r="A703" s="152" t="s">
        <v>533</v>
      </c>
      <c r="B703" s="184"/>
      <c r="C703" s="184"/>
      <c r="D703" s="184"/>
      <c r="E703" s="153"/>
      <c r="F703" s="21"/>
      <c r="G703" s="258"/>
      <c r="H703" s="23"/>
      <c r="I703" s="171"/>
      <c r="J703" s="23"/>
      <c r="K703" s="133"/>
      <c r="L703" s="132"/>
      <c r="M703" s="161"/>
      <c r="O703" s="253"/>
    </row>
    <row r="704" spans="1:16" x14ac:dyDescent="0.25">
      <c r="A704" s="152" t="s">
        <v>534</v>
      </c>
      <c r="B704" s="184"/>
      <c r="C704" s="184"/>
      <c r="D704" s="184"/>
      <c r="E704" s="153"/>
      <c r="F704" s="21"/>
      <c r="G704" s="258"/>
      <c r="H704" s="23"/>
      <c r="I704" s="171"/>
      <c r="J704" s="23"/>
      <c r="K704" s="255"/>
      <c r="L704" s="132"/>
      <c r="M704" s="135"/>
      <c r="O704" s="253"/>
    </row>
    <row r="705" spans="1:254" x14ac:dyDescent="0.25">
      <c r="A705" s="152"/>
      <c r="B705" s="184"/>
      <c r="C705" s="184"/>
      <c r="D705" s="184"/>
      <c r="E705" s="153"/>
      <c r="F705" s="21"/>
      <c r="G705" s="258"/>
      <c r="H705" s="23"/>
      <c r="I705" s="171"/>
      <c r="J705" s="23"/>
      <c r="K705" s="255"/>
      <c r="L705" s="132"/>
      <c r="M705" s="135"/>
      <c r="O705" s="253"/>
    </row>
    <row r="706" spans="1:254" x14ac:dyDescent="0.25">
      <c r="A706" s="152" t="s">
        <v>810</v>
      </c>
      <c r="B706" s="184"/>
      <c r="C706" s="184"/>
      <c r="D706" s="184"/>
      <c r="E706" s="153"/>
      <c r="F706" s="21"/>
      <c r="G706" s="258"/>
      <c r="H706" s="23"/>
      <c r="I706" s="171"/>
      <c r="J706" s="23"/>
      <c r="K706" s="255"/>
      <c r="L706" s="132"/>
      <c r="M706" s="135"/>
      <c r="O706" s="253"/>
    </row>
    <row r="707" spans="1:254" x14ac:dyDescent="0.25">
      <c r="A707" s="184" t="s">
        <v>382</v>
      </c>
      <c r="B707" s="184"/>
      <c r="C707" s="184"/>
      <c r="D707" s="184"/>
      <c r="E707" s="177" t="s">
        <v>383</v>
      </c>
      <c r="F707" s="179" t="s">
        <v>35</v>
      </c>
      <c r="G707" s="263"/>
      <c r="H707" s="551" t="s">
        <v>235</v>
      </c>
      <c r="I707" s="552"/>
      <c r="J707" s="180" t="s">
        <v>343</v>
      </c>
      <c r="K707" s="261">
        <v>0</v>
      </c>
      <c r="L707" s="150" t="s">
        <v>585</v>
      </c>
      <c r="M707" s="353" t="s">
        <v>586</v>
      </c>
      <c r="O707" s="253"/>
    </row>
    <row r="708" spans="1:254" x14ac:dyDescent="0.25">
      <c r="A708" s="184" t="s">
        <v>384</v>
      </c>
      <c r="B708" s="184"/>
      <c r="C708" s="184"/>
      <c r="D708" s="184"/>
      <c r="E708" s="177"/>
      <c r="F708" s="179" t="s">
        <v>35</v>
      </c>
      <c r="G708" s="263"/>
      <c r="H708" s="551" t="s">
        <v>235</v>
      </c>
      <c r="I708" s="552"/>
      <c r="J708" s="180" t="s">
        <v>766</v>
      </c>
      <c r="K708" s="261">
        <v>0</v>
      </c>
      <c r="L708" s="150" t="s">
        <v>585</v>
      </c>
      <c r="M708" s="353" t="s">
        <v>586</v>
      </c>
      <c r="O708" s="253"/>
    </row>
    <row r="709" spans="1:254" s="230" customFormat="1" x14ac:dyDescent="0.25">
      <c r="A709" s="184" t="s">
        <v>385</v>
      </c>
      <c r="B709" s="184"/>
      <c r="C709" s="184"/>
      <c r="D709" s="184"/>
      <c r="E709" s="177"/>
      <c r="F709" s="179" t="s">
        <v>35</v>
      </c>
      <c r="G709" s="263"/>
      <c r="H709" s="551" t="s">
        <v>235</v>
      </c>
      <c r="I709" s="552"/>
      <c r="J709" s="180" t="s">
        <v>343</v>
      </c>
      <c r="K709" s="261">
        <v>0</v>
      </c>
      <c r="L709" s="150" t="s">
        <v>585</v>
      </c>
      <c r="M709" s="353" t="s">
        <v>586</v>
      </c>
      <c r="N709" s="243"/>
      <c r="O709" s="253"/>
      <c r="P709" s="25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  <c r="AJ709" s="243"/>
      <c r="AK709" s="243"/>
      <c r="AL709" s="243"/>
      <c r="AM709" s="243"/>
      <c r="AN709" s="243"/>
      <c r="AO709" s="243"/>
      <c r="AP709" s="243"/>
      <c r="AQ709" s="243"/>
      <c r="AR709" s="243"/>
      <c r="AS709" s="243"/>
      <c r="AT709" s="243"/>
      <c r="AU709" s="243"/>
      <c r="AV709" s="243"/>
      <c r="AW709" s="243"/>
      <c r="AX709" s="243"/>
      <c r="AY709" s="243"/>
      <c r="AZ709" s="243"/>
      <c r="BA709" s="243"/>
      <c r="BB709" s="243"/>
      <c r="BC709" s="243"/>
      <c r="BD709" s="243"/>
      <c r="BE709" s="243"/>
      <c r="BF709" s="243"/>
      <c r="BG709" s="243"/>
      <c r="BH709" s="243"/>
      <c r="BI709" s="243"/>
      <c r="BJ709" s="243"/>
      <c r="BK709" s="243"/>
      <c r="BL709" s="243"/>
      <c r="BM709" s="243"/>
      <c r="BN709" s="243"/>
      <c r="BO709" s="243"/>
      <c r="BP709" s="243"/>
      <c r="BQ709" s="243"/>
      <c r="BR709" s="243"/>
      <c r="BS709" s="243"/>
      <c r="BT709" s="243"/>
      <c r="BU709" s="243"/>
      <c r="BV709" s="243"/>
      <c r="BW709" s="243"/>
      <c r="BX709" s="243"/>
      <c r="BY709" s="243"/>
      <c r="BZ709" s="243"/>
      <c r="CA709" s="243"/>
      <c r="CB709" s="243"/>
      <c r="CC709" s="243"/>
      <c r="CD709" s="243"/>
      <c r="CE709" s="243"/>
      <c r="CF709" s="243"/>
      <c r="CG709" s="243"/>
      <c r="CH709" s="243"/>
      <c r="CI709" s="243"/>
      <c r="CJ709" s="243"/>
      <c r="CK709" s="243"/>
      <c r="CL709" s="243"/>
      <c r="CM709" s="243"/>
      <c r="CN709" s="243"/>
      <c r="CO709" s="243"/>
      <c r="CP709" s="243"/>
      <c r="CQ709" s="243"/>
      <c r="CR709" s="243"/>
      <c r="CS709" s="243"/>
      <c r="CT709" s="243"/>
      <c r="CU709" s="243"/>
      <c r="CV709" s="243"/>
      <c r="CW709" s="243"/>
      <c r="CX709" s="243"/>
      <c r="CY709" s="243"/>
      <c r="CZ709" s="243"/>
      <c r="DA709" s="243"/>
      <c r="DB709" s="243"/>
      <c r="DC709" s="243"/>
      <c r="DD709" s="243"/>
      <c r="DE709" s="243"/>
      <c r="DF709" s="243"/>
      <c r="DG709" s="243"/>
      <c r="DH709" s="243"/>
      <c r="DI709" s="243"/>
      <c r="DJ709" s="243"/>
      <c r="DK709" s="243"/>
      <c r="DL709" s="243"/>
      <c r="DM709" s="243"/>
      <c r="DN709" s="243"/>
      <c r="DO709" s="243"/>
      <c r="DP709" s="243"/>
      <c r="DQ709" s="243"/>
      <c r="DR709" s="243"/>
      <c r="DS709" s="243"/>
      <c r="DT709" s="243"/>
      <c r="DU709" s="243"/>
      <c r="DV709" s="243"/>
      <c r="DW709" s="243"/>
      <c r="DX709" s="243"/>
      <c r="DY709" s="243"/>
      <c r="DZ709" s="243"/>
      <c r="EA709" s="243"/>
      <c r="EB709" s="243"/>
      <c r="EC709" s="243"/>
      <c r="ED709" s="243"/>
      <c r="EE709" s="243"/>
      <c r="EF709" s="243"/>
      <c r="EG709" s="243"/>
      <c r="EH709" s="243"/>
      <c r="EI709" s="243"/>
      <c r="EJ709" s="243"/>
      <c r="EK709" s="243"/>
      <c r="EL709" s="243"/>
      <c r="EM709" s="243"/>
      <c r="EN709" s="243"/>
      <c r="EO709" s="243"/>
      <c r="EP709" s="243"/>
      <c r="EQ709" s="243"/>
      <c r="ER709" s="243"/>
      <c r="ES709" s="243"/>
      <c r="ET709" s="243"/>
      <c r="EU709" s="243"/>
      <c r="EV709" s="243"/>
      <c r="EW709" s="243"/>
      <c r="EX709" s="243"/>
      <c r="EY709" s="243"/>
      <c r="EZ709" s="243"/>
      <c r="FA709" s="243"/>
      <c r="FB709" s="243"/>
      <c r="FC709" s="243"/>
      <c r="FD709" s="243"/>
      <c r="FE709" s="243"/>
      <c r="FF709" s="243"/>
      <c r="FG709" s="243"/>
      <c r="FH709" s="243"/>
      <c r="FI709" s="243"/>
      <c r="FJ709" s="243"/>
      <c r="FK709" s="243"/>
      <c r="FL709" s="243"/>
      <c r="FM709" s="243"/>
      <c r="FN709" s="243"/>
      <c r="FO709" s="243"/>
      <c r="FP709" s="243"/>
      <c r="FQ709" s="243"/>
      <c r="FR709" s="243"/>
      <c r="FS709" s="243"/>
      <c r="FT709" s="243"/>
      <c r="FU709" s="243"/>
      <c r="FV709" s="243"/>
      <c r="FW709" s="243"/>
      <c r="FX709" s="243"/>
      <c r="FY709" s="243"/>
      <c r="FZ709" s="243"/>
      <c r="GA709" s="243"/>
      <c r="GB709" s="243"/>
      <c r="GC709" s="243"/>
      <c r="GD709" s="243"/>
      <c r="GE709" s="243"/>
      <c r="GF709" s="243"/>
      <c r="GG709" s="243"/>
      <c r="GH709" s="243"/>
      <c r="GI709" s="243"/>
      <c r="GJ709" s="243"/>
      <c r="GK709" s="243"/>
      <c r="GL709" s="243"/>
      <c r="GM709" s="243"/>
      <c r="GN709" s="243"/>
      <c r="GO709" s="243"/>
      <c r="GP709" s="243"/>
      <c r="GQ709" s="243"/>
      <c r="GR709" s="243"/>
      <c r="GS709" s="243"/>
      <c r="GT709" s="243"/>
      <c r="GU709" s="243"/>
      <c r="GV709" s="243"/>
      <c r="GW709" s="243"/>
      <c r="GX709" s="243"/>
      <c r="GY709" s="243"/>
      <c r="GZ709" s="243"/>
      <c r="HA709" s="243"/>
      <c r="HB709" s="243"/>
      <c r="HC709" s="243"/>
      <c r="HD709" s="243"/>
      <c r="HE709" s="243"/>
      <c r="HF709" s="243"/>
      <c r="HG709" s="243"/>
      <c r="HH709" s="243"/>
      <c r="HI709" s="243"/>
      <c r="HJ709" s="243"/>
      <c r="HK709" s="243"/>
      <c r="HL709" s="243"/>
      <c r="HM709" s="243"/>
      <c r="HN709" s="243"/>
      <c r="HO709" s="243"/>
      <c r="HP709" s="243"/>
      <c r="HQ709" s="243"/>
      <c r="HR709" s="243"/>
      <c r="HS709" s="243"/>
      <c r="HT709" s="243"/>
      <c r="HU709" s="243"/>
      <c r="HV709" s="243"/>
      <c r="HW709" s="243"/>
      <c r="HX709" s="243"/>
      <c r="HY709" s="243"/>
      <c r="HZ709" s="243"/>
      <c r="IA709" s="243"/>
      <c r="IB709" s="243"/>
      <c r="IC709" s="243"/>
      <c r="ID709" s="243"/>
      <c r="IE709" s="243"/>
      <c r="IF709" s="243"/>
      <c r="IG709" s="243"/>
      <c r="IH709" s="243"/>
      <c r="II709" s="243"/>
      <c r="IJ709" s="243"/>
      <c r="IK709" s="243"/>
      <c r="IL709" s="243"/>
      <c r="IM709" s="243"/>
      <c r="IN709" s="243"/>
      <c r="IO709" s="243"/>
      <c r="IP709" s="243"/>
      <c r="IQ709" s="243"/>
      <c r="IR709" s="243"/>
      <c r="IS709" s="243"/>
      <c r="IT709" s="243"/>
    </row>
    <row r="710" spans="1:254" s="230" customFormat="1" x14ac:dyDescent="0.25">
      <c r="A710" s="184" t="s">
        <v>839</v>
      </c>
      <c r="B710" s="184"/>
      <c r="C710" s="184"/>
      <c r="D710" s="184"/>
      <c r="E710" s="177"/>
      <c r="F710" s="179" t="s">
        <v>115</v>
      </c>
      <c r="G710" s="263"/>
      <c r="H710" s="551" t="s">
        <v>235</v>
      </c>
      <c r="I710" s="552"/>
      <c r="J710" s="180" t="s">
        <v>343</v>
      </c>
      <c r="K710" s="261">
        <v>0</v>
      </c>
      <c r="L710" s="150" t="s">
        <v>585</v>
      </c>
      <c r="M710" s="353" t="s">
        <v>586</v>
      </c>
      <c r="N710" s="243"/>
      <c r="O710" s="253"/>
      <c r="P710" s="25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  <c r="AJ710" s="243"/>
      <c r="AK710" s="243"/>
      <c r="AL710" s="243"/>
      <c r="AM710" s="243"/>
      <c r="AN710" s="243"/>
      <c r="AO710" s="243"/>
      <c r="AP710" s="243"/>
      <c r="AQ710" s="243"/>
      <c r="AR710" s="243"/>
      <c r="AS710" s="243"/>
      <c r="AT710" s="243"/>
      <c r="AU710" s="243"/>
      <c r="AV710" s="243"/>
      <c r="AW710" s="243"/>
      <c r="AX710" s="243"/>
      <c r="AY710" s="243"/>
      <c r="AZ710" s="243"/>
      <c r="BA710" s="243"/>
      <c r="BB710" s="243"/>
      <c r="BC710" s="243"/>
      <c r="BD710" s="243"/>
      <c r="BE710" s="243"/>
      <c r="BF710" s="243"/>
      <c r="BG710" s="243"/>
      <c r="BH710" s="243"/>
      <c r="BI710" s="243"/>
      <c r="BJ710" s="243"/>
      <c r="BK710" s="243"/>
      <c r="BL710" s="243"/>
      <c r="BM710" s="243"/>
      <c r="BN710" s="243"/>
      <c r="BO710" s="243"/>
      <c r="BP710" s="243"/>
      <c r="BQ710" s="243"/>
      <c r="BR710" s="243"/>
      <c r="BS710" s="243"/>
      <c r="BT710" s="243"/>
      <c r="BU710" s="243"/>
      <c r="BV710" s="243"/>
      <c r="BW710" s="243"/>
      <c r="BX710" s="243"/>
      <c r="BY710" s="243"/>
      <c r="BZ710" s="243"/>
      <c r="CA710" s="243"/>
      <c r="CB710" s="243"/>
      <c r="CC710" s="243"/>
      <c r="CD710" s="243"/>
      <c r="CE710" s="243"/>
      <c r="CF710" s="243"/>
      <c r="CG710" s="243"/>
      <c r="CH710" s="243"/>
      <c r="CI710" s="243"/>
      <c r="CJ710" s="243"/>
      <c r="CK710" s="243"/>
      <c r="CL710" s="243"/>
      <c r="CM710" s="243"/>
      <c r="CN710" s="243"/>
      <c r="CO710" s="243"/>
      <c r="CP710" s="243"/>
      <c r="CQ710" s="243"/>
      <c r="CR710" s="243"/>
      <c r="CS710" s="243"/>
      <c r="CT710" s="243"/>
      <c r="CU710" s="243"/>
      <c r="CV710" s="243"/>
      <c r="CW710" s="243"/>
      <c r="CX710" s="243"/>
      <c r="CY710" s="243"/>
      <c r="CZ710" s="243"/>
      <c r="DA710" s="243"/>
      <c r="DB710" s="243"/>
      <c r="DC710" s="243"/>
      <c r="DD710" s="243"/>
      <c r="DE710" s="243"/>
      <c r="DF710" s="243"/>
      <c r="DG710" s="243"/>
      <c r="DH710" s="243"/>
      <c r="DI710" s="243"/>
      <c r="DJ710" s="243"/>
      <c r="DK710" s="243"/>
      <c r="DL710" s="243"/>
      <c r="DM710" s="243"/>
      <c r="DN710" s="243"/>
      <c r="DO710" s="243"/>
      <c r="DP710" s="243"/>
      <c r="DQ710" s="243"/>
      <c r="DR710" s="243"/>
      <c r="DS710" s="243"/>
      <c r="DT710" s="243"/>
      <c r="DU710" s="243"/>
      <c r="DV710" s="243"/>
      <c r="DW710" s="243"/>
      <c r="DX710" s="243"/>
      <c r="DY710" s="243"/>
      <c r="DZ710" s="243"/>
      <c r="EA710" s="243"/>
      <c r="EB710" s="243"/>
      <c r="EC710" s="243"/>
      <c r="ED710" s="243"/>
      <c r="EE710" s="243"/>
      <c r="EF710" s="243"/>
      <c r="EG710" s="243"/>
      <c r="EH710" s="243"/>
      <c r="EI710" s="243"/>
      <c r="EJ710" s="243"/>
      <c r="EK710" s="243"/>
      <c r="EL710" s="243"/>
      <c r="EM710" s="243"/>
      <c r="EN710" s="243"/>
      <c r="EO710" s="243"/>
      <c r="EP710" s="243"/>
      <c r="EQ710" s="243"/>
      <c r="ER710" s="243"/>
      <c r="ES710" s="243"/>
      <c r="ET710" s="243"/>
      <c r="EU710" s="243"/>
      <c r="EV710" s="243"/>
      <c r="EW710" s="243"/>
      <c r="EX710" s="243"/>
      <c r="EY710" s="243"/>
      <c r="EZ710" s="243"/>
      <c r="FA710" s="243"/>
      <c r="FB710" s="243"/>
      <c r="FC710" s="243"/>
      <c r="FD710" s="243"/>
      <c r="FE710" s="243"/>
      <c r="FF710" s="243"/>
      <c r="FG710" s="243"/>
      <c r="FH710" s="243"/>
      <c r="FI710" s="243"/>
      <c r="FJ710" s="243"/>
      <c r="FK710" s="243"/>
      <c r="FL710" s="243"/>
      <c r="FM710" s="243"/>
      <c r="FN710" s="243"/>
      <c r="FO710" s="243"/>
      <c r="FP710" s="243"/>
      <c r="FQ710" s="243"/>
      <c r="FR710" s="243"/>
      <c r="FS710" s="243"/>
      <c r="FT710" s="243"/>
      <c r="FU710" s="243"/>
      <c r="FV710" s="243"/>
      <c r="FW710" s="243"/>
      <c r="FX710" s="243"/>
      <c r="FY710" s="243"/>
      <c r="FZ710" s="243"/>
      <c r="GA710" s="243"/>
      <c r="GB710" s="243"/>
      <c r="GC710" s="243"/>
      <c r="GD710" s="243"/>
      <c r="GE710" s="243"/>
      <c r="GF710" s="243"/>
      <c r="GG710" s="243"/>
      <c r="GH710" s="243"/>
      <c r="GI710" s="243"/>
      <c r="GJ710" s="243"/>
      <c r="GK710" s="243"/>
      <c r="GL710" s="243"/>
      <c r="GM710" s="243"/>
      <c r="GN710" s="243"/>
      <c r="GO710" s="243"/>
      <c r="GP710" s="243"/>
      <c r="GQ710" s="243"/>
      <c r="GR710" s="243"/>
      <c r="GS710" s="243"/>
      <c r="GT710" s="243"/>
      <c r="GU710" s="243"/>
      <c r="GV710" s="243"/>
      <c r="GW710" s="243"/>
      <c r="GX710" s="243"/>
      <c r="GY710" s="243"/>
      <c r="GZ710" s="243"/>
      <c r="HA710" s="243"/>
      <c r="HB710" s="243"/>
      <c r="HC710" s="243"/>
      <c r="HD710" s="243"/>
      <c r="HE710" s="243"/>
      <c r="HF710" s="243"/>
      <c r="HG710" s="243"/>
      <c r="HH710" s="243"/>
      <c r="HI710" s="243"/>
      <c r="HJ710" s="243"/>
      <c r="HK710" s="243"/>
      <c r="HL710" s="243"/>
      <c r="HM710" s="243"/>
      <c r="HN710" s="243"/>
      <c r="HO710" s="243"/>
      <c r="HP710" s="243"/>
      <c r="HQ710" s="243"/>
      <c r="HR710" s="243"/>
      <c r="HS710" s="243"/>
      <c r="HT710" s="243"/>
      <c r="HU710" s="243"/>
      <c r="HV710" s="243"/>
      <c r="HW710" s="243"/>
      <c r="HX710" s="243"/>
      <c r="HY710" s="243"/>
      <c r="HZ710" s="243"/>
      <c r="IA710" s="243"/>
      <c r="IB710" s="243"/>
      <c r="IC710" s="243"/>
      <c r="ID710" s="243"/>
      <c r="IE710" s="243"/>
      <c r="IF710" s="243"/>
      <c r="IG710" s="243"/>
      <c r="IH710" s="243"/>
      <c r="II710" s="243"/>
      <c r="IJ710" s="243"/>
      <c r="IK710" s="243"/>
      <c r="IL710" s="243"/>
      <c r="IM710" s="243"/>
      <c r="IN710" s="243"/>
      <c r="IO710" s="243"/>
      <c r="IP710" s="243"/>
      <c r="IQ710" s="243"/>
      <c r="IR710" s="243"/>
      <c r="IS710" s="243"/>
      <c r="IT710" s="243"/>
    </row>
    <row r="711" spans="1:254" s="230" customFormat="1" x14ac:dyDescent="0.25">
      <c r="A711" s="184" t="s">
        <v>387</v>
      </c>
      <c r="B711" s="184"/>
      <c r="C711" s="184"/>
      <c r="D711" s="184"/>
      <c r="E711" s="177" t="s">
        <v>388</v>
      </c>
      <c r="F711" s="179" t="s">
        <v>35</v>
      </c>
      <c r="G711" s="263"/>
      <c r="H711" s="551" t="s">
        <v>235</v>
      </c>
      <c r="I711" s="552"/>
      <c r="J711" s="180" t="s">
        <v>766</v>
      </c>
      <c r="K711" s="261">
        <v>0</v>
      </c>
      <c r="L711" s="150" t="s">
        <v>585</v>
      </c>
      <c r="M711" s="353" t="s">
        <v>586</v>
      </c>
      <c r="N711" s="243"/>
      <c r="O711" s="253"/>
      <c r="P711" s="25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  <c r="AJ711" s="243"/>
      <c r="AK711" s="243"/>
      <c r="AL711" s="243"/>
      <c r="AM711" s="243"/>
      <c r="AN711" s="243"/>
      <c r="AO711" s="243"/>
      <c r="AP711" s="243"/>
      <c r="AQ711" s="243"/>
      <c r="AR711" s="243"/>
      <c r="AS711" s="243"/>
      <c r="AT711" s="243"/>
      <c r="AU711" s="243"/>
      <c r="AV711" s="243"/>
      <c r="AW711" s="243"/>
      <c r="AX711" s="243"/>
      <c r="AY711" s="243"/>
      <c r="AZ711" s="243"/>
      <c r="BA711" s="243"/>
      <c r="BB711" s="243"/>
      <c r="BC711" s="243"/>
      <c r="BD711" s="243"/>
      <c r="BE711" s="243"/>
      <c r="BF711" s="243"/>
      <c r="BG711" s="243"/>
      <c r="BH711" s="243"/>
      <c r="BI711" s="243"/>
      <c r="BJ711" s="243"/>
      <c r="BK711" s="243"/>
      <c r="BL711" s="243"/>
      <c r="BM711" s="243"/>
      <c r="BN711" s="243"/>
      <c r="BO711" s="243"/>
      <c r="BP711" s="243"/>
      <c r="BQ711" s="243"/>
      <c r="BR711" s="243"/>
      <c r="BS711" s="243"/>
      <c r="BT711" s="243"/>
      <c r="BU711" s="243"/>
      <c r="BV711" s="243"/>
      <c r="BW711" s="243"/>
      <c r="BX711" s="243"/>
      <c r="BY711" s="243"/>
      <c r="BZ711" s="243"/>
      <c r="CA711" s="243"/>
      <c r="CB711" s="243"/>
      <c r="CC711" s="243"/>
      <c r="CD711" s="243"/>
      <c r="CE711" s="243"/>
      <c r="CF711" s="243"/>
      <c r="CG711" s="243"/>
      <c r="CH711" s="243"/>
      <c r="CI711" s="243"/>
      <c r="CJ711" s="243"/>
      <c r="CK711" s="243"/>
      <c r="CL711" s="243"/>
      <c r="CM711" s="243"/>
      <c r="CN711" s="243"/>
      <c r="CO711" s="243"/>
      <c r="CP711" s="243"/>
      <c r="CQ711" s="243"/>
      <c r="CR711" s="243"/>
      <c r="CS711" s="243"/>
      <c r="CT711" s="243"/>
      <c r="CU711" s="243"/>
      <c r="CV711" s="243"/>
      <c r="CW711" s="243"/>
      <c r="CX711" s="243"/>
      <c r="CY711" s="243"/>
      <c r="CZ711" s="243"/>
      <c r="DA711" s="243"/>
      <c r="DB711" s="243"/>
      <c r="DC711" s="243"/>
      <c r="DD711" s="243"/>
      <c r="DE711" s="243"/>
      <c r="DF711" s="243"/>
      <c r="DG711" s="243"/>
      <c r="DH711" s="243"/>
      <c r="DI711" s="243"/>
      <c r="DJ711" s="243"/>
      <c r="DK711" s="243"/>
      <c r="DL711" s="243"/>
      <c r="DM711" s="243"/>
      <c r="DN711" s="243"/>
      <c r="DO711" s="243"/>
      <c r="DP711" s="243"/>
      <c r="DQ711" s="243"/>
      <c r="DR711" s="243"/>
      <c r="DS711" s="243"/>
      <c r="DT711" s="243"/>
      <c r="DU711" s="243"/>
      <c r="DV711" s="243"/>
      <c r="DW711" s="243"/>
      <c r="DX711" s="243"/>
      <c r="DY711" s="243"/>
      <c r="DZ711" s="243"/>
      <c r="EA711" s="243"/>
      <c r="EB711" s="243"/>
      <c r="EC711" s="243"/>
      <c r="ED711" s="243"/>
      <c r="EE711" s="243"/>
      <c r="EF711" s="243"/>
      <c r="EG711" s="243"/>
      <c r="EH711" s="243"/>
      <c r="EI711" s="243"/>
      <c r="EJ711" s="243"/>
      <c r="EK711" s="243"/>
      <c r="EL711" s="243"/>
      <c r="EM711" s="243"/>
      <c r="EN711" s="243"/>
      <c r="EO711" s="243"/>
      <c r="EP711" s="243"/>
      <c r="EQ711" s="243"/>
      <c r="ER711" s="243"/>
      <c r="ES711" s="243"/>
      <c r="ET711" s="243"/>
      <c r="EU711" s="243"/>
      <c r="EV711" s="243"/>
      <c r="EW711" s="243"/>
      <c r="EX711" s="243"/>
      <c r="EY711" s="243"/>
      <c r="EZ711" s="243"/>
      <c r="FA711" s="243"/>
      <c r="FB711" s="243"/>
      <c r="FC711" s="243"/>
      <c r="FD711" s="243"/>
      <c r="FE711" s="243"/>
      <c r="FF711" s="243"/>
      <c r="FG711" s="243"/>
      <c r="FH711" s="243"/>
      <c r="FI711" s="243"/>
      <c r="FJ711" s="243"/>
      <c r="FK711" s="243"/>
      <c r="FL711" s="243"/>
      <c r="FM711" s="243"/>
      <c r="FN711" s="243"/>
      <c r="FO711" s="243"/>
      <c r="FP711" s="243"/>
      <c r="FQ711" s="243"/>
      <c r="FR711" s="243"/>
      <c r="FS711" s="243"/>
      <c r="FT711" s="243"/>
      <c r="FU711" s="243"/>
      <c r="FV711" s="243"/>
      <c r="FW711" s="243"/>
      <c r="FX711" s="243"/>
      <c r="FY711" s="243"/>
      <c r="FZ711" s="243"/>
      <c r="GA711" s="243"/>
      <c r="GB711" s="243"/>
      <c r="GC711" s="243"/>
      <c r="GD711" s="243"/>
      <c r="GE711" s="243"/>
      <c r="GF711" s="243"/>
      <c r="GG711" s="243"/>
      <c r="GH711" s="243"/>
      <c r="GI711" s="243"/>
      <c r="GJ711" s="243"/>
      <c r="GK711" s="243"/>
      <c r="GL711" s="243"/>
      <c r="GM711" s="243"/>
      <c r="GN711" s="243"/>
      <c r="GO711" s="243"/>
      <c r="GP711" s="243"/>
      <c r="GQ711" s="243"/>
      <c r="GR711" s="243"/>
      <c r="GS711" s="243"/>
      <c r="GT711" s="243"/>
      <c r="GU711" s="243"/>
      <c r="GV711" s="243"/>
      <c r="GW711" s="243"/>
      <c r="GX711" s="243"/>
      <c r="GY711" s="243"/>
      <c r="GZ711" s="243"/>
      <c r="HA711" s="243"/>
      <c r="HB711" s="243"/>
      <c r="HC711" s="243"/>
      <c r="HD711" s="243"/>
      <c r="HE711" s="243"/>
      <c r="HF711" s="243"/>
      <c r="HG711" s="243"/>
      <c r="HH711" s="243"/>
      <c r="HI711" s="243"/>
      <c r="HJ711" s="243"/>
      <c r="HK711" s="243"/>
      <c r="HL711" s="243"/>
      <c r="HM711" s="243"/>
      <c r="HN711" s="243"/>
      <c r="HO711" s="243"/>
      <c r="HP711" s="243"/>
      <c r="HQ711" s="243"/>
      <c r="HR711" s="243"/>
      <c r="HS711" s="243"/>
      <c r="HT711" s="243"/>
      <c r="HU711" s="243"/>
      <c r="HV711" s="243"/>
      <c r="HW711" s="243"/>
      <c r="HX711" s="243"/>
      <c r="HY711" s="243"/>
      <c r="HZ711" s="243"/>
      <c r="IA711" s="243"/>
      <c r="IB711" s="243"/>
      <c r="IC711" s="243"/>
      <c r="ID711" s="243"/>
      <c r="IE711" s="243"/>
      <c r="IF711" s="243"/>
      <c r="IG711" s="243"/>
      <c r="IH711" s="243"/>
      <c r="II711" s="243"/>
      <c r="IJ711" s="243"/>
      <c r="IK711" s="243"/>
      <c r="IL711" s="243"/>
      <c r="IM711" s="243"/>
      <c r="IN711" s="243"/>
      <c r="IO711" s="243"/>
      <c r="IP711" s="243"/>
      <c r="IQ711" s="243"/>
      <c r="IR711" s="243"/>
      <c r="IS711" s="243"/>
      <c r="IT711" s="243"/>
    </row>
    <row r="712" spans="1:254" s="230" customFormat="1" x14ac:dyDescent="0.25">
      <c r="A712" s="184"/>
      <c r="B712" s="184"/>
      <c r="C712" s="184"/>
      <c r="D712" s="184"/>
      <c r="E712" s="39"/>
      <c r="F712" s="11"/>
      <c r="G712" s="265"/>
      <c r="H712" s="159"/>
      <c r="I712" s="133"/>
      <c r="J712" s="305"/>
      <c r="K712" s="133"/>
      <c r="L712" s="162"/>
      <c r="M712" s="166"/>
      <c r="N712" s="243"/>
      <c r="O712" s="253"/>
      <c r="P712" s="25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  <c r="AJ712" s="243"/>
      <c r="AK712" s="243"/>
      <c r="AL712" s="243"/>
      <c r="AM712" s="243"/>
      <c r="AN712" s="243"/>
      <c r="AO712" s="243"/>
      <c r="AP712" s="243"/>
      <c r="AQ712" s="243"/>
      <c r="AR712" s="243"/>
      <c r="AS712" s="243"/>
      <c r="AT712" s="243"/>
      <c r="AU712" s="243"/>
      <c r="AV712" s="243"/>
      <c r="AW712" s="243"/>
      <c r="AX712" s="243"/>
      <c r="AY712" s="243"/>
      <c r="AZ712" s="243"/>
      <c r="BA712" s="243"/>
      <c r="BB712" s="243"/>
      <c r="BC712" s="243"/>
      <c r="BD712" s="243"/>
      <c r="BE712" s="243"/>
      <c r="BF712" s="243"/>
      <c r="BG712" s="243"/>
      <c r="BH712" s="243"/>
      <c r="BI712" s="243"/>
      <c r="BJ712" s="243"/>
      <c r="BK712" s="243"/>
      <c r="BL712" s="243"/>
      <c r="BM712" s="243"/>
      <c r="BN712" s="243"/>
      <c r="BO712" s="243"/>
      <c r="BP712" s="243"/>
      <c r="BQ712" s="243"/>
      <c r="BR712" s="243"/>
      <c r="BS712" s="243"/>
      <c r="BT712" s="243"/>
      <c r="BU712" s="243"/>
      <c r="BV712" s="243"/>
      <c r="BW712" s="243"/>
      <c r="BX712" s="243"/>
      <c r="BY712" s="243"/>
      <c r="BZ712" s="243"/>
      <c r="CA712" s="243"/>
      <c r="CB712" s="243"/>
      <c r="CC712" s="243"/>
      <c r="CD712" s="243"/>
      <c r="CE712" s="243"/>
      <c r="CF712" s="243"/>
      <c r="CG712" s="243"/>
      <c r="CH712" s="243"/>
      <c r="CI712" s="243"/>
      <c r="CJ712" s="243"/>
      <c r="CK712" s="243"/>
      <c r="CL712" s="243"/>
      <c r="CM712" s="243"/>
      <c r="CN712" s="243"/>
      <c r="CO712" s="243"/>
      <c r="CP712" s="243"/>
      <c r="CQ712" s="243"/>
      <c r="CR712" s="243"/>
      <c r="CS712" s="243"/>
      <c r="CT712" s="243"/>
      <c r="CU712" s="243"/>
      <c r="CV712" s="243"/>
      <c r="CW712" s="243"/>
      <c r="CX712" s="243"/>
      <c r="CY712" s="243"/>
      <c r="CZ712" s="243"/>
      <c r="DA712" s="243"/>
      <c r="DB712" s="243"/>
      <c r="DC712" s="243"/>
      <c r="DD712" s="243"/>
      <c r="DE712" s="243"/>
      <c r="DF712" s="243"/>
      <c r="DG712" s="243"/>
      <c r="DH712" s="243"/>
      <c r="DI712" s="243"/>
      <c r="DJ712" s="243"/>
      <c r="DK712" s="243"/>
      <c r="DL712" s="243"/>
      <c r="DM712" s="243"/>
      <c r="DN712" s="243"/>
      <c r="DO712" s="243"/>
      <c r="DP712" s="243"/>
      <c r="DQ712" s="243"/>
      <c r="DR712" s="243"/>
      <c r="DS712" s="243"/>
      <c r="DT712" s="243"/>
      <c r="DU712" s="243"/>
      <c r="DV712" s="243"/>
      <c r="DW712" s="243"/>
      <c r="DX712" s="243"/>
      <c r="DY712" s="243"/>
      <c r="DZ712" s="243"/>
      <c r="EA712" s="243"/>
      <c r="EB712" s="243"/>
      <c r="EC712" s="243"/>
      <c r="ED712" s="243"/>
      <c r="EE712" s="243"/>
      <c r="EF712" s="243"/>
      <c r="EG712" s="243"/>
      <c r="EH712" s="243"/>
      <c r="EI712" s="243"/>
      <c r="EJ712" s="243"/>
      <c r="EK712" s="243"/>
      <c r="EL712" s="243"/>
      <c r="EM712" s="243"/>
      <c r="EN712" s="243"/>
      <c r="EO712" s="243"/>
      <c r="EP712" s="243"/>
      <c r="EQ712" s="243"/>
      <c r="ER712" s="243"/>
      <c r="ES712" s="243"/>
      <c r="ET712" s="243"/>
      <c r="EU712" s="243"/>
      <c r="EV712" s="243"/>
      <c r="EW712" s="243"/>
      <c r="EX712" s="243"/>
      <c r="EY712" s="243"/>
      <c r="EZ712" s="243"/>
      <c r="FA712" s="243"/>
      <c r="FB712" s="243"/>
      <c r="FC712" s="243"/>
      <c r="FD712" s="243"/>
      <c r="FE712" s="243"/>
      <c r="FF712" s="243"/>
      <c r="FG712" s="243"/>
      <c r="FH712" s="243"/>
      <c r="FI712" s="243"/>
      <c r="FJ712" s="243"/>
      <c r="FK712" s="243"/>
      <c r="FL712" s="243"/>
      <c r="FM712" s="243"/>
      <c r="FN712" s="243"/>
      <c r="FO712" s="243"/>
      <c r="FP712" s="243"/>
      <c r="FQ712" s="243"/>
      <c r="FR712" s="243"/>
      <c r="FS712" s="243"/>
      <c r="FT712" s="243"/>
      <c r="FU712" s="243"/>
      <c r="FV712" s="243"/>
      <c r="FW712" s="243"/>
      <c r="FX712" s="243"/>
      <c r="FY712" s="243"/>
      <c r="FZ712" s="243"/>
      <c r="GA712" s="243"/>
      <c r="GB712" s="243"/>
      <c r="GC712" s="243"/>
      <c r="GD712" s="243"/>
      <c r="GE712" s="243"/>
      <c r="GF712" s="243"/>
      <c r="GG712" s="243"/>
      <c r="GH712" s="243"/>
      <c r="GI712" s="243"/>
      <c r="GJ712" s="243"/>
      <c r="GK712" s="243"/>
      <c r="GL712" s="243"/>
      <c r="GM712" s="243"/>
      <c r="GN712" s="243"/>
      <c r="GO712" s="243"/>
      <c r="GP712" s="243"/>
      <c r="GQ712" s="243"/>
      <c r="GR712" s="243"/>
      <c r="GS712" s="243"/>
      <c r="GT712" s="243"/>
      <c r="GU712" s="243"/>
      <c r="GV712" s="243"/>
      <c r="GW712" s="243"/>
      <c r="GX712" s="243"/>
      <c r="GY712" s="243"/>
      <c r="GZ712" s="243"/>
      <c r="HA712" s="243"/>
      <c r="HB712" s="243"/>
      <c r="HC712" s="243"/>
      <c r="HD712" s="243"/>
      <c r="HE712" s="243"/>
      <c r="HF712" s="243"/>
      <c r="HG712" s="243"/>
      <c r="HH712" s="243"/>
      <c r="HI712" s="243"/>
      <c r="HJ712" s="243"/>
      <c r="HK712" s="243"/>
      <c r="HL712" s="243"/>
      <c r="HM712" s="243"/>
      <c r="HN712" s="243"/>
      <c r="HO712" s="243"/>
      <c r="HP712" s="243"/>
      <c r="HQ712" s="243"/>
      <c r="HR712" s="243"/>
      <c r="HS712" s="243"/>
      <c r="HT712" s="243"/>
      <c r="HU712" s="243"/>
      <c r="HV712" s="243"/>
      <c r="HW712" s="243"/>
      <c r="HX712" s="243"/>
      <c r="HY712" s="243"/>
      <c r="HZ712" s="243"/>
      <c r="IA712" s="243"/>
      <c r="IB712" s="243"/>
      <c r="IC712" s="243"/>
      <c r="ID712" s="243"/>
      <c r="IE712" s="243"/>
      <c r="IF712" s="243"/>
      <c r="IG712" s="243"/>
      <c r="IH712" s="243"/>
      <c r="II712" s="243"/>
      <c r="IJ712" s="243"/>
      <c r="IK712" s="243"/>
      <c r="IL712" s="243"/>
      <c r="IM712" s="243"/>
      <c r="IN712" s="243"/>
      <c r="IO712" s="243"/>
      <c r="IP712" s="243"/>
      <c r="IQ712" s="243"/>
      <c r="IR712" s="243"/>
      <c r="IS712" s="243"/>
      <c r="IT712" s="243"/>
    </row>
    <row r="713" spans="1:254" s="230" customFormat="1" x14ac:dyDescent="0.25">
      <c r="A713" s="184"/>
      <c r="B713" s="184"/>
      <c r="C713" s="184"/>
      <c r="D713" s="184"/>
      <c r="E713" s="39"/>
      <c r="F713" s="11"/>
      <c r="G713" s="265"/>
      <c r="H713" s="159"/>
      <c r="I713" s="133"/>
      <c r="J713" s="305"/>
      <c r="K713" s="133"/>
      <c r="L713" s="162"/>
      <c r="M713" s="166"/>
      <c r="N713" s="243"/>
      <c r="O713" s="253"/>
      <c r="P713" s="25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  <c r="AJ713" s="243"/>
      <c r="AK713" s="243"/>
      <c r="AL713" s="243"/>
      <c r="AM713" s="243"/>
      <c r="AN713" s="243"/>
      <c r="AO713" s="243"/>
      <c r="AP713" s="243"/>
      <c r="AQ713" s="243"/>
      <c r="AR713" s="243"/>
      <c r="AS713" s="243"/>
      <c r="AT713" s="243"/>
      <c r="AU713" s="243"/>
      <c r="AV713" s="243"/>
      <c r="AW713" s="243"/>
      <c r="AX713" s="243"/>
      <c r="AY713" s="243"/>
      <c r="AZ713" s="243"/>
      <c r="BA713" s="243"/>
      <c r="BB713" s="243"/>
      <c r="BC713" s="243"/>
      <c r="BD713" s="243"/>
      <c r="BE713" s="243"/>
      <c r="BF713" s="243"/>
      <c r="BG713" s="243"/>
      <c r="BH713" s="243"/>
      <c r="BI713" s="243"/>
      <c r="BJ713" s="243"/>
      <c r="BK713" s="243"/>
      <c r="BL713" s="243"/>
      <c r="BM713" s="243"/>
      <c r="BN713" s="243"/>
      <c r="BO713" s="243"/>
      <c r="BP713" s="243"/>
      <c r="BQ713" s="243"/>
      <c r="BR713" s="243"/>
      <c r="BS713" s="243"/>
      <c r="BT713" s="243"/>
      <c r="BU713" s="243"/>
      <c r="BV713" s="243"/>
      <c r="BW713" s="243"/>
      <c r="BX713" s="243"/>
      <c r="BY713" s="243"/>
      <c r="BZ713" s="243"/>
      <c r="CA713" s="243"/>
      <c r="CB713" s="243"/>
      <c r="CC713" s="243"/>
      <c r="CD713" s="243"/>
      <c r="CE713" s="243"/>
      <c r="CF713" s="243"/>
      <c r="CG713" s="243"/>
      <c r="CH713" s="243"/>
      <c r="CI713" s="243"/>
      <c r="CJ713" s="243"/>
      <c r="CK713" s="243"/>
      <c r="CL713" s="243"/>
      <c r="CM713" s="243"/>
      <c r="CN713" s="243"/>
      <c r="CO713" s="243"/>
      <c r="CP713" s="243"/>
      <c r="CQ713" s="243"/>
      <c r="CR713" s="243"/>
      <c r="CS713" s="243"/>
      <c r="CT713" s="243"/>
      <c r="CU713" s="243"/>
      <c r="CV713" s="243"/>
      <c r="CW713" s="243"/>
      <c r="CX713" s="243"/>
      <c r="CY713" s="243"/>
      <c r="CZ713" s="243"/>
      <c r="DA713" s="243"/>
      <c r="DB713" s="243"/>
      <c r="DC713" s="243"/>
      <c r="DD713" s="243"/>
      <c r="DE713" s="243"/>
      <c r="DF713" s="243"/>
      <c r="DG713" s="243"/>
      <c r="DH713" s="243"/>
      <c r="DI713" s="243"/>
      <c r="DJ713" s="243"/>
      <c r="DK713" s="243"/>
      <c r="DL713" s="243"/>
      <c r="DM713" s="243"/>
      <c r="DN713" s="243"/>
      <c r="DO713" s="243"/>
      <c r="DP713" s="243"/>
      <c r="DQ713" s="243"/>
      <c r="DR713" s="243"/>
      <c r="DS713" s="243"/>
      <c r="DT713" s="243"/>
      <c r="DU713" s="243"/>
      <c r="DV713" s="243"/>
      <c r="DW713" s="243"/>
      <c r="DX713" s="243"/>
      <c r="DY713" s="243"/>
      <c r="DZ713" s="243"/>
      <c r="EA713" s="243"/>
      <c r="EB713" s="243"/>
      <c r="EC713" s="243"/>
      <c r="ED713" s="243"/>
      <c r="EE713" s="243"/>
      <c r="EF713" s="243"/>
      <c r="EG713" s="243"/>
      <c r="EH713" s="243"/>
      <c r="EI713" s="243"/>
      <c r="EJ713" s="243"/>
      <c r="EK713" s="243"/>
      <c r="EL713" s="243"/>
      <c r="EM713" s="243"/>
      <c r="EN713" s="243"/>
      <c r="EO713" s="243"/>
      <c r="EP713" s="243"/>
      <c r="EQ713" s="243"/>
      <c r="ER713" s="243"/>
      <c r="ES713" s="243"/>
      <c r="ET713" s="243"/>
      <c r="EU713" s="243"/>
      <c r="EV713" s="243"/>
      <c r="EW713" s="243"/>
      <c r="EX713" s="243"/>
      <c r="EY713" s="243"/>
      <c r="EZ713" s="243"/>
      <c r="FA713" s="243"/>
      <c r="FB713" s="243"/>
      <c r="FC713" s="243"/>
      <c r="FD713" s="243"/>
      <c r="FE713" s="243"/>
      <c r="FF713" s="243"/>
      <c r="FG713" s="243"/>
      <c r="FH713" s="243"/>
      <c r="FI713" s="243"/>
      <c r="FJ713" s="243"/>
      <c r="FK713" s="243"/>
      <c r="FL713" s="243"/>
      <c r="FM713" s="243"/>
      <c r="FN713" s="243"/>
      <c r="FO713" s="243"/>
      <c r="FP713" s="243"/>
      <c r="FQ713" s="243"/>
      <c r="FR713" s="243"/>
      <c r="FS713" s="243"/>
      <c r="FT713" s="243"/>
      <c r="FU713" s="243"/>
      <c r="FV713" s="243"/>
      <c r="FW713" s="243"/>
      <c r="FX713" s="243"/>
      <c r="FY713" s="243"/>
      <c r="FZ713" s="243"/>
      <c r="GA713" s="243"/>
      <c r="GB713" s="243"/>
      <c r="GC713" s="243"/>
      <c r="GD713" s="243"/>
      <c r="GE713" s="243"/>
      <c r="GF713" s="243"/>
      <c r="GG713" s="243"/>
      <c r="GH713" s="243"/>
      <c r="GI713" s="243"/>
      <c r="GJ713" s="243"/>
      <c r="GK713" s="243"/>
      <c r="GL713" s="243"/>
      <c r="GM713" s="243"/>
      <c r="GN713" s="243"/>
      <c r="GO713" s="243"/>
      <c r="GP713" s="243"/>
      <c r="GQ713" s="243"/>
      <c r="GR713" s="243"/>
      <c r="GS713" s="243"/>
      <c r="GT713" s="243"/>
      <c r="GU713" s="243"/>
      <c r="GV713" s="243"/>
      <c r="GW713" s="243"/>
      <c r="GX713" s="243"/>
      <c r="GY713" s="243"/>
      <c r="GZ713" s="243"/>
      <c r="HA713" s="243"/>
      <c r="HB713" s="243"/>
      <c r="HC713" s="243"/>
      <c r="HD713" s="243"/>
      <c r="HE713" s="243"/>
      <c r="HF713" s="243"/>
      <c r="HG713" s="243"/>
      <c r="HH713" s="243"/>
      <c r="HI713" s="243"/>
      <c r="HJ713" s="243"/>
      <c r="HK713" s="243"/>
      <c r="HL713" s="243"/>
      <c r="HM713" s="243"/>
      <c r="HN713" s="243"/>
      <c r="HO713" s="243"/>
      <c r="HP713" s="243"/>
      <c r="HQ713" s="243"/>
      <c r="HR713" s="243"/>
      <c r="HS713" s="243"/>
      <c r="HT713" s="243"/>
      <c r="HU713" s="243"/>
      <c r="HV713" s="243"/>
      <c r="HW713" s="243"/>
      <c r="HX713" s="243"/>
      <c r="HY713" s="243"/>
      <c r="HZ713" s="243"/>
      <c r="IA713" s="243"/>
      <c r="IB713" s="243"/>
      <c r="IC713" s="243"/>
      <c r="ID713" s="243"/>
      <c r="IE713" s="243"/>
      <c r="IF713" s="243"/>
      <c r="IG713" s="243"/>
      <c r="IH713" s="243"/>
      <c r="II713" s="243"/>
      <c r="IJ713" s="243"/>
      <c r="IK713" s="243"/>
      <c r="IL713" s="243"/>
      <c r="IM713" s="243"/>
      <c r="IN713" s="243"/>
      <c r="IO713" s="243"/>
      <c r="IP713" s="243"/>
      <c r="IQ713" s="243"/>
      <c r="IR713" s="243"/>
      <c r="IS713" s="243"/>
      <c r="IT713" s="243"/>
    </row>
    <row r="714" spans="1:254" x14ac:dyDescent="0.25">
      <c r="A714" s="152" t="s">
        <v>884</v>
      </c>
      <c r="B714" s="184"/>
      <c r="C714" s="184"/>
      <c r="D714" s="184"/>
      <c r="E714" s="153"/>
      <c r="F714" s="11"/>
      <c r="G714" s="265"/>
      <c r="H714" s="11"/>
      <c r="I714" s="155"/>
      <c r="J714" s="11"/>
      <c r="K714" s="133"/>
      <c r="L714" s="164"/>
      <c r="M714" s="166"/>
      <c r="O714" s="253"/>
    </row>
    <row r="715" spans="1:254" x14ac:dyDescent="0.25">
      <c r="A715" s="184" t="s">
        <v>382</v>
      </c>
      <c r="B715" s="184"/>
      <c r="C715" s="184"/>
      <c r="D715" s="184"/>
      <c r="E715" s="177" t="s">
        <v>389</v>
      </c>
      <c r="F715" s="179" t="s">
        <v>35</v>
      </c>
      <c r="G715" s="263">
        <v>46</v>
      </c>
      <c r="H715" s="551" t="s">
        <v>235</v>
      </c>
      <c r="I715" s="552"/>
      <c r="J715" s="180" t="s">
        <v>783</v>
      </c>
      <c r="K715" s="261">
        <v>1</v>
      </c>
      <c r="L715" s="183"/>
      <c r="M715" s="182">
        <f t="shared" ref="M715:M722" si="8">K715*L715</f>
        <v>0</v>
      </c>
      <c r="O715" s="253"/>
    </row>
    <row r="716" spans="1:254" x14ac:dyDescent="0.25">
      <c r="A716" s="184" t="s">
        <v>384</v>
      </c>
      <c r="B716" s="184"/>
      <c r="C716" s="184"/>
      <c r="D716" s="184"/>
      <c r="E716" s="177" t="s">
        <v>390</v>
      </c>
      <c r="F716" s="179" t="s">
        <v>35</v>
      </c>
      <c r="G716" s="263">
        <v>46</v>
      </c>
      <c r="H716" s="551" t="s">
        <v>235</v>
      </c>
      <c r="I716" s="552"/>
      <c r="J716" s="180" t="s">
        <v>783</v>
      </c>
      <c r="K716" s="261">
        <v>1</v>
      </c>
      <c r="L716" s="183"/>
      <c r="M716" s="182">
        <f t="shared" si="8"/>
        <v>0</v>
      </c>
      <c r="O716" s="253"/>
    </row>
    <row r="717" spans="1:254" x14ac:dyDescent="0.25">
      <c r="A717" s="184" t="s">
        <v>767</v>
      </c>
      <c r="B717" s="184"/>
      <c r="C717" s="184"/>
      <c r="D717" s="184"/>
      <c r="E717" s="177" t="s">
        <v>342</v>
      </c>
      <c r="F717" s="179" t="s">
        <v>35</v>
      </c>
      <c r="G717" s="263">
        <v>46</v>
      </c>
      <c r="H717" s="551" t="s">
        <v>235</v>
      </c>
      <c r="I717" s="552"/>
      <c r="J717" s="180" t="s">
        <v>783</v>
      </c>
      <c r="K717" s="261">
        <v>1</v>
      </c>
      <c r="L717" s="183"/>
      <c r="M717" s="182">
        <f t="shared" si="8"/>
        <v>0</v>
      </c>
      <c r="O717" s="253"/>
    </row>
    <row r="718" spans="1:254" x14ac:dyDescent="0.25">
      <c r="A718" s="184" t="s">
        <v>768</v>
      </c>
      <c r="B718" s="184"/>
      <c r="C718" s="184"/>
      <c r="D718" s="184"/>
      <c r="E718" s="487" t="s">
        <v>389</v>
      </c>
      <c r="F718" s="296" t="s">
        <v>35</v>
      </c>
      <c r="G718" s="263">
        <v>46</v>
      </c>
      <c r="H718" s="587" t="s">
        <v>235</v>
      </c>
      <c r="I718" s="588"/>
      <c r="J718" s="180" t="s">
        <v>783</v>
      </c>
      <c r="K718" s="485">
        <v>1</v>
      </c>
      <c r="L718" s="297"/>
      <c r="M718" s="271">
        <f t="shared" si="8"/>
        <v>0</v>
      </c>
      <c r="O718" s="253"/>
    </row>
    <row r="719" spans="1:254" x14ac:dyDescent="0.25">
      <c r="A719" s="184"/>
      <c r="B719" s="184"/>
      <c r="C719" s="184"/>
      <c r="D719" s="184"/>
      <c r="E719" s="177"/>
      <c r="F719" s="179"/>
      <c r="G719" s="263"/>
      <c r="H719" s="551"/>
      <c r="I719" s="552"/>
      <c r="J719" s="488"/>
      <c r="K719" s="261">
        <v>0</v>
      </c>
      <c r="L719" s="150" t="s">
        <v>585</v>
      </c>
      <c r="M719" s="353" t="s">
        <v>586</v>
      </c>
      <c r="O719" s="253"/>
    </row>
    <row r="720" spans="1:254" x14ac:dyDescent="0.25">
      <c r="A720" s="152" t="s">
        <v>820</v>
      </c>
      <c r="B720" s="184"/>
      <c r="C720" s="184"/>
      <c r="D720" s="184"/>
      <c r="E720" s="300"/>
      <c r="F720" s="301"/>
      <c r="G720" s="306"/>
      <c r="H720" s="302"/>
      <c r="I720" s="302"/>
      <c r="J720" s="303"/>
      <c r="K720" s="307"/>
      <c r="L720" s="501"/>
      <c r="M720" s="304"/>
      <c r="O720" s="253"/>
    </row>
    <row r="721" spans="1:16" x14ac:dyDescent="0.25">
      <c r="A721" s="184" t="s">
        <v>782</v>
      </c>
      <c r="B721" s="184"/>
      <c r="C721" s="184"/>
      <c r="D721" s="184"/>
      <c r="E721" s="488" t="s">
        <v>780</v>
      </c>
      <c r="F721" s="298" t="s">
        <v>35</v>
      </c>
      <c r="G721" s="489">
        <v>10</v>
      </c>
      <c r="H721" s="585" t="s">
        <v>235</v>
      </c>
      <c r="I721" s="586"/>
      <c r="J721" s="488" t="s">
        <v>784</v>
      </c>
      <c r="K721" s="486">
        <v>1</v>
      </c>
      <c r="L721" s="502"/>
      <c r="M721" s="299">
        <f t="shared" si="8"/>
        <v>0</v>
      </c>
      <c r="O721" s="253"/>
    </row>
    <row r="722" spans="1:16" x14ac:dyDescent="0.25">
      <c r="A722" s="184" t="s">
        <v>781</v>
      </c>
      <c r="B722" s="184"/>
      <c r="C722" s="184"/>
      <c r="D722" s="184"/>
      <c r="E722" s="177" t="s">
        <v>342</v>
      </c>
      <c r="F722" s="179" t="s">
        <v>35</v>
      </c>
      <c r="G722" s="263">
        <v>10</v>
      </c>
      <c r="H722" s="551" t="s">
        <v>235</v>
      </c>
      <c r="I722" s="552"/>
      <c r="J722" s="488" t="s">
        <v>784</v>
      </c>
      <c r="K722" s="261">
        <v>1</v>
      </c>
      <c r="L722" s="183"/>
      <c r="M722" s="182">
        <f t="shared" si="8"/>
        <v>0</v>
      </c>
      <c r="O722" s="253"/>
    </row>
    <row r="723" spans="1:16" x14ac:dyDescent="0.25">
      <c r="A723" s="184"/>
      <c r="B723" s="184"/>
      <c r="C723" s="184"/>
      <c r="D723" s="184"/>
      <c r="E723" s="153"/>
      <c r="F723" s="11"/>
      <c r="G723" s="265"/>
      <c r="H723" s="11"/>
      <c r="I723" s="155"/>
      <c r="J723" s="11"/>
      <c r="K723" s="133"/>
      <c r="L723" s="164"/>
      <c r="M723" s="166"/>
      <c r="O723" s="253"/>
    </row>
    <row r="724" spans="1:16" x14ac:dyDescent="0.25">
      <c r="A724" s="152" t="s">
        <v>811</v>
      </c>
      <c r="B724" s="184"/>
      <c r="C724" s="184"/>
      <c r="D724" s="184"/>
      <c r="E724" s="153"/>
      <c r="F724" s="11"/>
      <c r="G724" s="265"/>
      <c r="H724" s="11"/>
      <c r="I724" s="155"/>
      <c r="J724" s="11"/>
      <c r="K724" s="133"/>
      <c r="L724" s="164"/>
      <c r="M724" s="166"/>
      <c r="O724" s="253"/>
    </row>
    <row r="725" spans="1:16" x14ac:dyDescent="0.25">
      <c r="A725" s="184" t="s">
        <v>391</v>
      </c>
      <c r="B725" s="184"/>
      <c r="C725" s="184"/>
      <c r="D725" s="184"/>
      <c r="E725" s="177"/>
      <c r="F725" s="179" t="s">
        <v>35</v>
      </c>
      <c r="G725" s="263"/>
      <c r="H725" s="551" t="s">
        <v>235</v>
      </c>
      <c r="I725" s="552"/>
      <c r="J725" s="180" t="s">
        <v>343</v>
      </c>
      <c r="K725" s="261">
        <v>0</v>
      </c>
      <c r="L725" s="150" t="s">
        <v>585</v>
      </c>
      <c r="M725" s="353" t="s">
        <v>586</v>
      </c>
      <c r="O725" s="253"/>
    </row>
    <row r="726" spans="1:16" x14ac:dyDescent="0.25">
      <c r="A726" s="184" t="s">
        <v>392</v>
      </c>
      <c r="B726" s="184"/>
      <c r="C726" s="184"/>
      <c r="D726" s="184"/>
      <c r="E726" s="177"/>
      <c r="F726" s="179" t="s">
        <v>35</v>
      </c>
      <c r="G726" s="263"/>
      <c r="H726" s="551" t="s">
        <v>235</v>
      </c>
      <c r="I726" s="552"/>
      <c r="J726" s="180" t="s">
        <v>343</v>
      </c>
      <c r="K726" s="261">
        <v>0</v>
      </c>
      <c r="L726" s="150" t="s">
        <v>585</v>
      </c>
      <c r="M726" s="353" t="s">
        <v>586</v>
      </c>
      <c r="O726" s="253"/>
    </row>
    <row r="727" spans="1:16" x14ac:dyDescent="0.25">
      <c r="A727" s="152"/>
      <c r="B727" s="184"/>
      <c r="C727" s="184"/>
      <c r="D727" s="184"/>
      <c r="E727" s="153"/>
      <c r="F727" s="21"/>
      <c r="G727" s="374" t="s">
        <v>847</v>
      </c>
      <c r="H727" s="23"/>
      <c r="I727" s="171"/>
      <c r="J727" s="23"/>
      <c r="K727" s="255"/>
      <c r="L727" s="132"/>
      <c r="M727" s="135"/>
      <c r="O727" s="253"/>
    </row>
    <row r="728" spans="1:16" x14ac:dyDescent="0.25">
      <c r="A728" s="152" t="s">
        <v>535</v>
      </c>
      <c r="B728" s="184"/>
      <c r="C728" s="184"/>
      <c r="D728" s="184"/>
      <c r="E728" s="39"/>
      <c r="F728" s="11"/>
      <c r="G728" s="265"/>
      <c r="H728" s="11"/>
      <c r="I728" s="155"/>
      <c r="J728" s="11"/>
      <c r="K728" s="255"/>
      <c r="L728" s="164"/>
      <c r="M728" s="135"/>
      <c r="O728" s="253"/>
    </row>
    <row r="729" spans="1:16" x14ac:dyDescent="0.25">
      <c r="A729" s="152" t="s">
        <v>896</v>
      </c>
      <c r="B729" s="184"/>
      <c r="C729" s="184"/>
      <c r="D729" s="184"/>
      <c r="E729" s="39"/>
      <c r="F729" s="11"/>
      <c r="G729" s="265"/>
      <c r="H729" s="11"/>
      <c r="I729" s="155"/>
      <c r="J729" s="11"/>
      <c r="K729" s="255"/>
      <c r="L729" s="164"/>
      <c r="M729" s="135"/>
      <c r="O729" s="253"/>
    </row>
    <row r="730" spans="1:16" x14ac:dyDescent="0.25">
      <c r="A730" s="152" t="s">
        <v>536</v>
      </c>
      <c r="B730" s="184"/>
      <c r="C730" s="184"/>
      <c r="D730" s="184"/>
      <c r="E730" s="39"/>
      <c r="F730" s="11"/>
      <c r="G730" s="265"/>
      <c r="H730" s="11"/>
      <c r="I730" s="155"/>
      <c r="J730" s="11"/>
      <c r="K730" s="255"/>
      <c r="L730" s="164"/>
      <c r="M730" s="135"/>
      <c r="O730" s="253"/>
      <c r="P730" s="243"/>
    </row>
    <row r="731" spans="1:16" x14ac:dyDescent="0.25">
      <c r="A731" s="152" t="s">
        <v>393</v>
      </c>
      <c r="B731" s="184"/>
      <c r="C731" s="184"/>
      <c r="D731" s="184"/>
      <c r="E731" s="39"/>
      <c r="F731" s="11"/>
      <c r="G731" s="265"/>
      <c r="H731" s="11"/>
      <c r="I731" s="155"/>
      <c r="J731" s="11"/>
      <c r="K731" s="255"/>
      <c r="L731" s="164"/>
      <c r="M731" s="135"/>
      <c r="O731" s="253"/>
      <c r="P731" s="243"/>
    </row>
    <row r="732" spans="1:16" x14ac:dyDescent="0.25">
      <c r="A732" s="184" t="s">
        <v>394</v>
      </c>
      <c r="B732" s="184"/>
      <c r="C732" s="184"/>
      <c r="D732" s="184"/>
      <c r="E732" s="177" t="s">
        <v>334</v>
      </c>
      <c r="F732" s="179" t="s">
        <v>35</v>
      </c>
      <c r="G732" s="263">
        <v>496</v>
      </c>
      <c r="H732" s="551" t="s">
        <v>235</v>
      </c>
      <c r="I732" s="552"/>
      <c r="J732" s="180" t="s">
        <v>343</v>
      </c>
      <c r="K732" s="276">
        <v>5</v>
      </c>
      <c r="L732" s="183"/>
      <c r="M732" s="182">
        <f>L732*K732</f>
        <v>0</v>
      </c>
      <c r="O732" s="253"/>
      <c r="P732" s="243"/>
    </row>
    <row r="733" spans="1:16" x14ac:dyDescent="0.25">
      <c r="A733" s="184" t="s">
        <v>395</v>
      </c>
      <c r="B733" s="184"/>
      <c r="C733" s="184"/>
      <c r="D733" s="184"/>
      <c r="E733" s="64" t="s">
        <v>358</v>
      </c>
      <c r="F733" s="179" t="s">
        <v>35</v>
      </c>
      <c r="G733" s="263">
        <v>496</v>
      </c>
      <c r="H733" s="551" t="s">
        <v>235</v>
      </c>
      <c r="I733" s="552"/>
      <c r="J733" s="180" t="s">
        <v>343</v>
      </c>
      <c r="K733" s="276">
        <v>5</v>
      </c>
      <c r="L733" s="183"/>
      <c r="M733" s="182">
        <f>L733*K733</f>
        <v>0</v>
      </c>
      <c r="O733" s="253"/>
      <c r="P733" s="243"/>
    </row>
    <row r="734" spans="1:16" x14ac:dyDescent="0.25">
      <c r="A734" s="184" t="s">
        <v>396</v>
      </c>
      <c r="B734" s="184"/>
      <c r="C734" s="184"/>
      <c r="D734" s="184"/>
      <c r="E734" s="64" t="s">
        <v>342</v>
      </c>
      <c r="F734" s="179" t="s">
        <v>35</v>
      </c>
      <c r="G734" s="263">
        <v>496</v>
      </c>
      <c r="H734" s="551" t="s">
        <v>235</v>
      </c>
      <c r="I734" s="552"/>
      <c r="J734" s="180" t="s">
        <v>343</v>
      </c>
      <c r="K734" s="276">
        <v>5</v>
      </c>
      <c r="L734" s="183"/>
      <c r="M734" s="182">
        <f>L734*K734</f>
        <v>0</v>
      </c>
      <c r="O734" s="253"/>
      <c r="P734" s="243"/>
    </row>
    <row r="735" spans="1:16" x14ac:dyDescent="0.25">
      <c r="A735" s="184"/>
      <c r="B735" s="184"/>
      <c r="C735" s="184"/>
      <c r="D735" s="184"/>
      <c r="E735" s="17"/>
      <c r="F735" s="11"/>
      <c r="G735" s="265"/>
      <c r="H735" s="11"/>
      <c r="I735" s="155"/>
      <c r="J735" s="11"/>
      <c r="K735" s="133"/>
      <c r="L735" s="164"/>
      <c r="M735" s="161"/>
      <c r="O735" s="253"/>
      <c r="P735" s="243"/>
    </row>
    <row r="736" spans="1:16" x14ac:dyDescent="0.25">
      <c r="A736" s="152" t="s">
        <v>807</v>
      </c>
      <c r="B736" s="184"/>
      <c r="C736" s="184"/>
      <c r="D736" s="184"/>
      <c r="E736" s="17"/>
      <c r="F736" s="11"/>
      <c r="G736" s="265"/>
      <c r="H736" s="11"/>
      <c r="I736" s="155"/>
      <c r="J736" s="11"/>
      <c r="K736" s="133"/>
      <c r="L736" s="164"/>
      <c r="M736" s="161"/>
      <c r="O736" s="253"/>
      <c r="P736" s="243"/>
    </row>
    <row r="737" spans="1:16" x14ac:dyDescent="0.25">
      <c r="A737" s="184" t="s">
        <v>397</v>
      </c>
      <c r="B737" s="184"/>
      <c r="C737" s="184"/>
      <c r="D737" s="184"/>
      <c r="E737" s="64" t="s">
        <v>798</v>
      </c>
      <c r="F737" s="179" t="s">
        <v>35</v>
      </c>
      <c r="G737" s="263" t="s">
        <v>886</v>
      </c>
      <c r="H737" s="551" t="s">
        <v>235</v>
      </c>
      <c r="I737" s="552"/>
      <c r="J737" s="180" t="s">
        <v>343</v>
      </c>
      <c r="K737" s="276">
        <v>2</v>
      </c>
      <c r="L737" s="183"/>
      <c r="M737" s="182">
        <f>L737*K737</f>
        <v>0</v>
      </c>
      <c r="O737" s="253"/>
      <c r="P737" s="243"/>
    </row>
    <row r="738" spans="1:16" x14ac:dyDescent="0.25">
      <c r="A738" s="184" t="s">
        <v>592</v>
      </c>
      <c r="B738" s="184"/>
      <c r="C738" s="184"/>
      <c r="D738" s="184"/>
      <c r="E738" s="64" t="s">
        <v>799</v>
      </c>
      <c r="F738" s="179" t="s">
        <v>35</v>
      </c>
      <c r="G738" s="263" t="s">
        <v>886</v>
      </c>
      <c r="H738" s="180">
        <v>1</v>
      </c>
      <c r="I738" s="181">
        <v>6</v>
      </c>
      <c r="J738" s="180" t="s">
        <v>343</v>
      </c>
      <c r="K738" s="276">
        <v>2</v>
      </c>
      <c r="L738" s="183"/>
      <c r="M738" s="182">
        <f>L738*K738</f>
        <v>0</v>
      </c>
      <c r="O738" s="253"/>
      <c r="P738" s="243"/>
    </row>
    <row r="739" spans="1:16" x14ac:dyDescent="0.25">
      <c r="A739" s="184" t="s">
        <v>800</v>
      </c>
      <c r="B739" s="184"/>
      <c r="C739" s="184"/>
      <c r="D739" s="184"/>
      <c r="E739" s="64" t="s">
        <v>799</v>
      </c>
      <c r="F739" s="179" t="s">
        <v>35</v>
      </c>
      <c r="G739" s="263" t="s">
        <v>886</v>
      </c>
      <c r="H739" s="180">
        <v>1</v>
      </c>
      <c r="I739" s="181">
        <v>18</v>
      </c>
      <c r="J739" s="180" t="s">
        <v>343</v>
      </c>
      <c r="K739" s="276">
        <v>2</v>
      </c>
      <c r="L739" s="183"/>
      <c r="M739" s="182">
        <f>L739*K739</f>
        <v>0</v>
      </c>
      <c r="O739" s="253"/>
      <c r="P739" s="243"/>
    </row>
    <row r="740" spans="1:16" x14ac:dyDescent="0.25">
      <c r="A740" s="184"/>
      <c r="B740" s="184"/>
      <c r="C740" s="184"/>
      <c r="D740" s="184"/>
      <c r="E740" s="17"/>
      <c r="F740" s="11"/>
      <c r="G740" s="265"/>
      <c r="H740" s="11"/>
      <c r="I740" s="155"/>
      <c r="J740" s="11"/>
      <c r="K740" s="133"/>
      <c r="L740" s="164"/>
      <c r="M740" s="161"/>
      <c r="O740" s="253"/>
      <c r="P740" s="243"/>
    </row>
    <row r="741" spans="1:16" x14ac:dyDescent="0.25">
      <c r="A741" s="152" t="s">
        <v>537</v>
      </c>
      <c r="B741" s="184"/>
      <c r="C741" s="184"/>
      <c r="D741" s="184"/>
      <c r="E741" s="17"/>
      <c r="F741" s="11"/>
      <c r="G741" s="265"/>
      <c r="H741" s="11"/>
      <c r="I741" s="155"/>
      <c r="J741" s="11"/>
      <c r="K741" s="133"/>
      <c r="L741" s="164"/>
      <c r="M741" s="161"/>
      <c r="O741" s="253"/>
      <c r="P741" s="243"/>
    </row>
    <row r="742" spans="1:16" x14ac:dyDescent="0.25">
      <c r="A742" s="152" t="s">
        <v>398</v>
      </c>
      <c r="B742" s="184"/>
      <c r="C742" s="184"/>
      <c r="D742" s="184"/>
      <c r="E742" s="17"/>
      <c r="F742" s="11"/>
      <c r="G742" s="265"/>
      <c r="H742" s="11"/>
      <c r="I742" s="155"/>
      <c r="J742" s="11"/>
      <c r="K742" s="133"/>
      <c r="L742" s="164"/>
      <c r="M742" s="161"/>
      <c r="O742" s="253"/>
      <c r="P742" s="243"/>
    </row>
    <row r="743" spans="1:16" x14ac:dyDescent="0.25">
      <c r="A743" s="184" t="s">
        <v>399</v>
      </c>
      <c r="B743" s="184"/>
      <c r="C743" s="184"/>
      <c r="D743" s="184"/>
      <c r="E743" s="177" t="s">
        <v>334</v>
      </c>
      <c r="F743" s="179" t="s">
        <v>35</v>
      </c>
      <c r="G743" s="263">
        <v>53</v>
      </c>
      <c r="H743" s="551" t="s">
        <v>235</v>
      </c>
      <c r="I743" s="552"/>
      <c r="J743" s="180" t="s">
        <v>343</v>
      </c>
      <c r="K743" s="261">
        <v>1</v>
      </c>
      <c r="L743" s="183"/>
      <c r="M743" s="182">
        <f>K743*L743</f>
        <v>0</v>
      </c>
      <c r="O743" s="253"/>
      <c r="P743" s="243"/>
    </row>
    <row r="744" spans="1:16" x14ac:dyDescent="0.25">
      <c r="A744" s="184" t="s">
        <v>400</v>
      </c>
      <c r="B744" s="184"/>
      <c r="C744" s="184"/>
      <c r="D744" s="184"/>
      <c r="E744" s="64" t="s">
        <v>358</v>
      </c>
      <c r="F744" s="179" t="s">
        <v>35</v>
      </c>
      <c r="G744" s="263">
        <v>53</v>
      </c>
      <c r="H744" s="551" t="s">
        <v>235</v>
      </c>
      <c r="I744" s="552"/>
      <c r="J744" s="180" t="s">
        <v>343</v>
      </c>
      <c r="K744" s="261">
        <v>1</v>
      </c>
      <c r="L744" s="183"/>
      <c r="M744" s="182">
        <f t="shared" ref="M744:M745" si="9">K744*L744</f>
        <v>0</v>
      </c>
      <c r="O744" s="253"/>
      <c r="P744" s="243"/>
    </row>
    <row r="745" spans="1:16" x14ac:dyDescent="0.25">
      <c r="A745" s="184" t="s">
        <v>396</v>
      </c>
      <c r="B745" s="184"/>
      <c r="C745" s="184"/>
      <c r="D745" s="184"/>
      <c r="E745" s="64" t="s">
        <v>401</v>
      </c>
      <c r="F745" s="179" t="s">
        <v>35</v>
      </c>
      <c r="G745" s="263">
        <v>53</v>
      </c>
      <c r="H745" s="551" t="s">
        <v>235</v>
      </c>
      <c r="I745" s="552"/>
      <c r="J745" s="180" t="s">
        <v>343</v>
      </c>
      <c r="K745" s="261">
        <v>1</v>
      </c>
      <c r="L745" s="183"/>
      <c r="M745" s="182">
        <f t="shared" si="9"/>
        <v>0</v>
      </c>
      <c r="O745" s="253"/>
      <c r="P745" s="243"/>
    </row>
    <row r="746" spans="1:16" x14ac:dyDescent="0.25">
      <c r="A746" s="184"/>
      <c r="B746" s="184"/>
      <c r="C746" s="184"/>
      <c r="D746" s="184"/>
      <c r="E746" s="17"/>
      <c r="F746" s="11"/>
      <c r="G746" s="265"/>
      <c r="H746" s="11"/>
      <c r="I746" s="155"/>
      <c r="J746" s="11"/>
      <c r="K746" s="133"/>
      <c r="L746" s="164"/>
      <c r="M746" s="161"/>
      <c r="O746" s="253"/>
      <c r="P746" s="243"/>
    </row>
    <row r="747" spans="1:16" x14ac:dyDescent="0.25">
      <c r="A747" s="152" t="s">
        <v>402</v>
      </c>
      <c r="B747" s="184"/>
      <c r="C747" s="184"/>
      <c r="D747" s="184"/>
      <c r="E747" s="17"/>
      <c r="F747" s="11"/>
      <c r="G747" s="265"/>
      <c r="H747" s="11"/>
      <c r="I747" s="155"/>
      <c r="J747" s="11"/>
      <c r="K747" s="133"/>
      <c r="L747" s="164"/>
      <c r="M747" s="161"/>
      <c r="O747" s="253"/>
      <c r="P747" s="243"/>
    </row>
    <row r="748" spans="1:16" x14ac:dyDescent="0.25">
      <c r="A748" s="184" t="s">
        <v>403</v>
      </c>
      <c r="B748" s="184"/>
      <c r="C748" s="184"/>
      <c r="D748" s="184"/>
      <c r="E748" s="64" t="s">
        <v>404</v>
      </c>
      <c r="F748" s="179" t="s">
        <v>35</v>
      </c>
      <c r="G748" s="263"/>
      <c r="H748" s="551" t="s">
        <v>235</v>
      </c>
      <c r="I748" s="552"/>
      <c r="J748" s="180" t="s">
        <v>343</v>
      </c>
      <c r="K748" s="261">
        <v>0</v>
      </c>
      <c r="L748" s="150" t="s">
        <v>585</v>
      </c>
      <c r="M748" s="353" t="s">
        <v>586</v>
      </c>
      <c r="O748" s="253"/>
      <c r="P748" s="243"/>
    </row>
    <row r="749" spans="1:16" x14ac:dyDescent="0.25">
      <c r="A749" s="184"/>
      <c r="B749" s="184"/>
      <c r="C749" s="184"/>
      <c r="D749" s="184"/>
      <c r="E749" s="17"/>
      <c r="F749" s="11"/>
      <c r="G749" s="265"/>
      <c r="H749" s="11"/>
      <c r="I749" s="155"/>
      <c r="J749" s="11"/>
      <c r="K749" s="133"/>
      <c r="L749" s="164"/>
      <c r="M749" s="161"/>
      <c r="O749" s="253"/>
      <c r="P749" s="243"/>
    </row>
    <row r="750" spans="1:16" x14ac:dyDescent="0.25">
      <c r="A750" s="152" t="s">
        <v>405</v>
      </c>
      <c r="B750" s="184"/>
      <c r="C750" s="184"/>
      <c r="D750" s="184"/>
      <c r="E750" s="17"/>
      <c r="F750" s="11"/>
      <c r="G750" s="265"/>
      <c r="H750" s="11"/>
      <c r="I750" s="155"/>
      <c r="J750" s="11"/>
      <c r="K750" s="133"/>
      <c r="L750" s="164"/>
      <c r="M750" s="161"/>
      <c r="O750" s="253"/>
      <c r="P750" s="243"/>
    </row>
    <row r="751" spans="1:16" x14ac:dyDescent="0.25">
      <c r="A751" s="184" t="s">
        <v>406</v>
      </c>
      <c r="B751" s="184"/>
      <c r="C751" s="184"/>
      <c r="D751" s="184"/>
      <c r="E751" s="17"/>
      <c r="F751" s="154"/>
      <c r="G751" s="289"/>
      <c r="H751" s="154"/>
      <c r="I751" s="382"/>
      <c r="J751" s="154"/>
      <c r="K751" s="382"/>
      <c r="L751" s="163"/>
      <c r="M751" s="91"/>
      <c r="O751" s="253"/>
      <c r="P751" s="243"/>
    </row>
    <row r="752" spans="1:16" x14ac:dyDescent="0.25">
      <c r="A752" s="184" t="s">
        <v>407</v>
      </c>
      <c r="B752" s="184"/>
      <c r="C752" s="184"/>
      <c r="D752" s="184"/>
      <c r="E752" s="64" t="s">
        <v>404</v>
      </c>
      <c r="F752" s="179" t="s">
        <v>35</v>
      </c>
      <c r="G752" s="263">
        <v>1737</v>
      </c>
      <c r="H752" s="551" t="s">
        <v>235</v>
      </c>
      <c r="I752" s="552"/>
      <c r="J752" s="180" t="s">
        <v>343</v>
      </c>
      <c r="K752" s="276">
        <v>1</v>
      </c>
      <c r="L752" s="183"/>
      <c r="M752" s="182">
        <f>L752*K752</f>
        <v>0</v>
      </c>
      <c r="O752" s="253"/>
      <c r="P752" s="243"/>
    </row>
    <row r="753" spans="1:16" x14ac:dyDescent="0.25">
      <c r="A753" s="184" t="s">
        <v>408</v>
      </c>
      <c r="B753" s="184"/>
      <c r="C753" s="184"/>
      <c r="D753" s="184"/>
      <c r="E753" s="64" t="s">
        <v>404</v>
      </c>
      <c r="F753" s="179" t="s">
        <v>35</v>
      </c>
      <c r="G753" s="263">
        <v>1737</v>
      </c>
      <c r="H753" s="551" t="s">
        <v>235</v>
      </c>
      <c r="I753" s="552"/>
      <c r="J753" s="180" t="s">
        <v>343</v>
      </c>
      <c r="K753" s="276">
        <v>1</v>
      </c>
      <c r="L753" s="183"/>
      <c r="M753" s="182">
        <f>L753*K753</f>
        <v>0</v>
      </c>
      <c r="O753" s="253"/>
      <c r="P753" s="243"/>
    </row>
    <row r="754" spans="1:16" x14ac:dyDescent="0.25">
      <c r="A754" s="184" t="s">
        <v>409</v>
      </c>
      <c r="B754" s="184"/>
      <c r="C754" s="184"/>
      <c r="D754" s="184"/>
      <c r="E754" s="64" t="s">
        <v>404</v>
      </c>
      <c r="F754" s="179" t="s">
        <v>35</v>
      </c>
      <c r="G754" s="263">
        <v>1737</v>
      </c>
      <c r="H754" s="551" t="s">
        <v>235</v>
      </c>
      <c r="I754" s="552"/>
      <c r="J754" s="180" t="s">
        <v>343</v>
      </c>
      <c r="K754" s="276">
        <v>1</v>
      </c>
      <c r="L754" s="183"/>
      <c r="M754" s="182">
        <f>L754*K754</f>
        <v>0</v>
      </c>
      <c r="O754" s="253"/>
      <c r="P754" s="243"/>
    </row>
    <row r="755" spans="1:16" x14ac:dyDescent="0.25">
      <c r="A755" s="184" t="s">
        <v>410</v>
      </c>
      <c r="B755" s="184"/>
      <c r="C755" s="184"/>
      <c r="D755" s="184"/>
      <c r="E755" s="64" t="s">
        <v>404</v>
      </c>
      <c r="F755" s="179" t="s">
        <v>35</v>
      </c>
      <c r="G755" s="263">
        <v>1737</v>
      </c>
      <c r="H755" s="551" t="s">
        <v>235</v>
      </c>
      <c r="I755" s="552"/>
      <c r="J755" s="180" t="s">
        <v>343</v>
      </c>
      <c r="K755" s="276">
        <v>1</v>
      </c>
      <c r="L755" s="183"/>
      <c r="M755" s="182">
        <f>L755*K755</f>
        <v>0</v>
      </c>
      <c r="O755" s="253"/>
      <c r="P755" s="243"/>
    </row>
    <row r="756" spans="1:16" x14ac:dyDescent="0.25">
      <c r="A756" s="184"/>
      <c r="B756" s="184"/>
      <c r="C756" s="184"/>
      <c r="D756" s="184"/>
      <c r="E756" s="17"/>
      <c r="F756" s="11"/>
      <c r="G756" s="265"/>
      <c r="H756" s="11"/>
      <c r="I756" s="155"/>
      <c r="J756" s="11"/>
      <c r="K756" s="133"/>
      <c r="L756" s="164"/>
      <c r="M756" s="161"/>
      <c r="O756" s="253"/>
      <c r="P756" s="243"/>
    </row>
    <row r="757" spans="1:16" x14ac:dyDescent="0.25">
      <c r="A757" s="152" t="s">
        <v>538</v>
      </c>
      <c r="B757" s="184"/>
      <c r="C757" s="184"/>
      <c r="D757" s="184"/>
      <c r="E757" s="17"/>
      <c r="F757" s="11"/>
      <c r="G757" s="265"/>
      <c r="H757" s="11"/>
      <c r="I757" s="155"/>
      <c r="J757" s="11"/>
      <c r="K757" s="133"/>
      <c r="L757" s="164"/>
      <c r="M757" s="161"/>
      <c r="O757" s="253"/>
      <c r="P757" s="243"/>
    </row>
    <row r="758" spans="1:16" x14ac:dyDescent="0.25">
      <c r="A758" s="184" t="s">
        <v>411</v>
      </c>
      <c r="B758" s="184"/>
      <c r="C758" s="184"/>
      <c r="D758" s="184"/>
      <c r="E758" s="64"/>
      <c r="F758" s="179" t="s">
        <v>337</v>
      </c>
      <c r="G758" s="263">
        <v>2120</v>
      </c>
      <c r="H758" s="497" t="s">
        <v>235</v>
      </c>
      <c r="I758" s="426"/>
      <c r="J758" s="69" t="s">
        <v>343</v>
      </c>
      <c r="K758" s="276">
        <v>5</v>
      </c>
      <c r="L758" s="183"/>
      <c r="M758" s="182">
        <f>L758*K758</f>
        <v>0</v>
      </c>
      <c r="O758" s="253"/>
      <c r="P758" s="243"/>
    </row>
    <row r="759" spans="1:16" x14ac:dyDescent="0.25">
      <c r="A759" s="184" t="s">
        <v>563</v>
      </c>
      <c r="B759" s="184"/>
      <c r="C759" s="184"/>
      <c r="D759" s="184"/>
      <c r="E759" s="64" t="s">
        <v>564</v>
      </c>
      <c r="F759" s="179"/>
      <c r="G759" s="263"/>
      <c r="H759" s="179"/>
      <c r="I759" s="264">
        <v>5</v>
      </c>
      <c r="J759" s="351"/>
      <c r="K759" s="276">
        <v>2</v>
      </c>
      <c r="L759" s="183"/>
      <c r="M759" s="182">
        <f>L759*K759</f>
        <v>0</v>
      </c>
      <c r="O759" s="253"/>
      <c r="P759" s="243"/>
    </row>
    <row r="760" spans="1:16" ht="15.75" thickBot="1" x14ac:dyDescent="0.3">
      <c r="A760" s="184"/>
      <c r="B760" s="184"/>
      <c r="C760" s="184"/>
      <c r="D760" s="184"/>
      <c r="E760" s="153"/>
      <c r="F760" s="156"/>
      <c r="G760" s="265"/>
      <c r="H760" s="22"/>
      <c r="I760" s="155"/>
      <c r="J760" s="227"/>
      <c r="K760" s="381" t="str">
        <f>A703</f>
        <v>11 OPREMA</v>
      </c>
      <c r="L760" s="590">
        <f>SUM(M707:M759)</f>
        <v>0</v>
      </c>
      <c r="M760" s="590"/>
      <c r="O760" s="253"/>
      <c r="P760" s="243"/>
    </row>
    <row r="761" spans="1:16" x14ac:dyDescent="0.25">
      <c r="A761" s="152" t="s">
        <v>539</v>
      </c>
      <c r="B761" s="152"/>
      <c r="C761" s="152"/>
      <c r="D761" s="184"/>
      <c r="E761" s="153"/>
      <c r="F761" s="133"/>
      <c r="G761" s="262"/>
      <c r="H761" s="155"/>
      <c r="I761" s="155"/>
      <c r="J761" s="155"/>
      <c r="K761" s="133"/>
      <c r="L761" s="160"/>
      <c r="M761" s="161"/>
      <c r="O761" s="253"/>
      <c r="P761" s="243"/>
    </row>
    <row r="762" spans="1:16" x14ac:dyDescent="0.25">
      <c r="A762" s="184" t="s">
        <v>551</v>
      </c>
      <c r="B762" s="154"/>
      <c r="C762" s="184"/>
      <c r="D762" s="184"/>
      <c r="E762" s="177"/>
      <c r="F762" s="178" t="s">
        <v>24</v>
      </c>
      <c r="G762" s="263">
        <v>4159</v>
      </c>
      <c r="H762" s="180"/>
      <c r="I762" s="264"/>
      <c r="J762" s="180" t="s">
        <v>118</v>
      </c>
      <c r="K762" s="261">
        <v>1</v>
      </c>
      <c r="L762" s="183"/>
      <c r="M762" s="182">
        <f t="shared" ref="M762:M767" si="10">L762*K762</f>
        <v>0</v>
      </c>
      <c r="O762" s="253"/>
      <c r="P762" s="243"/>
    </row>
    <row r="763" spans="1:16" x14ac:dyDescent="0.25">
      <c r="A763" s="184" t="s">
        <v>552</v>
      </c>
      <c r="B763" s="154"/>
      <c r="C763" s="184"/>
      <c r="D763" s="184"/>
      <c r="E763" s="177"/>
      <c r="F763" s="178" t="s">
        <v>35</v>
      </c>
      <c r="G763" s="263">
        <v>3</v>
      </c>
      <c r="H763" s="180"/>
      <c r="I763" s="264"/>
      <c r="J763" s="180" t="s">
        <v>118</v>
      </c>
      <c r="K763" s="261">
        <v>1</v>
      </c>
      <c r="L763" s="183"/>
      <c r="M763" s="182">
        <f t="shared" si="10"/>
        <v>0</v>
      </c>
      <c r="O763" s="253"/>
      <c r="P763" s="243"/>
    </row>
    <row r="764" spans="1:16" x14ac:dyDescent="0.25">
      <c r="A764" s="184" t="s">
        <v>553</v>
      </c>
      <c r="B764" s="154"/>
      <c r="C764" s="184"/>
      <c r="D764" s="184"/>
      <c r="E764" s="177"/>
      <c r="F764" s="178" t="s">
        <v>35</v>
      </c>
      <c r="G764" s="263">
        <v>3467</v>
      </c>
      <c r="H764" s="180"/>
      <c r="I764" s="264"/>
      <c r="J764" s="180"/>
      <c r="K764" s="261">
        <v>1</v>
      </c>
      <c r="L764" s="183"/>
      <c r="M764" s="182">
        <f t="shared" si="10"/>
        <v>0</v>
      </c>
      <c r="O764" s="253"/>
      <c r="P764" s="243"/>
    </row>
    <row r="765" spans="1:16" x14ac:dyDescent="0.25">
      <c r="A765" s="184" t="s">
        <v>588</v>
      </c>
      <c r="B765" s="154"/>
      <c r="C765" s="184"/>
      <c r="D765" s="184"/>
      <c r="E765" s="177"/>
      <c r="F765" s="178" t="s">
        <v>35</v>
      </c>
      <c r="G765" s="263"/>
      <c r="H765" s="180"/>
      <c r="I765" s="264"/>
      <c r="J765" s="180"/>
      <c r="K765" s="261">
        <v>0</v>
      </c>
      <c r="L765" s="150" t="s">
        <v>585</v>
      </c>
      <c r="M765" s="353" t="s">
        <v>586</v>
      </c>
      <c r="O765" s="253"/>
      <c r="P765" s="243"/>
    </row>
    <row r="766" spans="1:16" x14ac:dyDescent="0.25">
      <c r="A766" s="184" t="s">
        <v>554</v>
      </c>
      <c r="B766" s="154"/>
      <c r="C766" s="74"/>
      <c r="D766" s="184"/>
      <c r="E766" s="177"/>
      <c r="F766" s="178" t="s">
        <v>35</v>
      </c>
      <c r="G766" s="263">
        <v>6934</v>
      </c>
      <c r="H766" s="180"/>
      <c r="I766" s="264"/>
      <c r="J766" s="180" t="s">
        <v>118</v>
      </c>
      <c r="K766" s="261">
        <v>1</v>
      </c>
      <c r="L766" s="183"/>
      <c r="M766" s="182">
        <f t="shared" si="10"/>
        <v>0</v>
      </c>
      <c r="O766" s="253"/>
      <c r="P766" s="243"/>
    </row>
    <row r="767" spans="1:16" x14ac:dyDescent="0.25">
      <c r="A767" s="184" t="s">
        <v>555</v>
      </c>
      <c r="B767" s="154"/>
      <c r="C767" s="74"/>
      <c r="D767" s="184"/>
      <c r="E767" s="177"/>
      <c r="F767" s="178" t="s">
        <v>104</v>
      </c>
      <c r="G767" s="263">
        <v>5614</v>
      </c>
      <c r="H767" s="180"/>
      <c r="I767" s="264"/>
      <c r="J767" s="180"/>
      <c r="K767" s="261">
        <v>2</v>
      </c>
      <c r="L767" s="183"/>
      <c r="M767" s="182">
        <f t="shared" si="10"/>
        <v>0</v>
      </c>
      <c r="O767" s="253"/>
      <c r="P767" s="243"/>
    </row>
    <row r="768" spans="1:16" x14ac:dyDescent="0.25">
      <c r="A768" s="184" t="s">
        <v>556</v>
      </c>
      <c r="B768" s="154"/>
      <c r="C768" s="74"/>
      <c r="D768" s="184"/>
      <c r="E768" s="177"/>
      <c r="F768" s="178" t="s">
        <v>35</v>
      </c>
      <c r="G768" s="263">
        <v>499</v>
      </c>
      <c r="H768" s="180"/>
      <c r="I768" s="264"/>
      <c r="J768" s="180" t="s">
        <v>118</v>
      </c>
      <c r="K768" s="261">
        <v>0</v>
      </c>
      <c r="L768" s="150" t="s">
        <v>585</v>
      </c>
      <c r="M768" s="353" t="s">
        <v>586</v>
      </c>
      <c r="O768" s="253"/>
      <c r="P768" s="243"/>
    </row>
    <row r="769" spans="1:16" x14ac:dyDescent="0.25">
      <c r="A769" s="184"/>
      <c r="B769" s="154"/>
      <c r="C769" s="74"/>
      <c r="D769" s="184"/>
      <c r="E769" s="75" t="s">
        <v>412</v>
      </c>
      <c r="F769" s="156"/>
      <c r="G769" s="265"/>
      <c r="H769" s="22"/>
      <c r="I769" s="155"/>
      <c r="J769" s="22"/>
      <c r="K769" s="133"/>
      <c r="L769" s="162"/>
      <c r="M769" s="161"/>
      <c r="O769" s="253"/>
      <c r="P769" s="243"/>
    </row>
    <row r="770" spans="1:16" x14ac:dyDescent="0.25">
      <c r="A770" s="152"/>
      <c r="B770" s="154"/>
      <c r="C770" s="184"/>
      <c r="D770" s="184"/>
      <c r="E770" s="75" t="s">
        <v>413</v>
      </c>
      <c r="F770" s="133"/>
      <c r="G770" s="262"/>
      <c r="H770" s="155"/>
      <c r="I770" s="155"/>
      <c r="J770" s="155"/>
      <c r="K770" s="133"/>
      <c r="L770" s="160"/>
      <c r="M770" s="161"/>
      <c r="O770" s="253"/>
      <c r="P770" s="243"/>
    </row>
    <row r="771" spans="1:16" x14ac:dyDescent="0.25">
      <c r="A771" s="152" t="s">
        <v>804</v>
      </c>
      <c r="B771" s="184"/>
      <c r="C771" s="184"/>
      <c r="D771" s="184"/>
      <c r="E771" s="153"/>
      <c r="F771" s="21"/>
      <c r="G771" s="258"/>
      <c r="H771" s="184"/>
      <c r="I771" s="171"/>
      <c r="J771" s="184"/>
      <c r="K771" s="255"/>
      <c r="L771" s="149"/>
      <c r="M771" s="135"/>
      <c r="O771" s="253"/>
      <c r="P771" s="243"/>
    </row>
    <row r="772" spans="1:16" x14ac:dyDescent="0.25">
      <c r="A772" s="184" t="s">
        <v>803</v>
      </c>
      <c r="B772" s="184"/>
      <c r="C772" s="184"/>
      <c r="D772" s="184"/>
      <c r="E772" s="177" t="s">
        <v>414</v>
      </c>
      <c r="F772" s="178" t="s">
        <v>35</v>
      </c>
      <c r="G772" s="263">
        <v>58</v>
      </c>
      <c r="H772" s="180"/>
      <c r="I772" s="264">
        <v>12</v>
      </c>
      <c r="J772" s="180"/>
      <c r="K772" s="261">
        <v>8</v>
      </c>
      <c r="L772" s="183"/>
      <c r="M772" s="182">
        <f t="shared" ref="M772:M777" si="11">L772*K772</f>
        <v>0</v>
      </c>
      <c r="O772" s="253"/>
      <c r="P772" s="243"/>
    </row>
    <row r="773" spans="1:16" x14ac:dyDescent="0.25">
      <c r="A773" s="184" t="s">
        <v>415</v>
      </c>
      <c r="B773" s="184"/>
      <c r="C773" s="184"/>
      <c r="D773" s="184"/>
      <c r="E773" s="177" t="s">
        <v>416</v>
      </c>
      <c r="F773" s="178" t="s">
        <v>24</v>
      </c>
      <c r="G773" s="263">
        <v>4159</v>
      </c>
      <c r="H773" s="180"/>
      <c r="I773" s="264">
        <v>8</v>
      </c>
      <c r="J773" s="180"/>
      <c r="K773" s="261">
        <v>1</v>
      </c>
      <c r="L773" s="183"/>
      <c r="M773" s="182">
        <f t="shared" si="11"/>
        <v>0</v>
      </c>
      <c r="O773" s="253"/>
      <c r="P773" s="243"/>
    </row>
    <row r="774" spans="1:16" x14ac:dyDescent="0.25">
      <c r="A774" s="185" t="s">
        <v>557</v>
      </c>
      <c r="B774" s="184"/>
      <c r="C774" s="184"/>
      <c r="D774" s="184"/>
      <c r="E774" s="177" t="s">
        <v>417</v>
      </c>
      <c r="F774" s="178" t="s">
        <v>24</v>
      </c>
      <c r="G774" s="263">
        <v>4159</v>
      </c>
      <c r="H774" s="180"/>
      <c r="I774" s="264">
        <v>8</v>
      </c>
      <c r="J774" s="180"/>
      <c r="K774" s="261">
        <v>1</v>
      </c>
      <c r="L774" s="183"/>
      <c r="M774" s="182">
        <f t="shared" si="11"/>
        <v>0</v>
      </c>
      <c r="O774" s="253"/>
      <c r="P774" s="243"/>
    </row>
    <row r="775" spans="1:16" x14ac:dyDescent="0.25">
      <c r="A775" s="185" t="s">
        <v>558</v>
      </c>
      <c r="B775" s="184"/>
      <c r="C775" s="184"/>
      <c r="D775" s="184"/>
      <c r="E775" s="177" t="s">
        <v>418</v>
      </c>
      <c r="F775" s="178" t="s">
        <v>24</v>
      </c>
      <c r="G775" s="263">
        <v>4159</v>
      </c>
      <c r="H775" s="180"/>
      <c r="I775" s="264">
        <v>8</v>
      </c>
      <c r="J775" s="180"/>
      <c r="K775" s="261">
        <v>1</v>
      </c>
      <c r="L775" s="183"/>
      <c r="M775" s="182">
        <f t="shared" si="11"/>
        <v>0</v>
      </c>
      <c r="O775" s="253"/>
      <c r="P775" s="243"/>
    </row>
    <row r="776" spans="1:16" x14ac:dyDescent="0.25">
      <c r="A776" s="185" t="s">
        <v>559</v>
      </c>
      <c r="B776" s="184"/>
      <c r="C776" s="184"/>
      <c r="D776" s="184"/>
      <c r="E776" s="177" t="s">
        <v>419</v>
      </c>
      <c r="F776" s="178" t="s">
        <v>24</v>
      </c>
      <c r="G776" s="263">
        <v>4159</v>
      </c>
      <c r="H776" s="180"/>
      <c r="I776" s="264">
        <v>8</v>
      </c>
      <c r="J776" s="180"/>
      <c r="K776" s="261">
        <v>1</v>
      </c>
      <c r="L776" s="183"/>
      <c r="M776" s="182">
        <f t="shared" si="11"/>
        <v>0</v>
      </c>
      <c r="O776" s="253"/>
      <c r="P776" s="243"/>
    </row>
    <row r="777" spans="1:16" x14ac:dyDescent="0.25">
      <c r="A777" s="185" t="s">
        <v>560</v>
      </c>
      <c r="B777" s="184"/>
      <c r="C777" s="184"/>
      <c r="D777" s="184"/>
      <c r="E777" s="177" t="s">
        <v>420</v>
      </c>
      <c r="F777" s="178" t="s">
        <v>24</v>
      </c>
      <c r="G777" s="263">
        <v>4159</v>
      </c>
      <c r="H777" s="180"/>
      <c r="I777" s="264">
        <v>8</v>
      </c>
      <c r="J777" s="180"/>
      <c r="K777" s="261">
        <v>1</v>
      </c>
      <c r="L777" s="183"/>
      <c r="M777" s="182">
        <f t="shared" si="11"/>
        <v>0</v>
      </c>
      <c r="O777" s="253"/>
      <c r="P777" s="243"/>
    </row>
    <row r="778" spans="1:16" x14ac:dyDescent="0.25">
      <c r="A778" s="185"/>
      <c r="B778" s="184"/>
      <c r="C778" s="184"/>
      <c r="D778" s="184"/>
      <c r="E778" s="75" t="s">
        <v>421</v>
      </c>
      <c r="F778" s="156"/>
      <c r="G778" s="265"/>
      <c r="H778" s="22"/>
      <c r="I778" s="155"/>
      <c r="J778" s="22"/>
      <c r="K778" s="133"/>
      <c r="L778" s="162"/>
      <c r="M778" s="161"/>
      <c r="O778" s="253"/>
      <c r="P778" s="243"/>
    </row>
    <row r="779" spans="1:16" x14ac:dyDescent="0.25">
      <c r="A779" s="152" t="s">
        <v>593</v>
      </c>
      <c r="B779" s="184"/>
      <c r="C779" s="184"/>
      <c r="D779" s="184"/>
      <c r="E779" s="153"/>
      <c r="F779" s="21"/>
      <c r="G779" s="258"/>
      <c r="H779" s="184"/>
      <c r="I779" s="171"/>
      <c r="J779" s="184"/>
      <c r="K779" s="255"/>
      <c r="L779" s="149"/>
      <c r="M779" s="135"/>
      <c r="O779" s="253"/>
      <c r="P779" s="243"/>
    </row>
    <row r="780" spans="1:16" x14ac:dyDescent="0.25">
      <c r="A780" s="184" t="s">
        <v>594</v>
      </c>
      <c r="B780" s="184"/>
      <c r="C780" s="184"/>
      <c r="D780" s="184"/>
      <c r="E780" s="177"/>
      <c r="F780" s="178" t="s">
        <v>35</v>
      </c>
      <c r="G780" s="263">
        <v>6</v>
      </c>
      <c r="H780" s="180"/>
      <c r="I780" s="264">
        <v>4</v>
      </c>
      <c r="J780" s="180"/>
      <c r="K780" s="261">
        <v>2</v>
      </c>
      <c r="L780" s="183"/>
      <c r="M780" s="182">
        <f t="shared" ref="M780" si="12">L780*K780</f>
        <v>0</v>
      </c>
      <c r="O780" s="253"/>
      <c r="P780" s="243"/>
    </row>
    <row r="781" spans="1:16" x14ac:dyDescent="0.25">
      <c r="A781" s="104"/>
      <c r="B781" s="104"/>
      <c r="C781" s="104"/>
      <c r="D781" s="104"/>
      <c r="E781" s="105"/>
      <c r="F781" s="106"/>
      <c r="G781" s="318"/>
      <c r="H781" s="107"/>
      <c r="I781" s="427"/>
      <c r="J781" s="107"/>
      <c r="K781" s="428"/>
      <c r="L781" s="172"/>
      <c r="M781" s="108"/>
      <c r="O781" s="253"/>
      <c r="P781" s="243"/>
    </row>
    <row r="782" spans="1:16" x14ac:dyDescent="0.25">
      <c r="A782" s="152" t="s">
        <v>540</v>
      </c>
      <c r="B782" s="184"/>
      <c r="C782" s="184"/>
      <c r="D782" s="184"/>
      <c r="E782" s="153"/>
      <c r="F782" s="21"/>
      <c r="G782" s="258"/>
      <c r="H782" s="184"/>
      <c r="I782" s="171"/>
      <c r="J782" s="184"/>
      <c r="K782" s="255"/>
      <c r="L782" s="149"/>
      <c r="M782" s="135"/>
      <c r="O782" s="253"/>
      <c r="P782" s="243"/>
    </row>
    <row r="783" spans="1:16" x14ac:dyDescent="0.25">
      <c r="A783" s="184" t="s">
        <v>422</v>
      </c>
      <c r="B783" s="184"/>
      <c r="C783" s="184"/>
      <c r="D783" s="184"/>
      <c r="E783" s="177" t="s">
        <v>423</v>
      </c>
      <c r="F783" s="178" t="s">
        <v>35</v>
      </c>
      <c r="G783" s="263">
        <v>3467</v>
      </c>
      <c r="H783" s="180"/>
      <c r="I783" s="264"/>
      <c r="J783" s="180"/>
      <c r="K783" s="261">
        <v>0</v>
      </c>
      <c r="L783" s="150" t="s">
        <v>585</v>
      </c>
      <c r="M783" s="353" t="s">
        <v>586</v>
      </c>
      <c r="O783" s="253"/>
      <c r="P783" s="243"/>
    </row>
    <row r="784" spans="1:16" x14ac:dyDescent="0.25">
      <c r="A784" s="184" t="s">
        <v>424</v>
      </c>
      <c r="B784" s="184"/>
      <c r="C784" s="184"/>
      <c r="D784" s="184"/>
      <c r="E784" s="177" t="s">
        <v>304</v>
      </c>
      <c r="F784" s="178" t="s">
        <v>35</v>
      </c>
      <c r="G784" s="263">
        <v>3467</v>
      </c>
      <c r="H784" s="180"/>
      <c r="I784" s="264"/>
      <c r="J784" s="180"/>
      <c r="K784" s="261">
        <v>0</v>
      </c>
      <c r="L784" s="150" t="s">
        <v>585</v>
      </c>
      <c r="M784" s="353" t="s">
        <v>586</v>
      </c>
      <c r="O784" s="253"/>
      <c r="P784" s="243"/>
    </row>
    <row r="785" spans="1:16" x14ac:dyDescent="0.25">
      <c r="A785" s="184"/>
      <c r="B785" s="184"/>
      <c r="C785" s="184"/>
      <c r="D785" s="184"/>
      <c r="E785" s="39"/>
      <c r="F785" s="156"/>
      <c r="G785" s="265"/>
      <c r="H785" s="22"/>
      <c r="I785" s="155"/>
      <c r="J785" s="22"/>
      <c r="K785" s="133"/>
      <c r="L785" s="162"/>
      <c r="M785" s="161"/>
      <c r="O785" s="253"/>
      <c r="P785" s="243"/>
    </row>
    <row r="786" spans="1:16" x14ac:dyDescent="0.25">
      <c r="A786" s="152" t="s">
        <v>595</v>
      </c>
      <c r="B786" s="184"/>
      <c r="C786" s="184"/>
      <c r="D786" s="184"/>
      <c r="E786" s="153"/>
      <c r="F786" s="21"/>
      <c r="G786" s="258"/>
      <c r="H786" s="184"/>
      <c r="I786" s="171"/>
      <c r="J786" s="184"/>
      <c r="K786" s="255"/>
      <c r="L786" s="149"/>
      <c r="M786" s="135"/>
      <c r="O786" s="253"/>
      <c r="P786" s="243"/>
    </row>
    <row r="787" spans="1:16" x14ac:dyDescent="0.25">
      <c r="A787" s="184" t="s">
        <v>596</v>
      </c>
      <c r="B787" s="184"/>
      <c r="C787" s="184"/>
      <c r="D787" s="184"/>
      <c r="E787" s="177" t="s">
        <v>423</v>
      </c>
      <c r="F787" s="178" t="s">
        <v>35</v>
      </c>
      <c r="G787" s="263"/>
      <c r="H787" s="180"/>
      <c r="I787" s="264"/>
      <c r="J787" s="180"/>
      <c r="K787" s="261">
        <v>0</v>
      </c>
      <c r="L787" s="150" t="s">
        <v>585</v>
      </c>
      <c r="M787" s="353" t="s">
        <v>586</v>
      </c>
      <c r="O787" s="253"/>
      <c r="P787" s="243"/>
    </row>
    <row r="788" spans="1:16" x14ac:dyDescent="0.25">
      <c r="A788" s="184" t="s">
        <v>597</v>
      </c>
      <c r="B788" s="184"/>
      <c r="C788" s="184"/>
      <c r="D788" s="184"/>
      <c r="E788" s="39"/>
      <c r="F788" s="156"/>
      <c r="G788" s="265"/>
      <c r="H788" s="22"/>
      <c r="I788" s="155"/>
      <c r="J788" s="22"/>
      <c r="K788" s="133"/>
      <c r="L788" s="162"/>
      <c r="M788" s="161"/>
      <c r="O788" s="253"/>
      <c r="P788" s="243"/>
    </row>
    <row r="789" spans="1:16" x14ac:dyDescent="0.25">
      <c r="A789" s="184"/>
      <c r="B789" s="184"/>
      <c r="C789" s="184"/>
      <c r="D789" s="184"/>
      <c r="E789" s="39"/>
      <c r="F789" s="156"/>
      <c r="G789" s="265"/>
      <c r="H789" s="22"/>
      <c r="I789" s="155"/>
      <c r="J789" s="22"/>
      <c r="K789" s="133"/>
      <c r="L789" s="162"/>
      <c r="M789" s="161"/>
      <c r="O789" s="253"/>
      <c r="P789" s="243"/>
    </row>
    <row r="790" spans="1:16" x14ac:dyDescent="0.25">
      <c r="A790" s="152" t="s">
        <v>541</v>
      </c>
      <c r="B790" s="184"/>
      <c r="C790" s="184"/>
      <c r="D790" s="184"/>
      <c r="E790" s="153"/>
      <c r="F790" s="21"/>
      <c r="G790" s="258"/>
      <c r="H790" s="184"/>
      <c r="I790" s="171"/>
      <c r="J790" s="184"/>
      <c r="K790" s="255"/>
      <c r="L790" s="149"/>
      <c r="M790" s="135"/>
      <c r="O790" s="253"/>
      <c r="P790" s="243"/>
    </row>
    <row r="791" spans="1:16" x14ac:dyDescent="0.25">
      <c r="A791" s="184" t="s">
        <v>425</v>
      </c>
      <c r="B791" s="184"/>
      <c r="C791" s="184"/>
      <c r="D791" s="184"/>
      <c r="E791" s="177" t="s">
        <v>426</v>
      </c>
      <c r="F791" s="178" t="s">
        <v>104</v>
      </c>
      <c r="G791" s="263">
        <v>5614</v>
      </c>
      <c r="H791" s="180">
        <v>4000</v>
      </c>
      <c r="I791" s="264">
        <v>4</v>
      </c>
      <c r="J791" s="180"/>
      <c r="K791" s="261">
        <v>1</v>
      </c>
      <c r="L791" s="183"/>
      <c r="M791" s="182">
        <f t="shared" ref="M791:M797" si="13">L791*K791</f>
        <v>0</v>
      </c>
      <c r="O791" s="253"/>
      <c r="P791" s="243"/>
    </row>
    <row r="792" spans="1:16" x14ac:dyDescent="0.25">
      <c r="A792" s="26" t="s">
        <v>110</v>
      </c>
      <c r="B792" s="26"/>
      <c r="C792" s="26"/>
      <c r="D792" s="26"/>
      <c r="E792" s="27" t="s">
        <v>427</v>
      </c>
      <c r="F792" s="178" t="s">
        <v>104</v>
      </c>
      <c r="G792" s="263">
        <v>5614</v>
      </c>
      <c r="H792" s="180">
        <v>4000</v>
      </c>
      <c r="I792" s="264">
        <v>4</v>
      </c>
      <c r="J792" s="180"/>
      <c r="K792" s="261">
        <v>2</v>
      </c>
      <c r="L792" s="183"/>
      <c r="M792" s="182">
        <f t="shared" si="13"/>
        <v>0</v>
      </c>
      <c r="O792" s="253"/>
      <c r="P792" s="243"/>
    </row>
    <row r="793" spans="1:16" x14ac:dyDescent="0.25">
      <c r="A793" s="184" t="s">
        <v>769</v>
      </c>
      <c r="B793" s="184"/>
      <c r="C793" s="184"/>
      <c r="D793" s="184"/>
      <c r="E793" s="177" t="s">
        <v>428</v>
      </c>
      <c r="F793" s="178" t="s">
        <v>104</v>
      </c>
      <c r="G793" s="263">
        <v>5614</v>
      </c>
      <c r="H793" s="180">
        <v>4000</v>
      </c>
      <c r="I793" s="264">
        <v>4</v>
      </c>
      <c r="J793" s="180"/>
      <c r="K793" s="261">
        <v>1</v>
      </c>
      <c r="L793" s="183"/>
      <c r="M793" s="182">
        <f t="shared" si="13"/>
        <v>0</v>
      </c>
      <c r="O793" s="253"/>
      <c r="P793" s="243"/>
    </row>
    <row r="794" spans="1:16" x14ac:dyDescent="0.25">
      <c r="A794" s="184" t="s">
        <v>429</v>
      </c>
      <c r="B794" s="184"/>
      <c r="C794" s="184"/>
      <c r="D794" s="184"/>
      <c r="E794" s="177"/>
      <c r="F794" s="178" t="s">
        <v>104</v>
      </c>
      <c r="G794" s="263">
        <v>5614</v>
      </c>
      <c r="H794" s="180">
        <v>4000</v>
      </c>
      <c r="I794" s="264">
        <v>4</v>
      </c>
      <c r="J794" s="180"/>
      <c r="K794" s="261">
        <v>1</v>
      </c>
      <c r="L794" s="183"/>
      <c r="M794" s="182">
        <f t="shared" si="13"/>
        <v>0</v>
      </c>
      <c r="O794" s="253"/>
      <c r="P794" s="243"/>
    </row>
    <row r="795" spans="1:16" x14ac:dyDescent="0.25">
      <c r="A795" s="26" t="s">
        <v>430</v>
      </c>
      <c r="B795" s="26"/>
      <c r="C795" s="26"/>
      <c r="D795" s="26"/>
      <c r="E795" s="27"/>
      <c r="F795" s="178" t="s">
        <v>104</v>
      </c>
      <c r="G795" s="263">
        <v>5614</v>
      </c>
      <c r="H795" s="180">
        <v>4000</v>
      </c>
      <c r="I795" s="264">
        <v>4</v>
      </c>
      <c r="J795" s="180"/>
      <c r="K795" s="261">
        <v>1</v>
      </c>
      <c r="L795" s="183"/>
      <c r="M795" s="182">
        <f t="shared" si="13"/>
        <v>0</v>
      </c>
      <c r="O795" s="253"/>
      <c r="P795" s="243"/>
    </row>
    <row r="796" spans="1:16" x14ac:dyDescent="0.25">
      <c r="A796" s="184" t="s">
        <v>431</v>
      </c>
      <c r="B796" s="184"/>
      <c r="C796" s="184"/>
      <c r="D796" s="184"/>
      <c r="E796" s="177"/>
      <c r="F796" s="178" t="s">
        <v>104</v>
      </c>
      <c r="G796" s="263">
        <v>5614</v>
      </c>
      <c r="H796" s="180">
        <v>4000</v>
      </c>
      <c r="I796" s="264">
        <v>4</v>
      </c>
      <c r="J796" s="180"/>
      <c r="K796" s="261">
        <v>1</v>
      </c>
      <c r="L796" s="183"/>
      <c r="M796" s="182">
        <f t="shared" si="13"/>
        <v>0</v>
      </c>
      <c r="O796" s="253"/>
      <c r="P796" s="243"/>
    </row>
    <row r="797" spans="1:16" x14ac:dyDescent="0.25">
      <c r="A797" s="184" t="s">
        <v>432</v>
      </c>
      <c r="B797" s="184"/>
      <c r="C797" s="184"/>
      <c r="D797" s="184"/>
      <c r="E797" s="177"/>
      <c r="F797" s="178" t="s">
        <v>104</v>
      </c>
      <c r="G797" s="263">
        <v>5614</v>
      </c>
      <c r="H797" s="180">
        <v>4000</v>
      </c>
      <c r="I797" s="264">
        <v>4</v>
      </c>
      <c r="J797" s="180"/>
      <c r="K797" s="261">
        <v>1</v>
      </c>
      <c r="L797" s="183"/>
      <c r="M797" s="182">
        <f t="shared" si="13"/>
        <v>0</v>
      </c>
      <c r="O797" s="253"/>
      <c r="P797" s="243"/>
    </row>
    <row r="798" spans="1:16" ht="15.75" thickBot="1" x14ac:dyDescent="0.3">
      <c r="A798" s="184"/>
      <c r="B798" s="184"/>
      <c r="C798" s="184"/>
      <c r="D798" s="184"/>
      <c r="E798" s="39"/>
      <c r="F798" s="48"/>
      <c r="G798" s="285"/>
      <c r="H798" s="158"/>
      <c r="I798" s="158"/>
      <c r="J798" s="47"/>
      <c r="K798" s="386" t="str">
        <f>A761</f>
        <v>12  ZGORNJI USTROJ ŽELEZNIŠKIH PROG</v>
      </c>
      <c r="L798" s="556">
        <f>SUM(M762:M797)</f>
        <v>0</v>
      </c>
      <c r="M798" s="556"/>
      <c r="O798" s="253"/>
      <c r="P798" s="243"/>
    </row>
    <row r="799" spans="1:16" x14ac:dyDescent="0.25">
      <c r="A799" s="152" t="s">
        <v>966</v>
      </c>
      <c r="B799" s="154"/>
      <c r="C799" s="184"/>
      <c r="D799" s="184"/>
      <c r="E799" s="153"/>
      <c r="F799" s="133"/>
      <c r="G799" s="262"/>
      <c r="H799" s="155"/>
      <c r="I799" s="155"/>
      <c r="J799" s="155"/>
      <c r="K799" s="133"/>
      <c r="L799" s="160"/>
      <c r="M799" s="161"/>
      <c r="O799" s="253"/>
      <c r="P799" s="243"/>
    </row>
    <row r="800" spans="1:16" ht="16.5" customHeight="1" x14ac:dyDescent="0.25">
      <c r="A800" s="184" t="s">
        <v>889</v>
      </c>
      <c r="B800" s="154"/>
      <c r="C800" s="184"/>
      <c r="D800" s="184"/>
      <c r="E800" s="177"/>
      <c r="F800" s="178" t="s">
        <v>35</v>
      </c>
      <c r="G800" s="263">
        <v>46</v>
      </c>
      <c r="H800" s="180"/>
      <c r="I800" s="264"/>
      <c r="J800" s="180" t="s">
        <v>118</v>
      </c>
      <c r="K800" s="276">
        <v>1</v>
      </c>
      <c r="L800" s="183"/>
      <c r="M800" s="182">
        <f t="shared" ref="M800" si="14">L800*K800</f>
        <v>0</v>
      </c>
      <c r="O800" s="253"/>
      <c r="P800" s="243"/>
    </row>
    <row r="801" spans="1:16" ht="15.75" thickBot="1" x14ac:dyDescent="0.3">
      <c r="A801" s="104"/>
      <c r="B801" s="104"/>
      <c r="C801" s="104"/>
      <c r="D801" s="104"/>
      <c r="E801" s="105"/>
      <c r="F801" s="106"/>
      <c r="G801" s="318"/>
      <c r="H801" s="107"/>
      <c r="I801" s="427"/>
      <c r="J801" s="47"/>
      <c r="K801" s="386" t="str">
        <f>A799</f>
        <v>14  VOZNO OMREŽJE</v>
      </c>
      <c r="L801" s="589">
        <f>SUM(M800:M800)</f>
        <v>0</v>
      </c>
      <c r="M801" s="589"/>
      <c r="O801" s="253"/>
      <c r="P801" s="243"/>
    </row>
    <row r="802" spans="1:16" x14ac:dyDescent="0.25">
      <c r="A802" s="154"/>
      <c r="B802" s="184"/>
      <c r="C802" s="184"/>
      <c r="D802" s="184"/>
      <c r="E802" s="75" t="s">
        <v>412</v>
      </c>
      <c r="F802" s="156"/>
      <c r="G802" s="265"/>
      <c r="H802" s="22"/>
      <c r="I802" s="155"/>
      <c r="J802" s="22"/>
      <c r="K802" s="133"/>
      <c r="L802" s="162"/>
      <c r="M802" s="161"/>
      <c r="O802" s="253"/>
      <c r="P802" s="243"/>
    </row>
    <row r="803" spans="1:16" x14ac:dyDescent="0.25">
      <c r="A803" s="185"/>
      <c r="B803" s="184"/>
      <c r="C803" s="184"/>
      <c r="D803" s="184"/>
      <c r="E803" s="75" t="s">
        <v>413</v>
      </c>
      <c r="F803" s="156"/>
      <c r="G803" s="265"/>
      <c r="H803" s="22"/>
      <c r="I803" s="155"/>
      <c r="J803" s="22"/>
      <c r="K803" s="382"/>
      <c r="L803" s="163"/>
      <c r="M803" s="163"/>
      <c r="O803" s="253"/>
      <c r="P803" s="243"/>
    </row>
    <row r="804" spans="1:16" x14ac:dyDescent="0.25">
      <c r="A804" s="185"/>
      <c r="B804" s="184"/>
      <c r="C804" s="184"/>
      <c r="D804" s="184"/>
      <c r="E804" s="75" t="s">
        <v>421</v>
      </c>
      <c r="F804" s="156"/>
      <c r="G804" s="265"/>
      <c r="H804" s="22"/>
      <c r="I804" s="155"/>
      <c r="J804" s="22"/>
      <c r="K804" s="133"/>
      <c r="L804" s="162"/>
      <c r="M804" s="161"/>
      <c r="O804" s="253"/>
      <c r="P804" s="243"/>
    </row>
    <row r="805" spans="1:16" x14ac:dyDescent="0.25">
      <c r="A805" s="185"/>
      <c r="B805" s="184"/>
      <c r="C805" s="184"/>
      <c r="D805" s="184"/>
      <c r="E805" s="75"/>
      <c r="F805" s="156"/>
      <c r="G805" s="265"/>
      <c r="H805" s="22"/>
      <c r="I805" s="155"/>
      <c r="J805" s="22"/>
      <c r="K805" s="133"/>
      <c r="L805" s="162"/>
      <c r="M805" s="161"/>
      <c r="O805" s="253"/>
      <c r="P805" s="243"/>
    </row>
    <row r="806" spans="1:16" x14ac:dyDescent="0.25">
      <c r="A806" s="77" t="s">
        <v>542</v>
      </c>
      <c r="B806" s="76"/>
      <c r="C806" s="76" t="s">
        <v>853</v>
      </c>
      <c r="D806" s="76"/>
      <c r="E806" s="76"/>
      <c r="F806" s="96"/>
      <c r="G806" s="319"/>
      <c r="H806" s="97"/>
      <c r="I806" s="429"/>
      <c r="J806" s="97"/>
      <c r="K806" s="430"/>
      <c r="L806" s="98"/>
      <c r="M806" s="98"/>
      <c r="O806" s="253"/>
      <c r="P806" s="243"/>
    </row>
    <row r="807" spans="1:16" x14ac:dyDescent="0.25">
      <c r="A807" s="77" t="s">
        <v>543</v>
      </c>
      <c r="B807" s="76"/>
      <c r="C807" s="76"/>
      <c r="D807" s="76"/>
      <c r="E807" s="76"/>
      <c r="F807" s="76"/>
      <c r="G807" s="319"/>
      <c r="H807" s="78"/>
      <c r="I807" s="431"/>
      <c r="J807" s="79"/>
      <c r="K807" s="432"/>
      <c r="L807" s="98"/>
      <c r="M807" s="98"/>
      <c r="O807" s="253"/>
      <c r="P807" s="243"/>
    </row>
    <row r="808" spans="1:16" x14ac:dyDescent="0.25">
      <c r="A808" s="76" t="s">
        <v>433</v>
      </c>
      <c r="B808" s="76"/>
      <c r="C808" s="76"/>
      <c r="D808" s="76"/>
      <c r="E808" s="80"/>
      <c r="F808" s="81" t="s">
        <v>115</v>
      </c>
      <c r="G808" s="320">
        <v>1898</v>
      </c>
      <c r="H808" s="81">
        <v>500</v>
      </c>
      <c r="I808" s="449">
        <v>4</v>
      </c>
      <c r="J808" s="24"/>
      <c r="K808" s="276">
        <v>2</v>
      </c>
      <c r="L808" s="183"/>
      <c r="M808" s="182">
        <f>L808*K808</f>
        <v>0</v>
      </c>
      <c r="O808" s="253"/>
      <c r="P808" s="243"/>
    </row>
    <row r="809" spans="1:16" x14ac:dyDescent="0.25">
      <c r="A809" s="76" t="s">
        <v>434</v>
      </c>
      <c r="B809" s="76"/>
      <c r="C809" s="76"/>
      <c r="D809" s="76"/>
      <c r="E809" s="80"/>
      <c r="F809" s="81"/>
      <c r="G809" s="320"/>
      <c r="H809" s="81"/>
      <c r="I809" s="321">
        <v>4</v>
      </c>
      <c r="J809" s="24"/>
      <c r="K809" s="261">
        <v>0</v>
      </c>
      <c r="L809" s="150" t="s">
        <v>585</v>
      </c>
      <c r="M809" s="353" t="s">
        <v>586</v>
      </c>
      <c r="O809" s="253"/>
      <c r="P809" s="243"/>
    </row>
    <row r="810" spans="1:16" x14ac:dyDescent="0.25">
      <c r="A810" s="76" t="s">
        <v>435</v>
      </c>
      <c r="B810" s="76"/>
      <c r="C810" s="76"/>
      <c r="D810" s="76"/>
      <c r="E810" s="80"/>
      <c r="F810" s="81" t="s">
        <v>115</v>
      </c>
      <c r="G810" s="320">
        <v>1898</v>
      </c>
      <c r="H810" s="81">
        <v>500</v>
      </c>
      <c r="I810" s="321">
        <v>4</v>
      </c>
      <c r="J810" s="24"/>
      <c r="K810" s="276">
        <v>2</v>
      </c>
      <c r="L810" s="183"/>
      <c r="M810" s="182">
        <f>L810*K810</f>
        <v>0</v>
      </c>
      <c r="O810" s="253"/>
      <c r="P810" s="243"/>
    </row>
    <row r="811" spans="1:16" x14ac:dyDescent="0.25">
      <c r="A811" s="76" t="s">
        <v>436</v>
      </c>
      <c r="B811" s="99"/>
      <c r="C811" s="99"/>
      <c r="D811" s="99"/>
      <c r="E811" s="76"/>
      <c r="F811" s="96"/>
      <c r="G811" s="322"/>
      <c r="H811" s="99"/>
      <c r="I811" s="429"/>
      <c r="J811" s="154"/>
      <c r="K811" s="382"/>
      <c r="L811" s="151"/>
      <c r="M811" s="100"/>
      <c r="O811" s="253"/>
      <c r="P811" s="243"/>
    </row>
    <row r="812" spans="1:16" x14ac:dyDescent="0.25">
      <c r="A812" s="77"/>
      <c r="B812" s="76"/>
      <c r="C812" s="76"/>
      <c r="D812" s="76"/>
      <c r="E812" s="76"/>
      <c r="F812" s="96"/>
      <c r="G812" s="319"/>
      <c r="H812" s="99"/>
      <c r="I812" s="429"/>
      <c r="J812" s="154"/>
      <c r="K812" s="382"/>
      <c r="L812" s="151"/>
      <c r="M812" s="101"/>
      <c r="O812" s="253"/>
      <c r="P812" s="243"/>
    </row>
    <row r="813" spans="1:16" x14ac:dyDescent="0.25">
      <c r="A813" s="77" t="s">
        <v>893</v>
      </c>
      <c r="B813" s="76"/>
      <c r="C813" s="76"/>
      <c r="D813" s="76"/>
      <c r="E813" s="76"/>
      <c r="F813" s="96"/>
      <c r="G813" s="319"/>
      <c r="H813" s="99"/>
      <c r="I813" s="431"/>
      <c r="J813" s="154"/>
      <c r="K813" s="382"/>
      <c r="L813" s="151"/>
      <c r="M813" s="102"/>
      <c r="O813" s="253"/>
      <c r="P813" s="243"/>
    </row>
    <row r="814" spans="1:16" x14ac:dyDescent="0.25">
      <c r="A814" s="76" t="s">
        <v>437</v>
      </c>
      <c r="B814" s="76"/>
      <c r="C814" s="76"/>
      <c r="D814" s="76"/>
      <c r="E814" s="80"/>
      <c r="F814" s="81" t="s">
        <v>115</v>
      </c>
      <c r="G814" s="320">
        <v>1618</v>
      </c>
      <c r="H814" s="81"/>
      <c r="I814" s="321">
        <v>4</v>
      </c>
      <c r="J814" s="24"/>
      <c r="K814" s="276">
        <v>2</v>
      </c>
      <c r="L814" s="183"/>
      <c r="M814" s="182">
        <f>L814*K814</f>
        <v>0</v>
      </c>
      <c r="O814" s="253"/>
      <c r="P814" s="243"/>
    </row>
    <row r="815" spans="1:16" x14ac:dyDescent="0.25">
      <c r="A815" s="76" t="s">
        <v>438</v>
      </c>
      <c r="B815" s="76"/>
      <c r="C815" s="76"/>
      <c r="D815" s="76"/>
      <c r="E815" s="80"/>
      <c r="F815" s="81" t="s">
        <v>115</v>
      </c>
      <c r="G815" s="320">
        <v>1618</v>
      </c>
      <c r="H815" s="81"/>
      <c r="I815" s="321">
        <v>4</v>
      </c>
      <c r="J815" s="24"/>
      <c r="K815" s="276">
        <v>2</v>
      </c>
      <c r="L815" s="183"/>
      <c r="M815" s="182">
        <f>L815*K815</f>
        <v>0</v>
      </c>
      <c r="O815" s="253"/>
      <c r="P815" s="243"/>
    </row>
    <row r="816" spans="1:16" x14ac:dyDescent="0.25">
      <c r="A816" s="76" t="s">
        <v>439</v>
      </c>
      <c r="B816" s="99"/>
      <c r="C816" s="99"/>
      <c r="D816" s="99"/>
      <c r="E816" s="80"/>
      <c r="F816" s="81" t="s">
        <v>115</v>
      </c>
      <c r="G816" s="320">
        <v>1618</v>
      </c>
      <c r="H816" s="81"/>
      <c r="I816" s="321">
        <v>4</v>
      </c>
      <c r="J816" s="24"/>
      <c r="K816" s="276">
        <v>0</v>
      </c>
      <c r="L816" s="150" t="s">
        <v>585</v>
      </c>
      <c r="M816" s="182" t="s">
        <v>586</v>
      </c>
      <c r="O816" s="253"/>
      <c r="P816" s="243"/>
    </row>
    <row r="817" spans="1:16" x14ac:dyDescent="0.25">
      <c r="A817" s="76" t="s">
        <v>440</v>
      </c>
      <c r="B817" s="99"/>
      <c r="C817" s="99"/>
      <c r="D817" s="99"/>
      <c r="E817" s="80"/>
      <c r="F817" s="81" t="s">
        <v>115</v>
      </c>
      <c r="G817" s="320">
        <v>1618</v>
      </c>
      <c r="H817" s="81"/>
      <c r="I817" s="321">
        <v>4</v>
      </c>
      <c r="J817" s="24"/>
      <c r="K817" s="276">
        <v>0</v>
      </c>
      <c r="L817" s="150" t="s">
        <v>585</v>
      </c>
      <c r="M817" s="182" t="s">
        <v>586</v>
      </c>
      <c r="O817" s="253"/>
      <c r="P817" s="243"/>
    </row>
    <row r="818" spans="1:16" x14ac:dyDescent="0.25">
      <c r="A818" s="76" t="s">
        <v>441</v>
      </c>
      <c r="B818" s="99"/>
      <c r="C818" s="99"/>
      <c r="D818" s="99"/>
      <c r="E818" s="80"/>
      <c r="F818" s="81" t="s">
        <v>115</v>
      </c>
      <c r="G818" s="320">
        <v>1618</v>
      </c>
      <c r="H818" s="81"/>
      <c r="I818" s="321">
        <v>4</v>
      </c>
      <c r="J818" s="24"/>
      <c r="K818" s="276">
        <v>2</v>
      </c>
      <c r="L818" s="183"/>
      <c r="M818" s="182">
        <f>L818*K818</f>
        <v>0</v>
      </c>
      <c r="O818" s="253"/>
      <c r="P818" s="243"/>
    </row>
    <row r="819" spans="1:16" x14ac:dyDescent="0.25">
      <c r="A819" s="76" t="s">
        <v>442</v>
      </c>
      <c r="B819" s="99"/>
      <c r="C819" s="99"/>
      <c r="D819" s="99"/>
      <c r="E819" s="80"/>
      <c r="F819" s="81" t="s">
        <v>115</v>
      </c>
      <c r="G819" s="320">
        <v>1618</v>
      </c>
      <c r="H819" s="81"/>
      <c r="I819" s="321">
        <v>4</v>
      </c>
      <c r="J819" s="24"/>
      <c r="K819" s="276">
        <v>2</v>
      </c>
      <c r="L819" s="183"/>
      <c r="M819" s="182">
        <f>L819*K819</f>
        <v>0</v>
      </c>
      <c r="O819" s="253"/>
      <c r="P819" s="243"/>
    </row>
    <row r="820" spans="1:16" x14ac:dyDescent="0.25">
      <c r="A820" s="76" t="s">
        <v>443</v>
      </c>
      <c r="B820" s="99"/>
      <c r="C820" s="99"/>
      <c r="D820" s="99"/>
      <c r="E820" s="80"/>
      <c r="F820" s="81" t="s">
        <v>115</v>
      </c>
      <c r="G820" s="320">
        <v>1618</v>
      </c>
      <c r="H820" s="81"/>
      <c r="I820" s="321">
        <v>4</v>
      </c>
      <c r="J820" s="24"/>
      <c r="K820" s="276">
        <v>0</v>
      </c>
      <c r="L820" s="150" t="s">
        <v>585</v>
      </c>
      <c r="M820" s="182" t="s">
        <v>586</v>
      </c>
      <c r="O820" s="253"/>
      <c r="P820" s="243"/>
    </row>
    <row r="821" spans="1:16" x14ac:dyDescent="0.25">
      <c r="A821" s="77" t="s">
        <v>444</v>
      </c>
      <c r="B821" s="99"/>
      <c r="C821" s="99"/>
      <c r="D821" s="99"/>
      <c r="E821" s="76"/>
      <c r="F821" s="96"/>
      <c r="G821" s="392"/>
      <c r="H821" s="99"/>
      <c r="I821" s="429"/>
      <c r="J821" s="154"/>
      <c r="K821" s="382"/>
      <c r="L821" s="151"/>
      <c r="M821" s="101"/>
      <c r="O821" s="253"/>
      <c r="P821" s="243"/>
    </row>
    <row r="822" spans="1:16" x14ac:dyDescent="0.25">
      <c r="A822" s="77" t="s">
        <v>545</v>
      </c>
      <c r="B822" s="99"/>
      <c r="C822" s="99"/>
      <c r="D822" s="99"/>
      <c r="E822" s="76"/>
      <c r="F822" s="96"/>
      <c r="G822" s="319"/>
      <c r="H822" s="99"/>
      <c r="I822" s="429"/>
      <c r="J822" s="154"/>
      <c r="K822" s="382"/>
      <c r="L822" s="151"/>
      <c r="M822" s="101"/>
      <c r="O822" s="253"/>
      <c r="P822" s="243"/>
    </row>
    <row r="823" spans="1:16" x14ac:dyDescent="0.25">
      <c r="A823" s="76" t="s">
        <v>445</v>
      </c>
      <c r="B823" s="99"/>
      <c r="C823" s="99"/>
      <c r="D823" s="99"/>
      <c r="E823" s="80"/>
      <c r="F823" s="81" t="s">
        <v>446</v>
      </c>
      <c r="G823" s="320">
        <v>179</v>
      </c>
      <c r="H823" s="81"/>
      <c r="I823" s="321">
        <v>2</v>
      </c>
      <c r="J823" s="24"/>
      <c r="K823" s="276">
        <v>1</v>
      </c>
      <c r="L823" s="183"/>
      <c r="M823" s="182">
        <f>L823*K823</f>
        <v>0</v>
      </c>
      <c r="O823" s="253"/>
      <c r="P823" s="243"/>
    </row>
    <row r="824" spans="1:16" x14ac:dyDescent="0.25">
      <c r="A824" s="76" t="s">
        <v>821</v>
      </c>
      <c r="B824" s="99"/>
      <c r="C824" s="99"/>
      <c r="D824" s="99"/>
      <c r="E824" s="80"/>
      <c r="F824" s="81" t="s">
        <v>446</v>
      </c>
      <c r="G824" s="320">
        <v>179</v>
      </c>
      <c r="H824" s="81">
        <v>1</v>
      </c>
      <c r="I824" s="321">
        <v>2</v>
      </c>
      <c r="J824" s="24"/>
      <c r="K824" s="276">
        <v>1</v>
      </c>
      <c r="L824" s="183"/>
      <c r="M824" s="182">
        <f>L824*K824</f>
        <v>0</v>
      </c>
      <c r="O824" s="253"/>
      <c r="P824" s="243"/>
    </row>
    <row r="825" spans="1:16" x14ac:dyDescent="0.25">
      <c r="A825" s="77" t="s">
        <v>444</v>
      </c>
      <c r="B825" s="99"/>
      <c r="C825" s="99"/>
      <c r="D825" s="99"/>
      <c r="E825" s="76"/>
      <c r="F825" s="96"/>
      <c r="G825" s="319"/>
      <c r="H825" s="99"/>
      <c r="I825" s="429"/>
      <c r="J825" s="154"/>
      <c r="K825" s="382"/>
      <c r="L825" s="151"/>
      <c r="M825" s="101"/>
      <c r="O825" s="253"/>
      <c r="P825" s="243"/>
    </row>
    <row r="826" spans="1:16" x14ac:dyDescent="0.25">
      <c r="A826" s="77" t="s">
        <v>544</v>
      </c>
      <c r="B826" s="99"/>
      <c r="C826" s="99"/>
      <c r="D826" s="99"/>
      <c r="E826" s="76"/>
      <c r="F826" s="96"/>
      <c r="G826" s="319"/>
      <c r="H826" s="99"/>
      <c r="I826" s="429"/>
      <c r="J826" s="154"/>
      <c r="K826" s="382"/>
      <c r="L826" s="151"/>
      <c r="M826" s="101"/>
      <c r="O826" s="253"/>
      <c r="P826" s="243"/>
    </row>
    <row r="827" spans="1:16" x14ac:dyDescent="0.25">
      <c r="A827" s="76" t="s">
        <v>447</v>
      </c>
      <c r="B827" s="99"/>
      <c r="C827" s="99"/>
      <c r="D827" s="99"/>
      <c r="E827" s="80"/>
      <c r="F827" s="81" t="s">
        <v>115</v>
      </c>
      <c r="G827" s="320">
        <v>1898</v>
      </c>
      <c r="H827" s="81" t="s">
        <v>448</v>
      </c>
      <c r="I827" s="321">
        <v>4</v>
      </c>
      <c r="J827" s="24"/>
      <c r="K827" s="276">
        <v>2</v>
      </c>
      <c r="L827" s="183"/>
      <c r="M827" s="182">
        <f>K827*L827</f>
        <v>0</v>
      </c>
      <c r="O827" s="253"/>
      <c r="P827" s="243"/>
    </row>
    <row r="828" spans="1:16" x14ac:dyDescent="0.25">
      <c r="A828" s="76" t="s">
        <v>449</v>
      </c>
      <c r="B828" s="99"/>
      <c r="C828" s="99"/>
      <c r="D828" s="99"/>
      <c r="E828" s="80"/>
      <c r="F828" s="81" t="s">
        <v>115</v>
      </c>
      <c r="G828" s="320">
        <v>1898</v>
      </c>
      <c r="H828" s="81" t="s">
        <v>448</v>
      </c>
      <c r="I828" s="321">
        <v>4</v>
      </c>
      <c r="J828" s="24"/>
      <c r="K828" s="276">
        <v>0</v>
      </c>
      <c r="L828" s="150" t="s">
        <v>585</v>
      </c>
      <c r="M828" s="182" t="s">
        <v>586</v>
      </c>
      <c r="O828" s="253"/>
      <c r="P828" s="243"/>
    </row>
    <row r="829" spans="1:16" x14ac:dyDescent="0.25">
      <c r="A829" s="76" t="s">
        <v>450</v>
      </c>
      <c r="B829" s="99"/>
      <c r="C829" s="99"/>
      <c r="D829" s="99"/>
      <c r="E829" s="80"/>
      <c r="F829" s="81" t="s">
        <v>115</v>
      </c>
      <c r="G829" s="320">
        <v>1898</v>
      </c>
      <c r="H829" s="81" t="s">
        <v>448</v>
      </c>
      <c r="I829" s="321">
        <v>4</v>
      </c>
      <c r="J829" s="24"/>
      <c r="K829" s="276">
        <v>0</v>
      </c>
      <c r="L829" s="183"/>
      <c r="M829" s="182">
        <f>L829*K829</f>
        <v>0</v>
      </c>
      <c r="O829" s="253"/>
      <c r="P829" s="243"/>
    </row>
    <row r="830" spans="1:16" x14ac:dyDescent="0.25">
      <c r="A830" s="76" t="s">
        <v>451</v>
      </c>
      <c r="B830" s="99"/>
      <c r="C830" s="99"/>
      <c r="D830" s="99"/>
      <c r="E830" s="80"/>
      <c r="F830" s="81" t="s">
        <v>115</v>
      </c>
      <c r="G830" s="320">
        <v>1898</v>
      </c>
      <c r="H830" s="81" t="s">
        <v>448</v>
      </c>
      <c r="I830" s="321">
        <v>4</v>
      </c>
      <c r="J830" s="24"/>
      <c r="K830" s="276">
        <v>2</v>
      </c>
      <c r="L830" s="183"/>
      <c r="M830" s="182">
        <f>L830*K830</f>
        <v>0</v>
      </c>
      <c r="O830" s="253"/>
    </row>
    <row r="831" spans="1:16" x14ac:dyDescent="0.25">
      <c r="A831" s="76" t="s">
        <v>442</v>
      </c>
      <c r="B831" s="99"/>
      <c r="C831" s="99"/>
      <c r="D831" s="99"/>
      <c r="E831" s="80"/>
      <c r="F831" s="81" t="s">
        <v>115</v>
      </c>
      <c r="G831" s="320">
        <v>1898</v>
      </c>
      <c r="H831" s="81" t="s">
        <v>448</v>
      </c>
      <c r="I831" s="321">
        <v>4</v>
      </c>
      <c r="J831" s="24"/>
      <c r="K831" s="276">
        <v>2</v>
      </c>
      <c r="L831" s="183"/>
      <c r="M831" s="182">
        <f>L831*K831</f>
        <v>0</v>
      </c>
      <c r="O831" s="253"/>
    </row>
    <row r="832" spans="1:16" x14ac:dyDescent="0.25">
      <c r="A832" s="76" t="s">
        <v>452</v>
      </c>
      <c r="B832" s="99"/>
      <c r="C832" s="99"/>
      <c r="D832" s="99"/>
      <c r="E832" s="80"/>
      <c r="F832" s="81" t="s">
        <v>115</v>
      </c>
      <c r="G832" s="320">
        <v>1898</v>
      </c>
      <c r="H832" s="81" t="s">
        <v>448</v>
      </c>
      <c r="I832" s="321">
        <v>4</v>
      </c>
      <c r="J832" s="24"/>
      <c r="K832" s="261">
        <v>0</v>
      </c>
      <c r="L832" s="150" t="s">
        <v>585</v>
      </c>
      <c r="M832" s="353" t="s">
        <v>586</v>
      </c>
      <c r="O832" s="253"/>
    </row>
    <row r="833" spans="1:254" x14ac:dyDescent="0.25">
      <c r="A833" s="76" t="s">
        <v>852</v>
      </c>
      <c r="B833" s="99"/>
      <c r="C833" s="99"/>
      <c r="D833" s="99"/>
      <c r="E833" s="80"/>
      <c r="F833" s="81" t="s">
        <v>115</v>
      </c>
      <c r="G833" s="320"/>
      <c r="H833" s="81"/>
      <c r="I833" s="321"/>
      <c r="J833" s="24"/>
      <c r="K833" s="261">
        <v>0</v>
      </c>
      <c r="L833" s="150" t="s">
        <v>585</v>
      </c>
      <c r="M833" s="353" t="s">
        <v>586</v>
      </c>
      <c r="O833" s="253"/>
    </row>
    <row r="834" spans="1:254" x14ac:dyDescent="0.25">
      <c r="A834" s="77" t="s">
        <v>444</v>
      </c>
      <c r="B834" s="99"/>
      <c r="C834" s="99"/>
      <c r="D834" s="99"/>
      <c r="E834" s="76"/>
      <c r="F834" s="103" t="s">
        <v>453</v>
      </c>
      <c r="G834" s="323"/>
      <c r="H834" s="99"/>
      <c r="I834" s="429"/>
      <c r="J834" s="154"/>
      <c r="K834" s="382"/>
      <c r="L834" s="151"/>
      <c r="M834" s="101"/>
      <c r="O834" s="253"/>
    </row>
    <row r="835" spans="1:254" x14ac:dyDescent="0.25">
      <c r="A835" s="77" t="s">
        <v>444</v>
      </c>
      <c r="B835" s="99"/>
      <c r="C835" s="99"/>
      <c r="D835" s="99"/>
      <c r="E835" s="76"/>
      <c r="G835" s="323"/>
      <c r="H835" s="99"/>
      <c r="I835" s="429"/>
      <c r="J835" s="154"/>
      <c r="K835" s="382"/>
      <c r="L835" s="151"/>
      <c r="M835" s="101"/>
      <c r="O835" s="253"/>
    </row>
    <row r="836" spans="1:254" x14ac:dyDescent="0.25">
      <c r="A836" s="77" t="s">
        <v>590</v>
      </c>
      <c r="B836" s="99"/>
      <c r="C836" s="99"/>
      <c r="D836" s="99"/>
      <c r="E836" s="76"/>
      <c r="F836" s="96"/>
      <c r="G836" s="319"/>
      <c r="H836" s="99"/>
      <c r="I836" s="429"/>
      <c r="J836" s="154"/>
      <c r="K836" s="382"/>
      <c r="L836" s="151"/>
      <c r="M836" s="101"/>
      <c r="O836" s="253"/>
    </row>
    <row r="837" spans="1:254" x14ac:dyDescent="0.25">
      <c r="A837" s="76" t="s">
        <v>823</v>
      </c>
      <c r="B837" s="99"/>
      <c r="C837" s="99"/>
      <c r="D837" s="99"/>
      <c r="E837" s="80"/>
      <c r="F837" s="81" t="s">
        <v>115</v>
      </c>
      <c r="G837" s="320"/>
      <c r="H837" s="81" t="s">
        <v>362</v>
      </c>
      <c r="I837" s="321">
        <v>0</v>
      </c>
      <c r="J837" s="24"/>
      <c r="K837" s="261">
        <v>0</v>
      </c>
      <c r="L837" s="150" t="s">
        <v>585</v>
      </c>
      <c r="M837" s="353" t="s">
        <v>586</v>
      </c>
      <c r="O837" s="253"/>
    </row>
    <row r="838" spans="1:254" x14ac:dyDescent="0.25">
      <c r="A838" s="76" t="s">
        <v>454</v>
      </c>
      <c r="B838" s="99"/>
      <c r="C838" s="99"/>
      <c r="D838" s="99"/>
      <c r="E838" s="80"/>
      <c r="F838" s="81" t="s">
        <v>115</v>
      </c>
      <c r="G838" s="320"/>
      <c r="H838" s="81" t="s">
        <v>362</v>
      </c>
      <c r="I838" s="321">
        <v>0</v>
      </c>
      <c r="J838" s="24"/>
      <c r="K838" s="261">
        <v>0</v>
      </c>
      <c r="L838" s="150" t="s">
        <v>585</v>
      </c>
      <c r="M838" s="353" t="s">
        <v>586</v>
      </c>
      <c r="O838" s="253"/>
    </row>
    <row r="839" spans="1:254" x14ac:dyDescent="0.25">
      <c r="A839" s="77" t="s">
        <v>444</v>
      </c>
      <c r="B839" s="99"/>
      <c r="C839" s="99"/>
      <c r="D839" s="99"/>
      <c r="E839" s="76"/>
      <c r="F839" s="103" t="s">
        <v>453</v>
      </c>
      <c r="G839" s="319"/>
      <c r="H839" s="99"/>
      <c r="I839" s="429"/>
      <c r="J839" s="154"/>
      <c r="K839" s="382"/>
      <c r="L839" s="151"/>
      <c r="M839" s="101"/>
      <c r="O839" s="253"/>
    </row>
    <row r="840" spans="1:254" x14ac:dyDescent="0.25">
      <c r="A840" s="77" t="s">
        <v>770</v>
      </c>
      <c r="B840" s="99"/>
      <c r="C840" s="99"/>
      <c r="D840" s="99"/>
      <c r="E840" s="76"/>
      <c r="F840" s="96"/>
      <c r="G840" s="319"/>
      <c r="H840" s="99"/>
      <c r="I840" s="429"/>
      <c r="J840" s="154"/>
      <c r="K840" s="382"/>
      <c r="L840" s="151"/>
      <c r="M840" s="101"/>
      <c r="O840" s="253"/>
    </row>
    <row r="841" spans="1:254" x14ac:dyDescent="0.25">
      <c r="A841" s="76" t="s">
        <v>455</v>
      </c>
      <c r="B841" s="99"/>
      <c r="C841" s="99"/>
      <c r="D841" s="99"/>
      <c r="E841" s="80"/>
      <c r="F841" s="81" t="s">
        <v>115</v>
      </c>
      <c r="G841" s="320"/>
      <c r="H841" s="81" t="s">
        <v>362</v>
      </c>
      <c r="I841" s="321">
        <v>0</v>
      </c>
      <c r="J841" s="24"/>
      <c r="K841" s="261">
        <v>0</v>
      </c>
      <c r="L841" s="150" t="s">
        <v>585</v>
      </c>
      <c r="M841" s="353" t="s">
        <v>586</v>
      </c>
      <c r="O841" s="253"/>
    </row>
    <row r="842" spans="1:254" x14ac:dyDescent="0.25">
      <c r="A842" s="76" t="s">
        <v>456</v>
      </c>
      <c r="B842" s="99"/>
      <c r="C842" s="99"/>
      <c r="D842" s="99"/>
      <c r="E842" s="80"/>
      <c r="F842" s="81" t="s">
        <v>115</v>
      </c>
      <c r="G842" s="320"/>
      <c r="H842" s="81" t="s">
        <v>362</v>
      </c>
      <c r="I842" s="321">
        <v>0</v>
      </c>
      <c r="J842" s="24"/>
      <c r="K842" s="261">
        <v>0</v>
      </c>
      <c r="L842" s="150" t="s">
        <v>585</v>
      </c>
      <c r="M842" s="353" t="s">
        <v>586</v>
      </c>
      <c r="O842" s="253"/>
    </row>
    <row r="843" spans="1:254" x14ac:dyDescent="0.25">
      <c r="A843" s="76" t="s">
        <v>457</v>
      </c>
      <c r="B843" s="99"/>
      <c r="C843" s="99"/>
      <c r="D843" s="99"/>
      <c r="E843" s="80"/>
      <c r="F843" s="81" t="s">
        <v>115</v>
      </c>
      <c r="G843" s="320"/>
      <c r="H843" s="81" t="s">
        <v>362</v>
      </c>
      <c r="I843" s="321">
        <v>0</v>
      </c>
      <c r="J843" s="24"/>
      <c r="K843" s="261">
        <v>0</v>
      </c>
      <c r="L843" s="150" t="s">
        <v>585</v>
      </c>
      <c r="M843" s="353" t="s">
        <v>586</v>
      </c>
      <c r="O843" s="253"/>
    </row>
    <row r="844" spans="1:254" x14ac:dyDescent="0.25">
      <c r="A844" s="76" t="s">
        <v>822</v>
      </c>
      <c r="B844" s="99"/>
      <c r="C844" s="99"/>
      <c r="D844" s="99"/>
      <c r="E844" s="80"/>
      <c r="F844" s="81" t="s">
        <v>115</v>
      </c>
      <c r="G844" s="320"/>
      <c r="H844" s="81" t="s">
        <v>362</v>
      </c>
      <c r="I844" s="321">
        <v>0</v>
      </c>
      <c r="J844" s="24"/>
      <c r="K844" s="261">
        <v>0</v>
      </c>
      <c r="L844" s="150" t="s">
        <v>585</v>
      </c>
      <c r="M844" s="353" t="s">
        <v>586</v>
      </c>
      <c r="O844" s="253"/>
    </row>
    <row r="845" spans="1:254" x14ac:dyDescent="0.25">
      <c r="A845" s="76" t="s">
        <v>454</v>
      </c>
      <c r="B845" s="99"/>
      <c r="C845" s="99"/>
      <c r="D845" s="99"/>
      <c r="E845" s="80"/>
      <c r="F845" s="81" t="s">
        <v>115</v>
      </c>
      <c r="G845" s="320"/>
      <c r="H845" s="81" t="s">
        <v>362</v>
      </c>
      <c r="I845" s="321">
        <v>0</v>
      </c>
      <c r="J845" s="24"/>
      <c r="K845" s="261">
        <v>0</v>
      </c>
      <c r="L845" s="150" t="s">
        <v>585</v>
      </c>
      <c r="M845" s="353" t="s">
        <v>586</v>
      </c>
      <c r="O845" s="253"/>
      <c r="Q845" s="230"/>
      <c r="R845" s="230"/>
      <c r="S845" s="230"/>
      <c r="T845" s="230"/>
      <c r="U845" s="230"/>
      <c r="V845" s="230"/>
      <c r="W845" s="230"/>
      <c r="X845" s="230"/>
      <c r="Y845" s="230"/>
      <c r="Z845" s="230"/>
      <c r="AA845" s="230"/>
      <c r="AB845" s="230"/>
      <c r="AC845" s="230"/>
      <c r="AD845" s="230"/>
      <c r="AE845" s="230"/>
      <c r="AF845" s="230"/>
      <c r="AG845" s="230"/>
      <c r="AH845" s="230"/>
      <c r="AI845" s="230"/>
      <c r="AJ845" s="230"/>
      <c r="AK845" s="230"/>
      <c r="AL845" s="230"/>
      <c r="AM845" s="230"/>
      <c r="AN845" s="230"/>
      <c r="AO845" s="230"/>
      <c r="AP845" s="230"/>
      <c r="AQ845" s="230"/>
      <c r="AR845" s="230"/>
      <c r="AS845" s="230"/>
      <c r="AT845" s="230"/>
      <c r="AU845" s="230"/>
      <c r="AV845" s="230"/>
      <c r="AW845" s="230"/>
      <c r="AX845" s="230"/>
      <c r="AY845" s="230"/>
      <c r="AZ845" s="230"/>
      <c r="BA845" s="230"/>
      <c r="BB845" s="230"/>
      <c r="BC845" s="230"/>
      <c r="BD845" s="230"/>
      <c r="BE845" s="230"/>
      <c r="BF845" s="230"/>
      <c r="BG845" s="230"/>
      <c r="BH845" s="230"/>
      <c r="BI845" s="230"/>
      <c r="BJ845" s="230"/>
      <c r="BK845" s="230"/>
      <c r="BL845" s="230"/>
      <c r="BM845" s="230"/>
      <c r="BN845" s="230"/>
      <c r="BO845" s="230"/>
      <c r="BP845" s="230"/>
      <c r="BQ845" s="230"/>
      <c r="BR845" s="230"/>
      <c r="BS845" s="230"/>
      <c r="BT845" s="230"/>
      <c r="BU845" s="230"/>
      <c r="BV845" s="230"/>
      <c r="BW845" s="230"/>
      <c r="BX845" s="230"/>
      <c r="BY845" s="230"/>
      <c r="BZ845" s="230"/>
      <c r="CA845" s="230"/>
      <c r="CB845" s="230"/>
      <c r="CC845" s="230"/>
      <c r="CD845" s="230"/>
      <c r="CE845" s="230"/>
      <c r="CF845" s="230"/>
      <c r="CG845" s="230"/>
      <c r="CH845" s="230"/>
      <c r="CI845" s="230"/>
      <c r="CJ845" s="230"/>
      <c r="CK845" s="230"/>
      <c r="CL845" s="230"/>
      <c r="CM845" s="230"/>
      <c r="CN845" s="230"/>
      <c r="CO845" s="230"/>
      <c r="CP845" s="230"/>
      <c r="CQ845" s="230"/>
      <c r="CR845" s="230"/>
      <c r="CS845" s="230"/>
      <c r="CT845" s="230"/>
      <c r="CU845" s="230"/>
      <c r="CV845" s="230"/>
      <c r="CW845" s="230"/>
      <c r="CX845" s="230"/>
      <c r="CY845" s="230"/>
      <c r="CZ845" s="230"/>
      <c r="DA845" s="230"/>
      <c r="DB845" s="230"/>
      <c r="DC845" s="230"/>
      <c r="DD845" s="230"/>
      <c r="DE845" s="230"/>
      <c r="DF845" s="230"/>
      <c r="DG845" s="230"/>
      <c r="DH845" s="230"/>
      <c r="DI845" s="230"/>
      <c r="DJ845" s="230"/>
      <c r="DK845" s="230"/>
      <c r="DL845" s="230"/>
      <c r="DM845" s="230"/>
      <c r="DN845" s="230"/>
      <c r="DO845" s="230"/>
      <c r="DP845" s="230"/>
      <c r="DQ845" s="230"/>
      <c r="DR845" s="230"/>
      <c r="DS845" s="230"/>
      <c r="DT845" s="230"/>
      <c r="DU845" s="230"/>
      <c r="DV845" s="230"/>
      <c r="DW845" s="230"/>
      <c r="DX845" s="230"/>
      <c r="DY845" s="230"/>
      <c r="DZ845" s="230"/>
      <c r="EA845" s="230"/>
      <c r="EB845" s="230"/>
      <c r="EC845" s="230"/>
      <c r="ED845" s="230"/>
      <c r="EE845" s="230"/>
      <c r="EF845" s="230"/>
      <c r="EG845" s="230"/>
      <c r="EH845" s="230"/>
      <c r="EI845" s="230"/>
      <c r="EJ845" s="230"/>
      <c r="EK845" s="230"/>
      <c r="EL845" s="230"/>
      <c r="EM845" s="230"/>
      <c r="EN845" s="230"/>
      <c r="EO845" s="230"/>
      <c r="EP845" s="230"/>
      <c r="EQ845" s="230"/>
      <c r="ER845" s="230"/>
      <c r="ES845" s="230"/>
      <c r="ET845" s="230"/>
      <c r="EU845" s="230"/>
      <c r="EV845" s="230"/>
      <c r="EW845" s="230"/>
      <c r="EX845" s="230"/>
      <c r="EY845" s="230"/>
      <c r="EZ845" s="230"/>
      <c r="FA845" s="230"/>
      <c r="FB845" s="230"/>
      <c r="FC845" s="230"/>
      <c r="FD845" s="230"/>
      <c r="FE845" s="230"/>
      <c r="FF845" s="230"/>
      <c r="FG845" s="230"/>
      <c r="FH845" s="230"/>
      <c r="FI845" s="230"/>
      <c r="FJ845" s="230"/>
      <c r="FK845" s="230"/>
      <c r="FL845" s="230"/>
      <c r="FM845" s="230"/>
      <c r="FN845" s="230"/>
      <c r="FO845" s="230"/>
      <c r="FP845" s="230"/>
      <c r="FQ845" s="230"/>
      <c r="FR845" s="230"/>
      <c r="FS845" s="230"/>
      <c r="FT845" s="230"/>
      <c r="FU845" s="230"/>
      <c r="FV845" s="230"/>
      <c r="FW845" s="230"/>
      <c r="FX845" s="230"/>
      <c r="FY845" s="230"/>
      <c r="FZ845" s="230"/>
      <c r="GA845" s="230"/>
      <c r="GB845" s="230"/>
      <c r="GC845" s="230"/>
      <c r="GD845" s="230"/>
      <c r="GE845" s="230"/>
      <c r="GF845" s="230"/>
      <c r="GG845" s="230"/>
      <c r="GH845" s="230"/>
      <c r="GI845" s="230"/>
      <c r="GJ845" s="230"/>
      <c r="GK845" s="230"/>
      <c r="GL845" s="230"/>
      <c r="GM845" s="230"/>
      <c r="GN845" s="230"/>
      <c r="GO845" s="230"/>
      <c r="GP845" s="230"/>
      <c r="GQ845" s="230"/>
      <c r="GR845" s="230"/>
      <c r="GS845" s="230"/>
      <c r="GT845" s="230"/>
      <c r="GU845" s="230"/>
      <c r="GV845" s="230"/>
      <c r="GW845" s="230"/>
      <c r="GX845" s="230"/>
      <c r="GY845" s="230"/>
      <c r="GZ845" s="230"/>
      <c r="HA845" s="230"/>
      <c r="HB845" s="230"/>
      <c r="HC845" s="230"/>
      <c r="HD845" s="230"/>
      <c r="HE845" s="230"/>
      <c r="HF845" s="230"/>
      <c r="HG845" s="230"/>
      <c r="HH845" s="230"/>
      <c r="HI845" s="230"/>
      <c r="HJ845" s="230"/>
      <c r="HK845" s="230"/>
      <c r="HL845" s="230"/>
      <c r="HM845" s="230"/>
      <c r="HN845" s="230"/>
      <c r="HO845" s="230"/>
      <c r="HP845" s="230"/>
      <c r="HQ845" s="230"/>
      <c r="HR845" s="230"/>
      <c r="HS845" s="230"/>
      <c r="HT845" s="230"/>
      <c r="HU845" s="230"/>
      <c r="HV845" s="230"/>
      <c r="HW845" s="230"/>
      <c r="HX845" s="230"/>
      <c r="HY845" s="230"/>
      <c r="HZ845" s="230"/>
      <c r="IA845" s="230"/>
      <c r="IB845" s="230"/>
      <c r="IC845" s="230"/>
      <c r="ID845" s="230"/>
      <c r="IE845" s="230"/>
      <c r="IF845" s="230"/>
      <c r="IG845" s="230"/>
      <c r="IH845" s="230"/>
      <c r="II845" s="230"/>
      <c r="IJ845" s="230"/>
      <c r="IK845" s="230"/>
      <c r="IL845" s="230"/>
      <c r="IM845" s="230"/>
      <c r="IN845" s="230"/>
      <c r="IO845" s="230"/>
      <c r="IP845" s="230"/>
      <c r="IQ845" s="230"/>
      <c r="IR845" s="230"/>
      <c r="IS845" s="230"/>
      <c r="IT845" s="230"/>
    </row>
    <row r="846" spans="1:254" x14ac:dyDescent="0.25">
      <c r="A846" s="77" t="s">
        <v>444</v>
      </c>
      <c r="B846" s="99"/>
      <c r="C846" s="99"/>
      <c r="D846" s="99"/>
      <c r="E846" s="76"/>
      <c r="F846" s="103" t="s">
        <v>453</v>
      </c>
      <c r="G846" s="319"/>
      <c r="H846" s="99"/>
      <c r="I846" s="429"/>
      <c r="J846" s="154"/>
      <c r="K846" s="382"/>
      <c r="L846" s="151"/>
      <c r="M846" s="101"/>
      <c r="O846" s="253"/>
      <c r="Q846" s="230"/>
      <c r="R846" s="230"/>
      <c r="S846" s="230"/>
      <c r="T846" s="230"/>
      <c r="U846" s="230"/>
      <c r="V846" s="230"/>
      <c r="W846" s="230"/>
      <c r="X846" s="230"/>
      <c r="Y846" s="230"/>
      <c r="Z846" s="230"/>
      <c r="AA846" s="230"/>
      <c r="AB846" s="230"/>
      <c r="AC846" s="230"/>
      <c r="AD846" s="230"/>
      <c r="AE846" s="230"/>
      <c r="AF846" s="230"/>
      <c r="AG846" s="230"/>
      <c r="AH846" s="230"/>
      <c r="AI846" s="230"/>
      <c r="AJ846" s="230"/>
      <c r="AK846" s="230"/>
      <c r="AL846" s="230"/>
      <c r="AM846" s="230"/>
      <c r="AN846" s="230"/>
      <c r="AO846" s="230"/>
      <c r="AP846" s="230"/>
      <c r="AQ846" s="230"/>
      <c r="AR846" s="230"/>
      <c r="AS846" s="230"/>
      <c r="AT846" s="230"/>
      <c r="AU846" s="230"/>
      <c r="AV846" s="230"/>
      <c r="AW846" s="230"/>
      <c r="AX846" s="230"/>
      <c r="AY846" s="230"/>
      <c r="AZ846" s="230"/>
      <c r="BA846" s="230"/>
      <c r="BB846" s="230"/>
      <c r="BC846" s="230"/>
      <c r="BD846" s="230"/>
      <c r="BE846" s="230"/>
      <c r="BF846" s="230"/>
      <c r="BG846" s="230"/>
      <c r="BH846" s="230"/>
      <c r="BI846" s="230"/>
      <c r="BJ846" s="230"/>
      <c r="BK846" s="230"/>
      <c r="BL846" s="230"/>
      <c r="BM846" s="230"/>
      <c r="BN846" s="230"/>
      <c r="BO846" s="230"/>
      <c r="BP846" s="230"/>
      <c r="BQ846" s="230"/>
      <c r="BR846" s="230"/>
      <c r="BS846" s="230"/>
      <c r="BT846" s="230"/>
      <c r="BU846" s="230"/>
      <c r="BV846" s="230"/>
      <c r="BW846" s="230"/>
      <c r="BX846" s="230"/>
      <c r="BY846" s="230"/>
      <c r="BZ846" s="230"/>
      <c r="CA846" s="230"/>
      <c r="CB846" s="230"/>
      <c r="CC846" s="230"/>
      <c r="CD846" s="230"/>
      <c r="CE846" s="230"/>
      <c r="CF846" s="230"/>
      <c r="CG846" s="230"/>
      <c r="CH846" s="230"/>
      <c r="CI846" s="230"/>
      <c r="CJ846" s="230"/>
      <c r="CK846" s="230"/>
      <c r="CL846" s="230"/>
      <c r="CM846" s="230"/>
      <c r="CN846" s="230"/>
      <c r="CO846" s="230"/>
      <c r="CP846" s="230"/>
      <c r="CQ846" s="230"/>
      <c r="CR846" s="230"/>
      <c r="CS846" s="230"/>
      <c r="CT846" s="230"/>
      <c r="CU846" s="230"/>
      <c r="CV846" s="230"/>
      <c r="CW846" s="230"/>
      <c r="CX846" s="230"/>
      <c r="CY846" s="230"/>
      <c r="CZ846" s="230"/>
      <c r="DA846" s="230"/>
      <c r="DB846" s="230"/>
      <c r="DC846" s="230"/>
      <c r="DD846" s="230"/>
      <c r="DE846" s="230"/>
      <c r="DF846" s="230"/>
      <c r="DG846" s="230"/>
      <c r="DH846" s="230"/>
      <c r="DI846" s="230"/>
      <c r="DJ846" s="230"/>
      <c r="DK846" s="230"/>
      <c r="DL846" s="230"/>
      <c r="DM846" s="230"/>
      <c r="DN846" s="230"/>
      <c r="DO846" s="230"/>
      <c r="DP846" s="230"/>
      <c r="DQ846" s="230"/>
      <c r="DR846" s="230"/>
      <c r="DS846" s="230"/>
      <c r="DT846" s="230"/>
      <c r="DU846" s="230"/>
      <c r="DV846" s="230"/>
      <c r="DW846" s="230"/>
      <c r="DX846" s="230"/>
      <c r="DY846" s="230"/>
      <c r="DZ846" s="230"/>
      <c r="EA846" s="230"/>
      <c r="EB846" s="230"/>
      <c r="EC846" s="230"/>
      <c r="ED846" s="230"/>
      <c r="EE846" s="230"/>
      <c r="EF846" s="230"/>
      <c r="EG846" s="230"/>
      <c r="EH846" s="230"/>
      <c r="EI846" s="230"/>
      <c r="EJ846" s="230"/>
      <c r="EK846" s="230"/>
      <c r="EL846" s="230"/>
      <c r="EM846" s="230"/>
      <c r="EN846" s="230"/>
      <c r="EO846" s="230"/>
      <c r="EP846" s="230"/>
      <c r="EQ846" s="230"/>
      <c r="ER846" s="230"/>
      <c r="ES846" s="230"/>
      <c r="ET846" s="230"/>
      <c r="EU846" s="230"/>
      <c r="EV846" s="230"/>
      <c r="EW846" s="230"/>
      <c r="EX846" s="230"/>
      <c r="EY846" s="230"/>
      <c r="EZ846" s="230"/>
      <c r="FA846" s="230"/>
      <c r="FB846" s="230"/>
      <c r="FC846" s="230"/>
      <c r="FD846" s="230"/>
      <c r="FE846" s="230"/>
      <c r="FF846" s="230"/>
      <c r="FG846" s="230"/>
      <c r="FH846" s="230"/>
      <c r="FI846" s="230"/>
      <c r="FJ846" s="230"/>
      <c r="FK846" s="230"/>
      <c r="FL846" s="230"/>
      <c r="FM846" s="230"/>
      <c r="FN846" s="230"/>
      <c r="FO846" s="230"/>
      <c r="FP846" s="230"/>
      <c r="FQ846" s="230"/>
      <c r="FR846" s="230"/>
      <c r="FS846" s="230"/>
      <c r="FT846" s="230"/>
      <c r="FU846" s="230"/>
      <c r="FV846" s="230"/>
      <c r="FW846" s="230"/>
      <c r="FX846" s="230"/>
      <c r="FY846" s="230"/>
      <c r="FZ846" s="230"/>
      <c r="GA846" s="230"/>
      <c r="GB846" s="230"/>
      <c r="GC846" s="230"/>
      <c r="GD846" s="230"/>
      <c r="GE846" s="230"/>
      <c r="GF846" s="230"/>
      <c r="GG846" s="230"/>
      <c r="GH846" s="230"/>
      <c r="GI846" s="230"/>
      <c r="GJ846" s="230"/>
      <c r="GK846" s="230"/>
      <c r="GL846" s="230"/>
      <c r="GM846" s="230"/>
      <c r="GN846" s="230"/>
      <c r="GO846" s="230"/>
      <c r="GP846" s="230"/>
      <c r="GQ846" s="230"/>
      <c r="GR846" s="230"/>
      <c r="GS846" s="230"/>
      <c r="GT846" s="230"/>
      <c r="GU846" s="230"/>
      <c r="GV846" s="230"/>
      <c r="GW846" s="230"/>
      <c r="GX846" s="230"/>
      <c r="GY846" s="230"/>
      <c r="GZ846" s="230"/>
      <c r="HA846" s="230"/>
      <c r="HB846" s="230"/>
      <c r="HC846" s="230"/>
      <c r="HD846" s="230"/>
      <c r="HE846" s="230"/>
      <c r="HF846" s="230"/>
      <c r="HG846" s="230"/>
      <c r="HH846" s="230"/>
      <c r="HI846" s="230"/>
      <c r="HJ846" s="230"/>
      <c r="HK846" s="230"/>
      <c r="HL846" s="230"/>
      <c r="HM846" s="230"/>
      <c r="HN846" s="230"/>
      <c r="HO846" s="230"/>
      <c r="HP846" s="230"/>
      <c r="HQ846" s="230"/>
      <c r="HR846" s="230"/>
      <c r="HS846" s="230"/>
      <c r="HT846" s="230"/>
      <c r="HU846" s="230"/>
      <c r="HV846" s="230"/>
      <c r="HW846" s="230"/>
      <c r="HX846" s="230"/>
      <c r="HY846" s="230"/>
      <c r="HZ846" s="230"/>
      <c r="IA846" s="230"/>
      <c r="IB846" s="230"/>
      <c r="IC846" s="230"/>
      <c r="ID846" s="230"/>
      <c r="IE846" s="230"/>
      <c r="IF846" s="230"/>
      <c r="IG846" s="230"/>
      <c r="IH846" s="230"/>
      <c r="II846" s="230"/>
      <c r="IJ846" s="230"/>
      <c r="IK846" s="230"/>
      <c r="IL846" s="230"/>
      <c r="IM846" s="230"/>
      <c r="IN846" s="230"/>
      <c r="IO846" s="230"/>
      <c r="IP846" s="230"/>
      <c r="IQ846" s="230"/>
      <c r="IR846" s="230"/>
      <c r="IS846" s="230"/>
      <c r="IT846" s="230"/>
    </row>
    <row r="847" spans="1:254" x14ac:dyDescent="0.25">
      <c r="A847" s="77" t="s">
        <v>773</v>
      </c>
      <c r="B847" s="99"/>
      <c r="C847" s="99"/>
      <c r="D847" s="99"/>
      <c r="E847" s="76"/>
      <c r="F847" s="103"/>
      <c r="G847" s="319"/>
      <c r="H847" s="99"/>
      <c r="I847" s="429"/>
      <c r="J847" s="154"/>
      <c r="K847" s="382"/>
      <c r="L847" s="151"/>
      <c r="M847" s="101"/>
      <c r="O847" s="253"/>
      <c r="Q847" s="230"/>
      <c r="R847" s="230"/>
      <c r="S847" s="230"/>
      <c r="T847" s="230"/>
      <c r="U847" s="230"/>
      <c r="V847" s="230"/>
      <c r="W847" s="230"/>
      <c r="X847" s="230"/>
      <c r="Y847" s="230"/>
      <c r="Z847" s="230"/>
      <c r="AA847" s="230"/>
      <c r="AB847" s="230"/>
      <c r="AC847" s="230"/>
      <c r="AD847" s="230"/>
      <c r="AE847" s="230"/>
      <c r="AF847" s="230"/>
      <c r="AG847" s="230"/>
      <c r="AH847" s="230"/>
      <c r="AI847" s="230"/>
      <c r="AJ847" s="230"/>
      <c r="AK847" s="230"/>
      <c r="AL847" s="230"/>
      <c r="AM847" s="230"/>
      <c r="AN847" s="230"/>
      <c r="AO847" s="230"/>
      <c r="AP847" s="230"/>
      <c r="AQ847" s="230"/>
      <c r="AR847" s="230"/>
      <c r="AS847" s="230"/>
      <c r="AT847" s="230"/>
      <c r="AU847" s="230"/>
      <c r="AV847" s="230"/>
      <c r="AW847" s="230"/>
      <c r="AX847" s="230"/>
      <c r="AY847" s="230"/>
      <c r="AZ847" s="230"/>
      <c r="BA847" s="230"/>
      <c r="BB847" s="230"/>
      <c r="BC847" s="230"/>
      <c r="BD847" s="230"/>
      <c r="BE847" s="230"/>
      <c r="BF847" s="230"/>
      <c r="BG847" s="230"/>
      <c r="BH847" s="230"/>
      <c r="BI847" s="230"/>
      <c r="BJ847" s="230"/>
      <c r="BK847" s="230"/>
      <c r="BL847" s="230"/>
      <c r="BM847" s="230"/>
      <c r="BN847" s="230"/>
      <c r="BO847" s="230"/>
      <c r="BP847" s="230"/>
      <c r="BQ847" s="230"/>
      <c r="BR847" s="230"/>
      <c r="BS847" s="230"/>
      <c r="BT847" s="230"/>
      <c r="BU847" s="230"/>
      <c r="BV847" s="230"/>
      <c r="BW847" s="230"/>
      <c r="BX847" s="230"/>
      <c r="BY847" s="230"/>
      <c r="BZ847" s="230"/>
      <c r="CA847" s="230"/>
      <c r="CB847" s="230"/>
      <c r="CC847" s="230"/>
      <c r="CD847" s="230"/>
      <c r="CE847" s="230"/>
      <c r="CF847" s="230"/>
      <c r="CG847" s="230"/>
      <c r="CH847" s="230"/>
      <c r="CI847" s="230"/>
      <c r="CJ847" s="230"/>
      <c r="CK847" s="230"/>
      <c r="CL847" s="230"/>
      <c r="CM847" s="230"/>
      <c r="CN847" s="230"/>
      <c r="CO847" s="230"/>
      <c r="CP847" s="230"/>
      <c r="CQ847" s="230"/>
      <c r="CR847" s="230"/>
      <c r="CS847" s="230"/>
      <c r="CT847" s="230"/>
      <c r="CU847" s="230"/>
      <c r="CV847" s="230"/>
      <c r="CW847" s="230"/>
      <c r="CX847" s="230"/>
      <c r="CY847" s="230"/>
      <c r="CZ847" s="230"/>
      <c r="DA847" s="230"/>
      <c r="DB847" s="230"/>
      <c r="DC847" s="230"/>
      <c r="DD847" s="230"/>
      <c r="DE847" s="230"/>
      <c r="DF847" s="230"/>
      <c r="DG847" s="230"/>
      <c r="DH847" s="230"/>
      <c r="DI847" s="230"/>
      <c r="DJ847" s="230"/>
      <c r="DK847" s="230"/>
      <c r="DL847" s="230"/>
      <c r="DM847" s="230"/>
      <c r="DN847" s="230"/>
      <c r="DO847" s="230"/>
      <c r="DP847" s="230"/>
      <c r="DQ847" s="230"/>
      <c r="DR847" s="230"/>
      <c r="DS847" s="230"/>
      <c r="DT847" s="230"/>
      <c r="DU847" s="230"/>
      <c r="DV847" s="230"/>
      <c r="DW847" s="230"/>
      <c r="DX847" s="230"/>
      <c r="DY847" s="230"/>
      <c r="DZ847" s="230"/>
      <c r="EA847" s="230"/>
      <c r="EB847" s="230"/>
      <c r="EC847" s="230"/>
      <c r="ED847" s="230"/>
      <c r="EE847" s="230"/>
      <c r="EF847" s="230"/>
      <c r="EG847" s="230"/>
      <c r="EH847" s="230"/>
      <c r="EI847" s="230"/>
      <c r="EJ847" s="230"/>
      <c r="EK847" s="230"/>
      <c r="EL847" s="230"/>
      <c r="EM847" s="230"/>
      <c r="EN847" s="230"/>
      <c r="EO847" s="230"/>
      <c r="EP847" s="230"/>
      <c r="EQ847" s="230"/>
      <c r="ER847" s="230"/>
      <c r="ES847" s="230"/>
      <c r="ET847" s="230"/>
      <c r="EU847" s="230"/>
      <c r="EV847" s="230"/>
      <c r="EW847" s="230"/>
      <c r="EX847" s="230"/>
      <c r="EY847" s="230"/>
      <c r="EZ847" s="230"/>
      <c r="FA847" s="230"/>
      <c r="FB847" s="230"/>
      <c r="FC847" s="230"/>
      <c r="FD847" s="230"/>
      <c r="FE847" s="230"/>
      <c r="FF847" s="230"/>
      <c r="FG847" s="230"/>
      <c r="FH847" s="230"/>
      <c r="FI847" s="230"/>
      <c r="FJ847" s="230"/>
      <c r="FK847" s="230"/>
      <c r="FL847" s="230"/>
      <c r="FM847" s="230"/>
      <c r="FN847" s="230"/>
      <c r="FO847" s="230"/>
      <c r="FP847" s="230"/>
      <c r="FQ847" s="230"/>
      <c r="FR847" s="230"/>
      <c r="FS847" s="230"/>
      <c r="FT847" s="230"/>
      <c r="FU847" s="230"/>
      <c r="FV847" s="230"/>
      <c r="FW847" s="230"/>
      <c r="FX847" s="230"/>
      <c r="FY847" s="230"/>
      <c r="FZ847" s="230"/>
      <c r="GA847" s="230"/>
      <c r="GB847" s="230"/>
      <c r="GC847" s="230"/>
      <c r="GD847" s="230"/>
      <c r="GE847" s="230"/>
      <c r="GF847" s="230"/>
      <c r="GG847" s="230"/>
      <c r="GH847" s="230"/>
      <c r="GI847" s="230"/>
      <c r="GJ847" s="230"/>
      <c r="GK847" s="230"/>
      <c r="GL847" s="230"/>
      <c r="GM847" s="230"/>
      <c r="GN847" s="230"/>
      <c r="GO847" s="230"/>
      <c r="GP847" s="230"/>
      <c r="GQ847" s="230"/>
      <c r="GR847" s="230"/>
      <c r="GS847" s="230"/>
      <c r="GT847" s="230"/>
      <c r="GU847" s="230"/>
      <c r="GV847" s="230"/>
      <c r="GW847" s="230"/>
      <c r="GX847" s="230"/>
      <c r="GY847" s="230"/>
      <c r="GZ847" s="230"/>
      <c r="HA847" s="230"/>
      <c r="HB847" s="230"/>
      <c r="HC847" s="230"/>
      <c r="HD847" s="230"/>
      <c r="HE847" s="230"/>
      <c r="HF847" s="230"/>
      <c r="HG847" s="230"/>
      <c r="HH847" s="230"/>
      <c r="HI847" s="230"/>
      <c r="HJ847" s="230"/>
      <c r="HK847" s="230"/>
      <c r="HL847" s="230"/>
      <c r="HM847" s="230"/>
      <c r="HN847" s="230"/>
      <c r="HO847" s="230"/>
      <c r="HP847" s="230"/>
      <c r="HQ847" s="230"/>
      <c r="HR847" s="230"/>
      <c r="HS847" s="230"/>
      <c r="HT847" s="230"/>
      <c r="HU847" s="230"/>
      <c r="HV847" s="230"/>
      <c r="HW847" s="230"/>
      <c r="HX847" s="230"/>
      <c r="HY847" s="230"/>
      <c r="HZ847" s="230"/>
      <c r="IA847" s="230"/>
      <c r="IB847" s="230"/>
      <c r="IC847" s="230"/>
      <c r="ID847" s="230"/>
      <c r="IE847" s="230"/>
      <c r="IF847" s="230"/>
      <c r="IG847" s="230"/>
      <c r="IH847" s="230"/>
      <c r="II847" s="230"/>
      <c r="IJ847" s="230"/>
      <c r="IK847" s="230"/>
      <c r="IL847" s="230"/>
      <c r="IM847" s="230"/>
      <c r="IN847" s="230"/>
      <c r="IO847" s="230"/>
      <c r="IP847" s="230"/>
      <c r="IQ847" s="230"/>
      <c r="IR847" s="230"/>
      <c r="IS847" s="230"/>
      <c r="IT847" s="230"/>
    </row>
    <row r="848" spans="1:254" x14ac:dyDescent="0.25">
      <c r="A848" s="76" t="s">
        <v>774</v>
      </c>
      <c r="B848" s="99"/>
      <c r="C848" s="99"/>
      <c r="D848" s="99"/>
      <c r="E848" s="80"/>
      <c r="F848" s="81" t="s">
        <v>446</v>
      </c>
      <c r="G848" s="320">
        <v>150</v>
      </c>
      <c r="H848" s="551" t="s">
        <v>812</v>
      </c>
      <c r="I848" s="552"/>
      <c r="J848" s="362"/>
      <c r="K848" s="450">
        <v>1</v>
      </c>
      <c r="L848" s="503"/>
      <c r="M848" s="363">
        <f>K848*L848</f>
        <v>0</v>
      </c>
      <c r="O848" s="253"/>
      <c r="Q848" s="230"/>
      <c r="R848" s="230"/>
      <c r="S848" s="230"/>
      <c r="T848" s="230"/>
      <c r="U848" s="230"/>
      <c r="V848" s="230"/>
      <c r="W848" s="230"/>
      <c r="X848" s="230"/>
      <c r="Y848" s="230"/>
      <c r="Z848" s="230"/>
      <c r="AA848" s="230"/>
      <c r="AB848" s="230"/>
      <c r="AC848" s="230"/>
      <c r="AD848" s="230"/>
      <c r="AE848" s="230"/>
      <c r="AF848" s="230"/>
      <c r="AG848" s="230"/>
      <c r="AH848" s="230"/>
      <c r="AI848" s="230"/>
      <c r="AJ848" s="230"/>
      <c r="AK848" s="230"/>
      <c r="AL848" s="230"/>
      <c r="AM848" s="230"/>
      <c r="AN848" s="230"/>
      <c r="AO848" s="230"/>
      <c r="AP848" s="230"/>
      <c r="AQ848" s="230"/>
      <c r="AR848" s="230"/>
      <c r="AS848" s="230"/>
      <c r="AT848" s="230"/>
      <c r="AU848" s="230"/>
      <c r="AV848" s="230"/>
      <c r="AW848" s="230"/>
      <c r="AX848" s="230"/>
      <c r="AY848" s="230"/>
      <c r="AZ848" s="230"/>
      <c r="BA848" s="230"/>
      <c r="BB848" s="230"/>
      <c r="BC848" s="230"/>
      <c r="BD848" s="230"/>
      <c r="BE848" s="230"/>
      <c r="BF848" s="230"/>
      <c r="BG848" s="230"/>
      <c r="BH848" s="230"/>
      <c r="BI848" s="230"/>
      <c r="BJ848" s="230"/>
      <c r="BK848" s="230"/>
      <c r="BL848" s="230"/>
      <c r="BM848" s="230"/>
      <c r="BN848" s="230"/>
      <c r="BO848" s="230"/>
      <c r="BP848" s="230"/>
      <c r="BQ848" s="230"/>
      <c r="BR848" s="230"/>
      <c r="BS848" s="230"/>
      <c r="BT848" s="230"/>
      <c r="BU848" s="230"/>
      <c r="BV848" s="230"/>
      <c r="BW848" s="230"/>
      <c r="BX848" s="230"/>
      <c r="BY848" s="230"/>
      <c r="BZ848" s="230"/>
      <c r="CA848" s="230"/>
      <c r="CB848" s="230"/>
      <c r="CC848" s="230"/>
      <c r="CD848" s="230"/>
      <c r="CE848" s="230"/>
      <c r="CF848" s="230"/>
      <c r="CG848" s="230"/>
      <c r="CH848" s="230"/>
      <c r="CI848" s="230"/>
      <c r="CJ848" s="230"/>
      <c r="CK848" s="230"/>
      <c r="CL848" s="230"/>
      <c r="CM848" s="230"/>
      <c r="CN848" s="230"/>
      <c r="CO848" s="230"/>
      <c r="CP848" s="230"/>
      <c r="CQ848" s="230"/>
      <c r="CR848" s="230"/>
      <c r="CS848" s="230"/>
      <c r="CT848" s="230"/>
      <c r="CU848" s="230"/>
      <c r="CV848" s="230"/>
      <c r="CW848" s="230"/>
      <c r="CX848" s="230"/>
      <c r="CY848" s="230"/>
      <c r="CZ848" s="230"/>
      <c r="DA848" s="230"/>
      <c r="DB848" s="230"/>
      <c r="DC848" s="230"/>
      <c r="DD848" s="230"/>
      <c r="DE848" s="230"/>
      <c r="DF848" s="230"/>
      <c r="DG848" s="230"/>
      <c r="DH848" s="230"/>
      <c r="DI848" s="230"/>
      <c r="DJ848" s="230"/>
      <c r="DK848" s="230"/>
      <c r="DL848" s="230"/>
      <c r="DM848" s="230"/>
      <c r="DN848" s="230"/>
      <c r="DO848" s="230"/>
      <c r="DP848" s="230"/>
      <c r="DQ848" s="230"/>
      <c r="DR848" s="230"/>
      <c r="DS848" s="230"/>
      <c r="DT848" s="230"/>
      <c r="DU848" s="230"/>
      <c r="DV848" s="230"/>
      <c r="DW848" s="230"/>
      <c r="DX848" s="230"/>
      <c r="DY848" s="230"/>
      <c r="DZ848" s="230"/>
      <c r="EA848" s="230"/>
      <c r="EB848" s="230"/>
      <c r="EC848" s="230"/>
      <c r="ED848" s="230"/>
      <c r="EE848" s="230"/>
      <c r="EF848" s="230"/>
      <c r="EG848" s="230"/>
      <c r="EH848" s="230"/>
      <c r="EI848" s="230"/>
      <c r="EJ848" s="230"/>
      <c r="EK848" s="230"/>
      <c r="EL848" s="230"/>
      <c r="EM848" s="230"/>
      <c r="EN848" s="230"/>
      <c r="EO848" s="230"/>
      <c r="EP848" s="230"/>
      <c r="EQ848" s="230"/>
      <c r="ER848" s="230"/>
      <c r="ES848" s="230"/>
      <c r="ET848" s="230"/>
      <c r="EU848" s="230"/>
      <c r="EV848" s="230"/>
      <c r="EW848" s="230"/>
      <c r="EX848" s="230"/>
      <c r="EY848" s="230"/>
      <c r="EZ848" s="230"/>
      <c r="FA848" s="230"/>
      <c r="FB848" s="230"/>
      <c r="FC848" s="230"/>
      <c r="FD848" s="230"/>
      <c r="FE848" s="230"/>
      <c r="FF848" s="230"/>
      <c r="FG848" s="230"/>
      <c r="FH848" s="230"/>
      <c r="FI848" s="230"/>
      <c r="FJ848" s="230"/>
      <c r="FK848" s="230"/>
      <c r="FL848" s="230"/>
      <c r="FM848" s="230"/>
      <c r="FN848" s="230"/>
      <c r="FO848" s="230"/>
      <c r="FP848" s="230"/>
      <c r="FQ848" s="230"/>
      <c r="FR848" s="230"/>
      <c r="FS848" s="230"/>
      <c r="FT848" s="230"/>
      <c r="FU848" s="230"/>
      <c r="FV848" s="230"/>
      <c r="FW848" s="230"/>
      <c r="FX848" s="230"/>
      <c r="FY848" s="230"/>
      <c r="FZ848" s="230"/>
      <c r="GA848" s="230"/>
      <c r="GB848" s="230"/>
      <c r="GC848" s="230"/>
      <c r="GD848" s="230"/>
      <c r="GE848" s="230"/>
      <c r="GF848" s="230"/>
      <c r="GG848" s="230"/>
      <c r="GH848" s="230"/>
      <c r="GI848" s="230"/>
      <c r="GJ848" s="230"/>
      <c r="GK848" s="230"/>
      <c r="GL848" s="230"/>
      <c r="GM848" s="230"/>
      <c r="GN848" s="230"/>
      <c r="GO848" s="230"/>
      <c r="GP848" s="230"/>
      <c r="GQ848" s="230"/>
      <c r="GR848" s="230"/>
      <c r="GS848" s="230"/>
      <c r="GT848" s="230"/>
      <c r="GU848" s="230"/>
      <c r="GV848" s="230"/>
      <c r="GW848" s="230"/>
      <c r="GX848" s="230"/>
      <c r="GY848" s="230"/>
      <c r="GZ848" s="230"/>
      <c r="HA848" s="230"/>
      <c r="HB848" s="230"/>
      <c r="HC848" s="230"/>
      <c r="HD848" s="230"/>
      <c r="HE848" s="230"/>
      <c r="HF848" s="230"/>
      <c r="HG848" s="230"/>
      <c r="HH848" s="230"/>
      <c r="HI848" s="230"/>
      <c r="HJ848" s="230"/>
      <c r="HK848" s="230"/>
      <c r="HL848" s="230"/>
      <c r="HM848" s="230"/>
      <c r="HN848" s="230"/>
      <c r="HO848" s="230"/>
      <c r="HP848" s="230"/>
      <c r="HQ848" s="230"/>
      <c r="HR848" s="230"/>
      <c r="HS848" s="230"/>
      <c r="HT848" s="230"/>
      <c r="HU848" s="230"/>
      <c r="HV848" s="230"/>
      <c r="HW848" s="230"/>
      <c r="HX848" s="230"/>
      <c r="HY848" s="230"/>
      <c r="HZ848" s="230"/>
      <c r="IA848" s="230"/>
      <c r="IB848" s="230"/>
      <c r="IC848" s="230"/>
      <c r="ID848" s="230"/>
      <c r="IE848" s="230"/>
      <c r="IF848" s="230"/>
      <c r="IG848" s="230"/>
      <c r="IH848" s="230"/>
      <c r="II848" s="230"/>
      <c r="IJ848" s="230"/>
      <c r="IK848" s="230"/>
      <c r="IL848" s="230"/>
      <c r="IM848" s="230"/>
      <c r="IN848" s="230"/>
      <c r="IO848" s="230"/>
      <c r="IP848" s="230"/>
      <c r="IQ848" s="230"/>
      <c r="IR848" s="230"/>
      <c r="IS848" s="230"/>
      <c r="IT848" s="230"/>
    </row>
    <row r="849" spans="1:254" x14ac:dyDescent="0.25">
      <c r="A849" s="76" t="s">
        <v>840</v>
      </c>
      <c r="B849" s="99"/>
      <c r="C849" s="99"/>
      <c r="D849" s="99"/>
      <c r="E849" s="80"/>
      <c r="F849" s="81" t="s">
        <v>841</v>
      </c>
      <c r="G849" s="320"/>
      <c r="H849" s="551" t="s">
        <v>812</v>
      </c>
      <c r="I849" s="552"/>
      <c r="J849" s="24"/>
      <c r="K849" s="261">
        <v>0</v>
      </c>
      <c r="L849" s="150" t="s">
        <v>585</v>
      </c>
      <c r="M849" s="353" t="s">
        <v>586</v>
      </c>
      <c r="O849" s="253"/>
      <c r="Q849" s="230"/>
      <c r="R849" s="230"/>
      <c r="S849" s="230"/>
      <c r="T849" s="230"/>
      <c r="U849" s="230"/>
      <c r="V849" s="230"/>
      <c r="W849" s="230"/>
      <c r="X849" s="230"/>
      <c r="Y849" s="230"/>
      <c r="Z849" s="230"/>
      <c r="AA849" s="230"/>
      <c r="AB849" s="230"/>
      <c r="AC849" s="230"/>
      <c r="AD849" s="230"/>
      <c r="AE849" s="230"/>
      <c r="AF849" s="230"/>
      <c r="AG849" s="230"/>
      <c r="AH849" s="230"/>
      <c r="AI849" s="230"/>
      <c r="AJ849" s="230"/>
      <c r="AK849" s="230"/>
      <c r="AL849" s="230"/>
      <c r="AM849" s="230"/>
      <c r="AN849" s="230"/>
      <c r="AO849" s="230"/>
      <c r="AP849" s="230"/>
      <c r="AQ849" s="230"/>
      <c r="AR849" s="230"/>
      <c r="AS849" s="230"/>
      <c r="AT849" s="230"/>
      <c r="AU849" s="230"/>
      <c r="AV849" s="230"/>
      <c r="AW849" s="230"/>
      <c r="AX849" s="230"/>
      <c r="AY849" s="230"/>
      <c r="AZ849" s="230"/>
      <c r="BA849" s="230"/>
      <c r="BB849" s="230"/>
      <c r="BC849" s="230"/>
      <c r="BD849" s="230"/>
      <c r="BE849" s="230"/>
      <c r="BF849" s="230"/>
      <c r="BG849" s="230"/>
      <c r="BH849" s="230"/>
      <c r="BI849" s="230"/>
      <c r="BJ849" s="230"/>
      <c r="BK849" s="230"/>
      <c r="BL849" s="230"/>
      <c r="BM849" s="230"/>
      <c r="BN849" s="230"/>
      <c r="BO849" s="230"/>
      <c r="BP849" s="230"/>
      <c r="BQ849" s="230"/>
      <c r="BR849" s="230"/>
      <c r="BS849" s="230"/>
      <c r="BT849" s="230"/>
      <c r="BU849" s="230"/>
      <c r="BV849" s="230"/>
      <c r="BW849" s="230"/>
      <c r="BX849" s="230"/>
      <c r="BY849" s="230"/>
      <c r="BZ849" s="230"/>
      <c r="CA849" s="230"/>
      <c r="CB849" s="230"/>
      <c r="CC849" s="230"/>
      <c r="CD849" s="230"/>
      <c r="CE849" s="230"/>
      <c r="CF849" s="230"/>
      <c r="CG849" s="230"/>
      <c r="CH849" s="230"/>
      <c r="CI849" s="230"/>
      <c r="CJ849" s="230"/>
      <c r="CK849" s="230"/>
      <c r="CL849" s="230"/>
      <c r="CM849" s="230"/>
      <c r="CN849" s="230"/>
      <c r="CO849" s="230"/>
      <c r="CP849" s="230"/>
      <c r="CQ849" s="230"/>
      <c r="CR849" s="230"/>
      <c r="CS849" s="230"/>
      <c r="CT849" s="230"/>
      <c r="CU849" s="230"/>
      <c r="CV849" s="230"/>
      <c r="CW849" s="230"/>
      <c r="CX849" s="230"/>
      <c r="CY849" s="230"/>
      <c r="CZ849" s="230"/>
      <c r="DA849" s="230"/>
      <c r="DB849" s="230"/>
      <c r="DC849" s="230"/>
      <c r="DD849" s="230"/>
      <c r="DE849" s="230"/>
      <c r="DF849" s="230"/>
      <c r="DG849" s="230"/>
      <c r="DH849" s="230"/>
      <c r="DI849" s="230"/>
      <c r="DJ849" s="230"/>
      <c r="DK849" s="230"/>
      <c r="DL849" s="230"/>
      <c r="DM849" s="230"/>
      <c r="DN849" s="230"/>
      <c r="DO849" s="230"/>
      <c r="DP849" s="230"/>
      <c r="DQ849" s="230"/>
      <c r="DR849" s="230"/>
      <c r="DS849" s="230"/>
      <c r="DT849" s="230"/>
      <c r="DU849" s="230"/>
      <c r="DV849" s="230"/>
      <c r="DW849" s="230"/>
      <c r="DX849" s="230"/>
      <c r="DY849" s="230"/>
      <c r="DZ849" s="230"/>
      <c r="EA849" s="230"/>
      <c r="EB849" s="230"/>
      <c r="EC849" s="230"/>
      <c r="ED849" s="230"/>
      <c r="EE849" s="230"/>
      <c r="EF849" s="230"/>
      <c r="EG849" s="230"/>
      <c r="EH849" s="230"/>
      <c r="EI849" s="230"/>
      <c r="EJ849" s="230"/>
      <c r="EK849" s="230"/>
      <c r="EL849" s="230"/>
      <c r="EM849" s="230"/>
      <c r="EN849" s="230"/>
      <c r="EO849" s="230"/>
      <c r="EP849" s="230"/>
      <c r="EQ849" s="230"/>
      <c r="ER849" s="230"/>
      <c r="ES849" s="230"/>
      <c r="ET849" s="230"/>
      <c r="EU849" s="230"/>
      <c r="EV849" s="230"/>
      <c r="EW849" s="230"/>
      <c r="EX849" s="230"/>
      <c r="EY849" s="230"/>
      <c r="EZ849" s="230"/>
      <c r="FA849" s="230"/>
      <c r="FB849" s="230"/>
      <c r="FC849" s="230"/>
      <c r="FD849" s="230"/>
      <c r="FE849" s="230"/>
      <c r="FF849" s="230"/>
      <c r="FG849" s="230"/>
      <c r="FH849" s="230"/>
      <c r="FI849" s="230"/>
      <c r="FJ849" s="230"/>
      <c r="FK849" s="230"/>
      <c r="FL849" s="230"/>
      <c r="FM849" s="230"/>
      <c r="FN849" s="230"/>
      <c r="FO849" s="230"/>
      <c r="FP849" s="230"/>
      <c r="FQ849" s="230"/>
      <c r="FR849" s="230"/>
      <c r="FS849" s="230"/>
      <c r="FT849" s="230"/>
      <c r="FU849" s="230"/>
      <c r="FV849" s="230"/>
      <c r="FW849" s="230"/>
      <c r="FX849" s="230"/>
      <c r="FY849" s="230"/>
      <c r="FZ849" s="230"/>
      <c r="GA849" s="230"/>
      <c r="GB849" s="230"/>
      <c r="GC849" s="230"/>
      <c r="GD849" s="230"/>
      <c r="GE849" s="230"/>
      <c r="GF849" s="230"/>
      <c r="GG849" s="230"/>
      <c r="GH849" s="230"/>
      <c r="GI849" s="230"/>
      <c r="GJ849" s="230"/>
      <c r="GK849" s="230"/>
      <c r="GL849" s="230"/>
      <c r="GM849" s="230"/>
      <c r="GN849" s="230"/>
      <c r="GO849" s="230"/>
      <c r="GP849" s="230"/>
      <c r="GQ849" s="230"/>
      <c r="GR849" s="230"/>
      <c r="GS849" s="230"/>
      <c r="GT849" s="230"/>
      <c r="GU849" s="230"/>
      <c r="GV849" s="230"/>
      <c r="GW849" s="230"/>
      <c r="GX849" s="230"/>
      <c r="GY849" s="230"/>
      <c r="GZ849" s="230"/>
      <c r="HA849" s="230"/>
      <c r="HB849" s="230"/>
      <c r="HC849" s="230"/>
      <c r="HD849" s="230"/>
      <c r="HE849" s="230"/>
      <c r="HF849" s="230"/>
      <c r="HG849" s="230"/>
      <c r="HH849" s="230"/>
      <c r="HI849" s="230"/>
      <c r="HJ849" s="230"/>
      <c r="HK849" s="230"/>
      <c r="HL849" s="230"/>
      <c r="HM849" s="230"/>
      <c r="HN849" s="230"/>
      <c r="HO849" s="230"/>
      <c r="HP849" s="230"/>
      <c r="HQ849" s="230"/>
      <c r="HR849" s="230"/>
      <c r="HS849" s="230"/>
      <c r="HT849" s="230"/>
      <c r="HU849" s="230"/>
      <c r="HV849" s="230"/>
      <c r="HW849" s="230"/>
      <c r="HX849" s="230"/>
      <c r="HY849" s="230"/>
      <c r="HZ849" s="230"/>
      <c r="IA849" s="230"/>
      <c r="IB849" s="230"/>
      <c r="IC849" s="230"/>
      <c r="ID849" s="230"/>
      <c r="IE849" s="230"/>
      <c r="IF849" s="230"/>
      <c r="IG849" s="230"/>
      <c r="IH849" s="230"/>
      <c r="II849" s="230"/>
      <c r="IJ849" s="230"/>
      <c r="IK849" s="230"/>
      <c r="IL849" s="230"/>
      <c r="IM849" s="230"/>
      <c r="IN849" s="230"/>
      <c r="IO849" s="230"/>
      <c r="IP849" s="230"/>
      <c r="IQ849" s="230"/>
      <c r="IR849" s="230"/>
      <c r="IS849" s="230"/>
      <c r="IT849" s="230"/>
    </row>
    <row r="850" spans="1:254" x14ac:dyDescent="0.25">
      <c r="A850" s="76"/>
      <c r="B850" s="99"/>
      <c r="C850" s="99"/>
      <c r="D850" s="99"/>
      <c r="E850" s="295"/>
      <c r="F850" s="390"/>
      <c r="G850" s="323"/>
      <c r="H850" s="159"/>
      <c r="I850" s="159"/>
      <c r="J850" s="1"/>
      <c r="K850" s="385"/>
      <c r="L850" s="101"/>
      <c r="M850" s="101"/>
      <c r="O850" s="253"/>
      <c r="Q850" s="230"/>
      <c r="R850" s="230"/>
      <c r="S850" s="230"/>
      <c r="T850" s="230"/>
      <c r="U850" s="230"/>
      <c r="V850" s="230"/>
      <c r="W850" s="230"/>
      <c r="X850" s="230"/>
      <c r="Y850" s="230"/>
      <c r="Z850" s="230"/>
      <c r="AA850" s="230"/>
      <c r="AB850" s="230"/>
      <c r="AC850" s="230"/>
      <c r="AD850" s="230"/>
      <c r="AE850" s="230"/>
      <c r="AF850" s="230"/>
      <c r="AG850" s="230"/>
      <c r="AH850" s="230"/>
      <c r="AI850" s="230"/>
      <c r="AJ850" s="230"/>
      <c r="AK850" s="230"/>
      <c r="AL850" s="230"/>
      <c r="AM850" s="230"/>
      <c r="AN850" s="230"/>
      <c r="AO850" s="230"/>
      <c r="AP850" s="230"/>
      <c r="AQ850" s="230"/>
      <c r="AR850" s="230"/>
      <c r="AS850" s="230"/>
      <c r="AT850" s="230"/>
      <c r="AU850" s="230"/>
      <c r="AV850" s="230"/>
      <c r="AW850" s="230"/>
      <c r="AX850" s="230"/>
      <c r="AY850" s="230"/>
      <c r="AZ850" s="230"/>
      <c r="BA850" s="230"/>
      <c r="BB850" s="230"/>
      <c r="BC850" s="230"/>
      <c r="BD850" s="230"/>
      <c r="BE850" s="230"/>
      <c r="BF850" s="230"/>
      <c r="BG850" s="230"/>
      <c r="BH850" s="230"/>
      <c r="BI850" s="230"/>
      <c r="BJ850" s="230"/>
      <c r="BK850" s="230"/>
      <c r="BL850" s="230"/>
      <c r="BM850" s="230"/>
      <c r="BN850" s="230"/>
      <c r="BO850" s="230"/>
      <c r="BP850" s="230"/>
      <c r="BQ850" s="230"/>
      <c r="BR850" s="230"/>
      <c r="BS850" s="230"/>
      <c r="BT850" s="230"/>
      <c r="BU850" s="230"/>
      <c r="BV850" s="230"/>
      <c r="BW850" s="230"/>
      <c r="BX850" s="230"/>
      <c r="BY850" s="230"/>
      <c r="BZ850" s="230"/>
      <c r="CA850" s="230"/>
      <c r="CB850" s="230"/>
      <c r="CC850" s="230"/>
      <c r="CD850" s="230"/>
      <c r="CE850" s="230"/>
      <c r="CF850" s="230"/>
      <c r="CG850" s="230"/>
      <c r="CH850" s="230"/>
      <c r="CI850" s="230"/>
      <c r="CJ850" s="230"/>
      <c r="CK850" s="230"/>
      <c r="CL850" s="230"/>
      <c r="CM850" s="230"/>
      <c r="CN850" s="230"/>
      <c r="CO850" s="230"/>
      <c r="CP850" s="230"/>
      <c r="CQ850" s="230"/>
      <c r="CR850" s="230"/>
      <c r="CS850" s="230"/>
      <c r="CT850" s="230"/>
      <c r="CU850" s="230"/>
      <c r="CV850" s="230"/>
      <c r="CW850" s="230"/>
      <c r="CX850" s="230"/>
      <c r="CY850" s="230"/>
      <c r="CZ850" s="230"/>
      <c r="DA850" s="230"/>
      <c r="DB850" s="230"/>
      <c r="DC850" s="230"/>
      <c r="DD850" s="230"/>
      <c r="DE850" s="230"/>
      <c r="DF850" s="230"/>
      <c r="DG850" s="230"/>
      <c r="DH850" s="230"/>
      <c r="DI850" s="230"/>
      <c r="DJ850" s="230"/>
      <c r="DK850" s="230"/>
      <c r="DL850" s="230"/>
      <c r="DM850" s="230"/>
      <c r="DN850" s="230"/>
      <c r="DO850" s="230"/>
      <c r="DP850" s="230"/>
      <c r="DQ850" s="230"/>
      <c r="DR850" s="230"/>
      <c r="DS850" s="230"/>
      <c r="DT850" s="230"/>
      <c r="DU850" s="230"/>
      <c r="DV850" s="230"/>
      <c r="DW850" s="230"/>
      <c r="DX850" s="230"/>
      <c r="DY850" s="230"/>
      <c r="DZ850" s="230"/>
      <c r="EA850" s="230"/>
      <c r="EB850" s="230"/>
      <c r="EC850" s="230"/>
      <c r="ED850" s="230"/>
      <c r="EE850" s="230"/>
      <c r="EF850" s="230"/>
      <c r="EG850" s="230"/>
      <c r="EH850" s="230"/>
      <c r="EI850" s="230"/>
      <c r="EJ850" s="230"/>
      <c r="EK850" s="230"/>
      <c r="EL850" s="230"/>
      <c r="EM850" s="230"/>
      <c r="EN850" s="230"/>
      <c r="EO850" s="230"/>
      <c r="EP850" s="230"/>
      <c r="EQ850" s="230"/>
      <c r="ER850" s="230"/>
      <c r="ES850" s="230"/>
      <c r="ET850" s="230"/>
      <c r="EU850" s="230"/>
      <c r="EV850" s="230"/>
      <c r="EW850" s="230"/>
      <c r="EX850" s="230"/>
      <c r="EY850" s="230"/>
      <c r="EZ850" s="230"/>
      <c r="FA850" s="230"/>
      <c r="FB850" s="230"/>
      <c r="FC850" s="230"/>
      <c r="FD850" s="230"/>
      <c r="FE850" s="230"/>
      <c r="FF850" s="230"/>
      <c r="FG850" s="230"/>
      <c r="FH850" s="230"/>
      <c r="FI850" s="230"/>
      <c r="FJ850" s="230"/>
      <c r="FK850" s="230"/>
      <c r="FL850" s="230"/>
      <c r="FM850" s="230"/>
      <c r="FN850" s="230"/>
      <c r="FO850" s="230"/>
      <c r="FP850" s="230"/>
      <c r="FQ850" s="230"/>
      <c r="FR850" s="230"/>
      <c r="FS850" s="230"/>
      <c r="FT850" s="230"/>
      <c r="FU850" s="230"/>
      <c r="FV850" s="230"/>
      <c r="FW850" s="230"/>
      <c r="FX850" s="230"/>
      <c r="FY850" s="230"/>
      <c r="FZ850" s="230"/>
      <c r="GA850" s="230"/>
      <c r="GB850" s="230"/>
      <c r="GC850" s="230"/>
      <c r="GD850" s="230"/>
      <c r="GE850" s="230"/>
      <c r="GF850" s="230"/>
      <c r="GG850" s="230"/>
      <c r="GH850" s="230"/>
      <c r="GI850" s="230"/>
      <c r="GJ850" s="230"/>
      <c r="GK850" s="230"/>
      <c r="GL850" s="230"/>
      <c r="GM850" s="230"/>
      <c r="GN850" s="230"/>
      <c r="GO850" s="230"/>
      <c r="GP850" s="230"/>
      <c r="GQ850" s="230"/>
      <c r="GR850" s="230"/>
      <c r="GS850" s="230"/>
      <c r="GT850" s="230"/>
      <c r="GU850" s="230"/>
      <c r="GV850" s="230"/>
      <c r="GW850" s="230"/>
      <c r="GX850" s="230"/>
      <c r="GY850" s="230"/>
      <c r="GZ850" s="230"/>
      <c r="HA850" s="230"/>
      <c r="HB850" s="230"/>
      <c r="HC850" s="230"/>
      <c r="HD850" s="230"/>
      <c r="HE850" s="230"/>
      <c r="HF850" s="230"/>
      <c r="HG850" s="230"/>
      <c r="HH850" s="230"/>
      <c r="HI850" s="230"/>
      <c r="HJ850" s="230"/>
      <c r="HK850" s="230"/>
      <c r="HL850" s="230"/>
      <c r="HM850" s="230"/>
      <c r="HN850" s="230"/>
      <c r="HO850" s="230"/>
      <c r="HP850" s="230"/>
      <c r="HQ850" s="230"/>
      <c r="HR850" s="230"/>
      <c r="HS850" s="230"/>
      <c r="HT850" s="230"/>
      <c r="HU850" s="230"/>
      <c r="HV850" s="230"/>
      <c r="HW850" s="230"/>
      <c r="HX850" s="230"/>
      <c r="HY850" s="230"/>
      <c r="HZ850" s="230"/>
      <c r="IA850" s="230"/>
      <c r="IB850" s="230"/>
      <c r="IC850" s="230"/>
      <c r="ID850" s="230"/>
      <c r="IE850" s="230"/>
      <c r="IF850" s="230"/>
      <c r="IG850" s="230"/>
      <c r="IH850" s="230"/>
      <c r="II850" s="230"/>
      <c r="IJ850" s="230"/>
      <c r="IK850" s="230"/>
      <c r="IL850" s="230"/>
      <c r="IM850" s="230"/>
      <c r="IN850" s="230"/>
      <c r="IO850" s="230"/>
      <c r="IP850" s="230"/>
      <c r="IQ850" s="230"/>
      <c r="IR850" s="230"/>
      <c r="IS850" s="230"/>
      <c r="IT850" s="230"/>
    </row>
    <row r="851" spans="1:254" x14ac:dyDescent="0.25">
      <c r="A851" s="77" t="s">
        <v>854</v>
      </c>
      <c r="B851" s="99"/>
      <c r="C851" s="99"/>
      <c r="D851" s="99"/>
      <c r="E851" s="76"/>
      <c r="F851" s="103"/>
      <c r="G851" s="319"/>
      <c r="H851" s="99"/>
      <c r="I851" s="429"/>
      <c r="J851" s="154"/>
      <c r="K851" s="382"/>
      <c r="L851" s="151"/>
      <c r="M851" s="101"/>
      <c r="O851" s="253"/>
      <c r="Q851" s="230"/>
      <c r="R851" s="230"/>
      <c r="S851" s="230"/>
      <c r="T851" s="230"/>
      <c r="U851" s="230"/>
      <c r="V851" s="230"/>
      <c r="W851" s="230"/>
      <c r="X851" s="230"/>
      <c r="Y851" s="230"/>
      <c r="Z851" s="230"/>
      <c r="AA851" s="230"/>
      <c r="AB851" s="230"/>
      <c r="AC851" s="230"/>
      <c r="AD851" s="230"/>
      <c r="AE851" s="230"/>
      <c r="AF851" s="230"/>
      <c r="AG851" s="230"/>
      <c r="AH851" s="230"/>
      <c r="AI851" s="230"/>
      <c r="AJ851" s="230"/>
      <c r="AK851" s="230"/>
      <c r="AL851" s="230"/>
      <c r="AM851" s="230"/>
      <c r="AN851" s="230"/>
      <c r="AO851" s="230"/>
      <c r="AP851" s="230"/>
      <c r="AQ851" s="230"/>
      <c r="AR851" s="230"/>
      <c r="AS851" s="230"/>
      <c r="AT851" s="230"/>
      <c r="AU851" s="230"/>
      <c r="AV851" s="230"/>
      <c r="AW851" s="230"/>
      <c r="AX851" s="230"/>
      <c r="AY851" s="230"/>
      <c r="AZ851" s="230"/>
      <c r="BA851" s="230"/>
      <c r="BB851" s="230"/>
      <c r="BC851" s="230"/>
      <c r="BD851" s="230"/>
      <c r="BE851" s="230"/>
      <c r="BF851" s="230"/>
      <c r="BG851" s="230"/>
      <c r="BH851" s="230"/>
      <c r="BI851" s="230"/>
      <c r="BJ851" s="230"/>
      <c r="BK851" s="230"/>
      <c r="BL851" s="230"/>
      <c r="BM851" s="230"/>
      <c r="BN851" s="230"/>
      <c r="BO851" s="230"/>
      <c r="BP851" s="230"/>
      <c r="BQ851" s="230"/>
      <c r="BR851" s="230"/>
      <c r="BS851" s="230"/>
      <c r="BT851" s="230"/>
      <c r="BU851" s="230"/>
      <c r="BV851" s="230"/>
      <c r="BW851" s="230"/>
      <c r="BX851" s="230"/>
      <c r="BY851" s="230"/>
      <c r="BZ851" s="230"/>
      <c r="CA851" s="230"/>
      <c r="CB851" s="230"/>
      <c r="CC851" s="230"/>
      <c r="CD851" s="230"/>
      <c r="CE851" s="230"/>
      <c r="CF851" s="230"/>
      <c r="CG851" s="230"/>
      <c r="CH851" s="230"/>
      <c r="CI851" s="230"/>
      <c r="CJ851" s="230"/>
      <c r="CK851" s="230"/>
      <c r="CL851" s="230"/>
      <c r="CM851" s="230"/>
      <c r="CN851" s="230"/>
      <c r="CO851" s="230"/>
      <c r="CP851" s="230"/>
      <c r="CQ851" s="230"/>
      <c r="CR851" s="230"/>
      <c r="CS851" s="230"/>
      <c r="CT851" s="230"/>
      <c r="CU851" s="230"/>
      <c r="CV851" s="230"/>
      <c r="CW851" s="230"/>
      <c r="CX851" s="230"/>
      <c r="CY851" s="230"/>
      <c r="CZ851" s="230"/>
      <c r="DA851" s="230"/>
      <c r="DB851" s="230"/>
      <c r="DC851" s="230"/>
      <c r="DD851" s="230"/>
      <c r="DE851" s="230"/>
      <c r="DF851" s="230"/>
      <c r="DG851" s="230"/>
      <c r="DH851" s="230"/>
      <c r="DI851" s="230"/>
      <c r="DJ851" s="230"/>
      <c r="DK851" s="230"/>
      <c r="DL851" s="230"/>
      <c r="DM851" s="230"/>
      <c r="DN851" s="230"/>
      <c r="DO851" s="230"/>
      <c r="DP851" s="230"/>
      <c r="DQ851" s="230"/>
      <c r="DR851" s="230"/>
      <c r="DS851" s="230"/>
      <c r="DT851" s="230"/>
      <c r="DU851" s="230"/>
      <c r="DV851" s="230"/>
      <c r="DW851" s="230"/>
      <c r="DX851" s="230"/>
      <c r="DY851" s="230"/>
      <c r="DZ851" s="230"/>
      <c r="EA851" s="230"/>
      <c r="EB851" s="230"/>
      <c r="EC851" s="230"/>
      <c r="ED851" s="230"/>
      <c r="EE851" s="230"/>
      <c r="EF851" s="230"/>
      <c r="EG851" s="230"/>
      <c r="EH851" s="230"/>
      <c r="EI851" s="230"/>
      <c r="EJ851" s="230"/>
      <c r="EK851" s="230"/>
      <c r="EL851" s="230"/>
      <c r="EM851" s="230"/>
      <c r="EN851" s="230"/>
      <c r="EO851" s="230"/>
      <c r="EP851" s="230"/>
      <c r="EQ851" s="230"/>
      <c r="ER851" s="230"/>
      <c r="ES851" s="230"/>
      <c r="ET851" s="230"/>
      <c r="EU851" s="230"/>
      <c r="EV851" s="230"/>
      <c r="EW851" s="230"/>
      <c r="EX851" s="230"/>
      <c r="EY851" s="230"/>
      <c r="EZ851" s="230"/>
      <c r="FA851" s="230"/>
      <c r="FB851" s="230"/>
      <c r="FC851" s="230"/>
      <c r="FD851" s="230"/>
      <c r="FE851" s="230"/>
      <c r="FF851" s="230"/>
      <c r="FG851" s="230"/>
      <c r="FH851" s="230"/>
      <c r="FI851" s="230"/>
      <c r="FJ851" s="230"/>
      <c r="FK851" s="230"/>
      <c r="FL851" s="230"/>
      <c r="FM851" s="230"/>
      <c r="FN851" s="230"/>
      <c r="FO851" s="230"/>
      <c r="FP851" s="230"/>
      <c r="FQ851" s="230"/>
      <c r="FR851" s="230"/>
      <c r="FS851" s="230"/>
      <c r="FT851" s="230"/>
      <c r="FU851" s="230"/>
      <c r="FV851" s="230"/>
      <c r="FW851" s="230"/>
      <c r="FX851" s="230"/>
      <c r="FY851" s="230"/>
      <c r="FZ851" s="230"/>
      <c r="GA851" s="230"/>
      <c r="GB851" s="230"/>
      <c r="GC851" s="230"/>
      <c r="GD851" s="230"/>
      <c r="GE851" s="230"/>
      <c r="GF851" s="230"/>
      <c r="GG851" s="230"/>
      <c r="GH851" s="230"/>
      <c r="GI851" s="230"/>
      <c r="GJ851" s="230"/>
      <c r="GK851" s="230"/>
      <c r="GL851" s="230"/>
      <c r="GM851" s="230"/>
      <c r="GN851" s="230"/>
      <c r="GO851" s="230"/>
      <c r="GP851" s="230"/>
      <c r="GQ851" s="230"/>
      <c r="GR851" s="230"/>
      <c r="GS851" s="230"/>
      <c r="GT851" s="230"/>
      <c r="GU851" s="230"/>
      <c r="GV851" s="230"/>
      <c r="GW851" s="230"/>
      <c r="GX851" s="230"/>
      <c r="GY851" s="230"/>
      <c r="GZ851" s="230"/>
      <c r="HA851" s="230"/>
      <c r="HB851" s="230"/>
      <c r="HC851" s="230"/>
      <c r="HD851" s="230"/>
      <c r="HE851" s="230"/>
      <c r="HF851" s="230"/>
      <c r="HG851" s="230"/>
      <c r="HH851" s="230"/>
      <c r="HI851" s="230"/>
      <c r="HJ851" s="230"/>
      <c r="HK851" s="230"/>
      <c r="HL851" s="230"/>
      <c r="HM851" s="230"/>
      <c r="HN851" s="230"/>
      <c r="HO851" s="230"/>
      <c r="HP851" s="230"/>
      <c r="HQ851" s="230"/>
      <c r="HR851" s="230"/>
      <c r="HS851" s="230"/>
      <c r="HT851" s="230"/>
      <c r="HU851" s="230"/>
      <c r="HV851" s="230"/>
      <c r="HW851" s="230"/>
      <c r="HX851" s="230"/>
      <c r="HY851" s="230"/>
      <c r="HZ851" s="230"/>
      <c r="IA851" s="230"/>
      <c r="IB851" s="230"/>
      <c r="IC851" s="230"/>
      <c r="ID851" s="230"/>
      <c r="IE851" s="230"/>
      <c r="IF851" s="230"/>
      <c r="IG851" s="230"/>
      <c r="IH851" s="230"/>
      <c r="II851" s="230"/>
      <c r="IJ851" s="230"/>
      <c r="IK851" s="230"/>
      <c r="IL851" s="230"/>
      <c r="IM851" s="230"/>
      <c r="IN851" s="230"/>
      <c r="IO851" s="230"/>
      <c r="IP851" s="230"/>
      <c r="IQ851" s="230"/>
      <c r="IR851" s="230"/>
      <c r="IS851" s="230"/>
      <c r="IT851" s="230"/>
    </row>
    <row r="852" spans="1:254" ht="24.75" customHeight="1" x14ac:dyDescent="0.25">
      <c r="A852" s="547" t="s">
        <v>970</v>
      </c>
      <c r="B852" s="547"/>
      <c r="C852" s="547"/>
      <c r="D852" s="548"/>
      <c r="E852" s="80"/>
      <c r="F852" s="81" t="s">
        <v>115</v>
      </c>
      <c r="G852" s="320"/>
      <c r="H852" s="81"/>
      <c r="I852" s="321"/>
      <c r="J852" s="362"/>
      <c r="K852" s="261">
        <v>0</v>
      </c>
      <c r="L852" s="150" t="s">
        <v>585</v>
      </c>
      <c r="M852" s="353" t="s">
        <v>586</v>
      </c>
      <c r="O852" s="253"/>
      <c r="Q852" s="230"/>
      <c r="R852" s="230"/>
      <c r="S852" s="230"/>
      <c r="T852" s="230"/>
      <c r="U852" s="230"/>
      <c r="V852" s="230"/>
      <c r="W852" s="230"/>
      <c r="X852" s="230"/>
      <c r="Y852" s="230"/>
      <c r="Z852" s="230"/>
      <c r="AA852" s="230"/>
      <c r="AB852" s="230"/>
      <c r="AC852" s="230"/>
      <c r="AD852" s="230"/>
      <c r="AE852" s="230"/>
      <c r="AF852" s="230"/>
      <c r="AG852" s="230"/>
      <c r="AH852" s="230"/>
      <c r="AI852" s="230"/>
      <c r="AJ852" s="230"/>
      <c r="AK852" s="230"/>
      <c r="AL852" s="230"/>
      <c r="AM852" s="230"/>
      <c r="AN852" s="230"/>
      <c r="AO852" s="230"/>
      <c r="AP852" s="230"/>
      <c r="AQ852" s="230"/>
      <c r="AR852" s="230"/>
      <c r="AS852" s="230"/>
      <c r="AT852" s="230"/>
      <c r="AU852" s="230"/>
      <c r="AV852" s="230"/>
      <c r="AW852" s="230"/>
      <c r="AX852" s="230"/>
      <c r="AY852" s="230"/>
      <c r="AZ852" s="230"/>
      <c r="BA852" s="230"/>
      <c r="BB852" s="230"/>
      <c r="BC852" s="230"/>
      <c r="BD852" s="230"/>
      <c r="BE852" s="230"/>
      <c r="BF852" s="230"/>
      <c r="BG852" s="230"/>
      <c r="BH852" s="230"/>
      <c r="BI852" s="230"/>
      <c r="BJ852" s="230"/>
      <c r="BK852" s="230"/>
      <c r="BL852" s="230"/>
      <c r="BM852" s="230"/>
      <c r="BN852" s="230"/>
      <c r="BO852" s="230"/>
      <c r="BP852" s="230"/>
      <c r="BQ852" s="230"/>
      <c r="BR852" s="230"/>
      <c r="BS852" s="230"/>
      <c r="BT852" s="230"/>
      <c r="BU852" s="230"/>
      <c r="BV852" s="230"/>
      <c r="BW852" s="230"/>
      <c r="BX852" s="230"/>
      <c r="BY852" s="230"/>
      <c r="BZ852" s="230"/>
      <c r="CA852" s="230"/>
      <c r="CB852" s="230"/>
      <c r="CC852" s="230"/>
      <c r="CD852" s="230"/>
      <c r="CE852" s="230"/>
      <c r="CF852" s="230"/>
      <c r="CG852" s="230"/>
      <c r="CH852" s="230"/>
      <c r="CI852" s="230"/>
      <c r="CJ852" s="230"/>
      <c r="CK852" s="230"/>
      <c r="CL852" s="230"/>
      <c r="CM852" s="230"/>
      <c r="CN852" s="230"/>
      <c r="CO852" s="230"/>
      <c r="CP852" s="230"/>
      <c r="CQ852" s="230"/>
      <c r="CR852" s="230"/>
      <c r="CS852" s="230"/>
      <c r="CT852" s="230"/>
      <c r="CU852" s="230"/>
      <c r="CV852" s="230"/>
      <c r="CW852" s="230"/>
      <c r="CX852" s="230"/>
      <c r="CY852" s="230"/>
      <c r="CZ852" s="230"/>
      <c r="DA852" s="230"/>
      <c r="DB852" s="230"/>
      <c r="DC852" s="230"/>
      <c r="DD852" s="230"/>
      <c r="DE852" s="230"/>
      <c r="DF852" s="230"/>
      <c r="DG852" s="230"/>
      <c r="DH852" s="230"/>
      <c r="DI852" s="230"/>
      <c r="DJ852" s="230"/>
      <c r="DK852" s="230"/>
      <c r="DL852" s="230"/>
      <c r="DM852" s="230"/>
      <c r="DN852" s="230"/>
      <c r="DO852" s="230"/>
      <c r="DP852" s="230"/>
      <c r="DQ852" s="230"/>
      <c r="DR852" s="230"/>
      <c r="DS852" s="230"/>
      <c r="DT852" s="230"/>
      <c r="DU852" s="230"/>
      <c r="DV852" s="230"/>
      <c r="DW852" s="230"/>
      <c r="DX852" s="230"/>
      <c r="DY852" s="230"/>
      <c r="DZ852" s="230"/>
      <c r="EA852" s="230"/>
      <c r="EB852" s="230"/>
      <c r="EC852" s="230"/>
      <c r="ED852" s="230"/>
      <c r="EE852" s="230"/>
      <c r="EF852" s="230"/>
      <c r="EG852" s="230"/>
      <c r="EH852" s="230"/>
      <c r="EI852" s="230"/>
      <c r="EJ852" s="230"/>
      <c r="EK852" s="230"/>
      <c r="EL852" s="230"/>
      <c r="EM852" s="230"/>
      <c r="EN852" s="230"/>
      <c r="EO852" s="230"/>
      <c r="EP852" s="230"/>
      <c r="EQ852" s="230"/>
      <c r="ER852" s="230"/>
      <c r="ES852" s="230"/>
      <c r="ET852" s="230"/>
      <c r="EU852" s="230"/>
      <c r="EV852" s="230"/>
      <c r="EW852" s="230"/>
      <c r="EX852" s="230"/>
      <c r="EY852" s="230"/>
      <c r="EZ852" s="230"/>
      <c r="FA852" s="230"/>
      <c r="FB852" s="230"/>
      <c r="FC852" s="230"/>
      <c r="FD852" s="230"/>
      <c r="FE852" s="230"/>
      <c r="FF852" s="230"/>
      <c r="FG852" s="230"/>
      <c r="FH852" s="230"/>
      <c r="FI852" s="230"/>
      <c r="FJ852" s="230"/>
      <c r="FK852" s="230"/>
      <c r="FL852" s="230"/>
      <c r="FM852" s="230"/>
      <c r="FN852" s="230"/>
      <c r="FO852" s="230"/>
      <c r="FP852" s="230"/>
      <c r="FQ852" s="230"/>
      <c r="FR852" s="230"/>
      <c r="FS852" s="230"/>
      <c r="FT852" s="230"/>
      <c r="FU852" s="230"/>
      <c r="FV852" s="230"/>
      <c r="FW852" s="230"/>
      <c r="FX852" s="230"/>
      <c r="FY852" s="230"/>
      <c r="FZ852" s="230"/>
      <c r="GA852" s="230"/>
      <c r="GB852" s="230"/>
      <c r="GC852" s="230"/>
      <c r="GD852" s="230"/>
      <c r="GE852" s="230"/>
      <c r="GF852" s="230"/>
      <c r="GG852" s="230"/>
      <c r="GH852" s="230"/>
      <c r="GI852" s="230"/>
      <c r="GJ852" s="230"/>
      <c r="GK852" s="230"/>
      <c r="GL852" s="230"/>
      <c r="GM852" s="230"/>
      <c r="GN852" s="230"/>
      <c r="GO852" s="230"/>
      <c r="GP852" s="230"/>
      <c r="GQ852" s="230"/>
      <c r="GR852" s="230"/>
      <c r="GS852" s="230"/>
      <c r="GT852" s="230"/>
      <c r="GU852" s="230"/>
      <c r="GV852" s="230"/>
      <c r="GW852" s="230"/>
      <c r="GX852" s="230"/>
      <c r="GY852" s="230"/>
      <c r="GZ852" s="230"/>
      <c r="HA852" s="230"/>
      <c r="HB852" s="230"/>
      <c r="HC852" s="230"/>
      <c r="HD852" s="230"/>
      <c r="HE852" s="230"/>
      <c r="HF852" s="230"/>
      <c r="HG852" s="230"/>
      <c r="HH852" s="230"/>
      <c r="HI852" s="230"/>
      <c r="HJ852" s="230"/>
      <c r="HK852" s="230"/>
      <c r="HL852" s="230"/>
      <c r="HM852" s="230"/>
      <c r="HN852" s="230"/>
      <c r="HO852" s="230"/>
      <c r="HP852" s="230"/>
      <c r="HQ852" s="230"/>
      <c r="HR852" s="230"/>
      <c r="HS852" s="230"/>
      <c r="HT852" s="230"/>
      <c r="HU852" s="230"/>
      <c r="HV852" s="230"/>
      <c r="HW852" s="230"/>
      <c r="HX852" s="230"/>
      <c r="HY852" s="230"/>
      <c r="HZ852" s="230"/>
      <c r="IA852" s="230"/>
      <c r="IB852" s="230"/>
      <c r="IC852" s="230"/>
      <c r="ID852" s="230"/>
      <c r="IE852" s="230"/>
      <c r="IF852" s="230"/>
      <c r="IG852" s="230"/>
      <c r="IH852" s="230"/>
      <c r="II852" s="230"/>
      <c r="IJ852" s="230"/>
      <c r="IK852" s="230"/>
      <c r="IL852" s="230"/>
      <c r="IM852" s="230"/>
      <c r="IN852" s="230"/>
      <c r="IO852" s="230"/>
      <c r="IP852" s="230"/>
      <c r="IQ852" s="230"/>
      <c r="IR852" s="230"/>
      <c r="IS852" s="230"/>
      <c r="IT852" s="230"/>
    </row>
    <row r="853" spans="1:254" ht="24.75" customHeight="1" x14ac:dyDescent="0.25">
      <c r="A853" s="547" t="s">
        <v>971</v>
      </c>
      <c r="B853" s="547"/>
      <c r="C853" s="547"/>
      <c r="D853" s="548"/>
      <c r="E853" s="80"/>
      <c r="F853" s="81" t="s">
        <v>115</v>
      </c>
      <c r="G853" s="320"/>
      <c r="H853" s="81"/>
      <c r="I853" s="321"/>
      <c r="J853" s="362"/>
      <c r="K853" s="261">
        <v>0</v>
      </c>
      <c r="L853" s="150" t="s">
        <v>585</v>
      </c>
      <c r="M853" s="353" t="s">
        <v>586</v>
      </c>
      <c r="O853" s="253"/>
      <c r="Q853" s="230"/>
      <c r="R853" s="230"/>
      <c r="S853" s="230"/>
      <c r="T853" s="230"/>
      <c r="U853" s="230"/>
      <c r="V853" s="230"/>
      <c r="W853" s="230"/>
      <c r="X853" s="230"/>
      <c r="Y853" s="230"/>
      <c r="Z853" s="230"/>
      <c r="AA853" s="230"/>
      <c r="AB853" s="230"/>
      <c r="AC853" s="230"/>
      <c r="AD853" s="230"/>
      <c r="AE853" s="230"/>
      <c r="AF853" s="230"/>
      <c r="AG853" s="230"/>
      <c r="AH853" s="230"/>
      <c r="AI853" s="230"/>
      <c r="AJ853" s="230"/>
      <c r="AK853" s="230"/>
      <c r="AL853" s="230"/>
      <c r="AM853" s="230"/>
      <c r="AN853" s="230"/>
      <c r="AO853" s="230"/>
      <c r="AP853" s="230"/>
      <c r="AQ853" s="230"/>
      <c r="AR853" s="230"/>
      <c r="AS853" s="230"/>
      <c r="AT853" s="230"/>
      <c r="AU853" s="230"/>
      <c r="AV853" s="230"/>
      <c r="AW853" s="230"/>
      <c r="AX853" s="230"/>
      <c r="AY853" s="230"/>
      <c r="AZ853" s="230"/>
      <c r="BA853" s="230"/>
      <c r="BB853" s="230"/>
      <c r="BC853" s="230"/>
      <c r="BD853" s="230"/>
      <c r="BE853" s="230"/>
      <c r="BF853" s="230"/>
      <c r="BG853" s="230"/>
      <c r="BH853" s="230"/>
      <c r="BI853" s="230"/>
      <c r="BJ853" s="230"/>
      <c r="BK853" s="230"/>
      <c r="BL853" s="230"/>
      <c r="BM853" s="230"/>
      <c r="BN853" s="230"/>
      <c r="BO853" s="230"/>
      <c r="BP853" s="230"/>
      <c r="BQ853" s="230"/>
      <c r="BR853" s="230"/>
      <c r="BS853" s="230"/>
      <c r="BT853" s="230"/>
      <c r="BU853" s="230"/>
      <c r="BV853" s="230"/>
      <c r="BW853" s="230"/>
      <c r="BX853" s="230"/>
      <c r="BY853" s="230"/>
      <c r="BZ853" s="230"/>
      <c r="CA853" s="230"/>
      <c r="CB853" s="230"/>
      <c r="CC853" s="230"/>
      <c r="CD853" s="230"/>
      <c r="CE853" s="230"/>
      <c r="CF853" s="230"/>
      <c r="CG853" s="230"/>
      <c r="CH853" s="230"/>
      <c r="CI853" s="230"/>
      <c r="CJ853" s="230"/>
      <c r="CK853" s="230"/>
      <c r="CL853" s="230"/>
      <c r="CM853" s="230"/>
      <c r="CN853" s="230"/>
      <c r="CO853" s="230"/>
      <c r="CP853" s="230"/>
      <c r="CQ853" s="230"/>
      <c r="CR853" s="230"/>
      <c r="CS853" s="230"/>
      <c r="CT853" s="230"/>
      <c r="CU853" s="230"/>
      <c r="CV853" s="230"/>
      <c r="CW853" s="230"/>
      <c r="CX853" s="230"/>
      <c r="CY853" s="230"/>
      <c r="CZ853" s="230"/>
      <c r="DA853" s="230"/>
      <c r="DB853" s="230"/>
      <c r="DC853" s="230"/>
      <c r="DD853" s="230"/>
      <c r="DE853" s="230"/>
      <c r="DF853" s="230"/>
      <c r="DG853" s="230"/>
      <c r="DH853" s="230"/>
      <c r="DI853" s="230"/>
      <c r="DJ853" s="230"/>
      <c r="DK853" s="230"/>
      <c r="DL853" s="230"/>
      <c r="DM853" s="230"/>
      <c r="DN853" s="230"/>
      <c r="DO853" s="230"/>
      <c r="DP853" s="230"/>
      <c r="DQ853" s="230"/>
      <c r="DR853" s="230"/>
      <c r="DS853" s="230"/>
      <c r="DT853" s="230"/>
      <c r="DU853" s="230"/>
      <c r="DV853" s="230"/>
      <c r="DW853" s="230"/>
      <c r="DX853" s="230"/>
      <c r="DY853" s="230"/>
      <c r="DZ853" s="230"/>
      <c r="EA853" s="230"/>
      <c r="EB853" s="230"/>
      <c r="EC853" s="230"/>
      <c r="ED853" s="230"/>
      <c r="EE853" s="230"/>
      <c r="EF853" s="230"/>
      <c r="EG853" s="230"/>
      <c r="EH853" s="230"/>
      <c r="EI853" s="230"/>
      <c r="EJ853" s="230"/>
      <c r="EK853" s="230"/>
      <c r="EL853" s="230"/>
      <c r="EM853" s="230"/>
      <c r="EN853" s="230"/>
      <c r="EO853" s="230"/>
      <c r="EP853" s="230"/>
      <c r="EQ853" s="230"/>
      <c r="ER853" s="230"/>
      <c r="ES853" s="230"/>
      <c r="ET853" s="230"/>
      <c r="EU853" s="230"/>
      <c r="EV853" s="230"/>
      <c r="EW853" s="230"/>
      <c r="EX853" s="230"/>
      <c r="EY853" s="230"/>
      <c r="EZ853" s="230"/>
      <c r="FA853" s="230"/>
      <c r="FB853" s="230"/>
      <c r="FC853" s="230"/>
      <c r="FD853" s="230"/>
      <c r="FE853" s="230"/>
      <c r="FF853" s="230"/>
      <c r="FG853" s="230"/>
      <c r="FH853" s="230"/>
      <c r="FI853" s="230"/>
      <c r="FJ853" s="230"/>
      <c r="FK853" s="230"/>
      <c r="FL853" s="230"/>
      <c r="FM853" s="230"/>
      <c r="FN853" s="230"/>
      <c r="FO853" s="230"/>
      <c r="FP853" s="230"/>
      <c r="FQ853" s="230"/>
      <c r="FR853" s="230"/>
      <c r="FS853" s="230"/>
      <c r="FT853" s="230"/>
      <c r="FU853" s="230"/>
      <c r="FV853" s="230"/>
      <c r="FW853" s="230"/>
      <c r="FX853" s="230"/>
      <c r="FY853" s="230"/>
      <c r="FZ853" s="230"/>
      <c r="GA853" s="230"/>
      <c r="GB853" s="230"/>
      <c r="GC853" s="230"/>
      <c r="GD853" s="230"/>
      <c r="GE853" s="230"/>
      <c r="GF853" s="230"/>
      <c r="GG853" s="230"/>
      <c r="GH853" s="230"/>
      <c r="GI853" s="230"/>
      <c r="GJ853" s="230"/>
      <c r="GK853" s="230"/>
      <c r="GL853" s="230"/>
      <c r="GM853" s="230"/>
      <c r="GN853" s="230"/>
      <c r="GO853" s="230"/>
      <c r="GP853" s="230"/>
      <c r="GQ853" s="230"/>
      <c r="GR853" s="230"/>
      <c r="GS853" s="230"/>
      <c r="GT853" s="230"/>
      <c r="GU853" s="230"/>
      <c r="GV853" s="230"/>
      <c r="GW853" s="230"/>
      <c r="GX853" s="230"/>
      <c r="GY853" s="230"/>
      <c r="GZ853" s="230"/>
      <c r="HA853" s="230"/>
      <c r="HB853" s="230"/>
      <c r="HC853" s="230"/>
      <c r="HD853" s="230"/>
      <c r="HE853" s="230"/>
      <c r="HF853" s="230"/>
      <c r="HG853" s="230"/>
      <c r="HH853" s="230"/>
      <c r="HI853" s="230"/>
      <c r="HJ853" s="230"/>
      <c r="HK853" s="230"/>
      <c r="HL853" s="230"/>
      <c r="HM853" s="230"/>
      <c r="HN853" s="230"/>
      <c r="HO853" s="230"/>
      <c r="HP853" s="230"/>
      <c r="HQ853" s="230"/>
      <c r="HR853" s="230"/>
      <c r="HS853" s="230"/>
      <c r="HT853" s="230"/>
      <c r="HU853" s="230"/>
      <c r="HV853" s="230"/>
      <c r="HW853" s="230"/>
      <c r="HX853" s="230"/>
      <c r="HY853" s="230"/>
      <c r="HZ853" s="230"/>
      <c r="IA853" s="230"/>
      <c r="IB853" s="230"/>
      <c r="IC853" s="230"/>
      <c r="ID853" s="230"/>
      <c r="IE853" s="230"/>
      <c r="IF853" s="230"/>
      <c r="IG853" s="230"/>
      <c r="IH853" s="230"/>
      <c r="II853" s="230"/>
      <c r="IJ853" s="230"/>
      <c r="IK853" s="230"/>
      <c r="IL853" s="230"/>
      <c r="IM853" s="230"/>
      <c r="IN853" s="230"/>
      <c r="IO853" s="230"/>
      <c r="IP853" s="230"/>
      <c r="IQ853" s="230"/>
      <c r="IR853" s="230"/>
      <c r="IS853" s="230"/>
      <c r="IT853" s="230"/>
    </row>
    <row r="854" spans="1:254" ht="24.75" customHeight="1" x14ac:dyDescent="0.25">
      <c r="A854" s="547" t="s">
        <v>972</v>
      </c>
      <c r="B854" s="547"/>
      <c r="C854" s="547"/>
      <c r="D854" s="548"/>
      <c r="E854" s="80"/>
      <c r="F854" s="81" t="s">
        <v>115</v>
      </c>
      <c r="G854" s="320"/>
      <c r="H854" s="81"/>
      <c r="I854" s="321"/>
      <c r="J854" s="24"/>
      <c r="K854" s="261">
        <v>0</v>
      </c>
      <c r="L854" s="150" t="s">
        <v>585</v>
      </c>
      <c r="M854" s="353" t="s">
        <v>586</v>
      </c>
      <c r="O854" s="253"/>
      <c r="Q854" s="230"/>
      <c r="R854" s="230"/>
      <c r="S854" s="230"/>
      <c r="T854" s="230"/>
      <c r="U854" s="230"/>
      <c r="V854" s="230"/>
      <c r="W854" s="230"/>
      <c r="X854" s="230"/>
      <c r="Y854" s="230"/>
      <c r="Z854" s="230"/>
      <c r="AA854" s="230"/>
      <c r="AB854" s="230"/>
      <c r="AC854" s="230"/>
      <c r="AD854" s="230"/>
      <c r="AE854" s="230"/>
      <c r="AF854" s="230"/>
      <c r="AG854" s="230"/>
      <c r="AH854" s="230"/>
      <c r="AI854" s="230"/>
      <c r="AJ854" s="230"/>
      <c r="AK854" s="230"/>
      <c r="AL854" s="230"/>
      <c r="AM854" s="230"/>
      <c r="AN854" s="230"/>
      <c r="AO854" s="230"/>
      <c r="AP854" s="230"/>
      <c r="AQ854" s="230"/>
      <c r="AR854" s="230"/>
      <c r="AS854" s="230"/>
      <c r="AT854" s="230"/>
      <c r="AU854" s="230"/>
      <c r="AV854" s="230"/>
      <c r="AW854" s="230"/>
      <c r="AX854" s="230"/>
      <c r="AY854" s="230"/>
      <c r="AZ854" s="230"/>
      <c r="BA854" s="230"/>
      <c r="BB854" s="230"/>
      <c r="BC854" s="230"/>
      <c r="BD854" s="230"/>
      <c r="BE854" s="230"/>
      <c r="BF854" s="230"/>
      <c r="BG854" s="230"/>
      <c r="BH854" s="230"/>
      <c r="BI854" s="230"/>
      <c r="BJ854" s="230"/>
      <c r="BK854" s="230"/>
      <c r="BL854" s="230"/>
      <c r="BM854" s="230"/>
      <c r="BN854" s="230"/>
      <c r="BO854" s="230"/>
      <c r="BP854" s="230"/>
      <c r="BQ854" s="230"/>
      <c r="BR854" s="230"/>
      <c r="BS854" s="230"/>
      <c r="BT854" s="230"/>
      <c r="BU854" s="230"/>
      <c r="BV854" s="230"/>
      <c r="BW854" s="230"/>
      <c r="BX854" s="230"/>
      <c r="BY854" s="230"/>
      <c r="BZ854" s="230"/>
      <c r="CA854" s="230"/>
      <c r="CB854" s="230"/>
      <c r="CC854" s="230"/>
      <c r="CD854" s="230"/>
      <c r="CE854" s="230"/>
      <c r="CF854" s="230"/>
      <c r="CG854" s="230"/>
      <c r="CH854" s="230"/>
      <c r="CI854" s="230"/>
      <c r="CJ854" s="230"/>
      <c r="CK854" s="230"/>
      <c r="CL854" s="230"/>
      <c r="CM854" s="230"/>
      <c r="CN854" s="230"/>
      <c r="CO854" s="230"/>
      <c r="CP854" s="230"/>
      <c r="CQ854" s="230"/>
      <c r="CR854" s="230"/>
      <c r="CS854" s="230"/>
      <c r="CT854" s="230"/>
      <c r="CU854" s="230"/>
      <c r="CV854" s="230"/>
      <c r="CW854" s="230"/>
      <c r="CX854" s="230"/>
      <c r="CY854" s="230"/>
      <c r="CZ854" s="230"/>
      <c r="DA854" s="230"/>
      <c r="DB854" s="230"/>
      <c r="DC854" s="230"/>
      <c r="DD854" s="230"/>
      <c r="DE854" s="230"/>
      <c r="DF854" s="230"/>
      <c r="DG854" s="230"/>
      <c r="DH854" s="230"/>
      <c r="DI854" s="230"/>
      <c r="DJ854" s="230"/>
      <c r="DK854" s="230"/>
      <c r="DL854" s="230"/>
      <c r="DM854" s="230"/>
      <c r="DN854" s="230"/>
      <c r="DO854" s="230"/>
      <c r="DP854" s="230"/>
      <c r="DQ854" s="230"/>
      <c r="DR854" s="230"/>
      <c r="DS854" s="230"/>
      <c r="DT854" s="230"/>
      <c r="DU854" s="230"/>
      <c r="DV854" s="230"/>
      <c r="DW854" s="230"/>
      <c r="DX854" s="230"/>
      <c r="DY854" s="230"/>
      <c r="DZ854" s="230"/>
      <c r="EA854" s="230"/>
      <c r="EB854" s="230"/>
      <c r="EC854" s="230"/>
      <c r="ED854" s="230"/>
      <c r="EE854" s="230"/>
      <c r="EF854" s="230"/>
      <c r="EG854" s="230"/>
      <c r="EH854" s="230"/>
      <c r="EI854" s="230"/>
      <c r="EJ854" s="230"/>
      <c r="EK854" s="230"/>
      <c r="EL854" s="230"/>
      <c r="EM854" s="230"/>
      <c r="EN854" s="230"/>
      <c r="EO854" s="230"/>
      <c r="EP854" s="230"/>
      <c r="EQ854" s="230"/>
      <c r="ER854" s="230"/>
      <c r="ES854" s="230"/>
      <c r="ET854" s="230"/>
      <c r="EU854" s="230"/>
      <c r="EV854" s="230"/>
      <c r="EW854" s="230"/>
      <c r="EX854" s="230"/>
      <c r="EY854" s="230"/>
      <c r="EZ854" s="230"/>
      <c r="FA854" s="230"/>
      <c r="FB854" s="230"/>
      <c r="FC854" s="230"/>
      <c r="FD854" s="230"/>
      <c r="FE854" s="230"/>
      <c r="FF854" s="230"/>
      <c r="FG854" s="230"/>
      <c r="FH854" s="230"/>
      <c r="FI854" s="230"/>
      <c r="FJ854" s="230"/>
      <c r="FK854" s="230"/>
      <c r="FL854" s="230"/>
      <c r="FM854" s="230"/>
      <c r="FN854" s="230"/>
      <c r="FO854" s="230"/>
      <c r="FP854" s="230"/>
      <c r="FQ854" s="230"/>
      <c r="FR854" s="230"/>
      <c r="FS854" s="230"/>
      <c r="FT854" s="230"/>
      <c r="FU854" s="230"/>
      <c r="FV854" s="230"/>
      <c r="FW854" s="230"/>
      <c r="FX854" s="230"/>
      <c r="FY854" s="230"/>
      <c r="FZ854" s="230"/>
      <c r="GA854" s="230"/>
      <c r="GB854" s="230"/>
      <c r="GC854" s="230"/>
      <c r="GD854" s="230"/>
      <c r="GE854" s="230"/>
      <c r="GF854" s="230"/>
      <c r="GG854" s="230"/>
      <c r="GH854" s="230"/>
      <c r="GI854" s="230"/>
      <c r="GJ854" s="230"/>
      <c r="GK854" s="230"/>
      <c r="GL854" s="230"/>
      <c r="GM854" s="230"/>
      <c r="GN854" s="230"/>
      <c r="GO854" s="230"/>
      <c r="GP854" s="230"/>
      <c r="GQ854" s="230"/>
      <c r="GR854" s="230"/>
      <c r="GS854" s="230"/>
      <c r="GT854" s="230"/>
      <c r="GU854" s="230"/>
      <c r="GV854" s="230"/>
      <c r="GW854" s="230"/>
      <c r="GX854" s="230"/>
      <c r="GY854" s="230"/>
      <c r="GZ854" s="230"/>
      <c r="HA854" s="230"/>
      <c r="HB854" s="230"/>
      <c r="HC854" s="230"/>
      <c r="HD854" s="230"/>
      <c r="HE854" s="230"/>
      <c r="HF854" s="230"/>
      <c r="HG854" s="230"/>
      <c r="HH854" s="230"/>
      <c r="HI854" s="230"/>
      <c r="HJ854" s="230"/>
      <c r="HK854" s="230"/>
      <c r="HL854" s="230"/>
      <c r="HM854" s="230"/>
      <c r="HN854" s="230"/>
      <c r="HO854" s="230"/>
      <c r="HP854" s="230"/>
      <c r="HQ854" s="230"/>
      <c r="HR854" s="230"/>
      <c r="HS854" s="230"/>
      <c r="HT854" s="230"/>
      <c r="HU854" s="230"/>
      <c r="HV854" s="230"/>
      <c r="HW854" s="230"/>
      <c r="HX854" s="230"/>
      <c r="HY854" s="230"/>
      <c r="HZ854" s="230"/>
      <c r="IA854" s="230"/>
      <c r="IB854" s="230"/>
      <c r="IC854" s="230"/>
      <c r="ID854" s="230"/>
      <c r="IE854" s="230"/>
      <c r="IF854" s="230"/>
      <c r="IG854" s="230"/>
      <c r="IH854" s="230"/>
      <c r="II854" s="230"/>
      <c r="IJ854" s="230"/>
      <c r="IK854" s="230"/>
      <c r="IL854" s="230"/>
      <c r="IM854" s="230"/>
      <c r="IN854" s="230"/>
      <c r="IO854" s="230"/>
      <c r="IP854" s="230"/>
      <c r="IQ854" s="230"/>
      <c r="IR854" s="230"/>
      <c r="IS854" s="230"/>
      <c r="IT854" s="230"/>
    </row>
    <row r="855" spans="1:254" ht="15.75" thickBot="1" x14ac:dyDescent="0.3">
      <c r="A855" s="154"/>
      <c r="B855" s="77"/>
      <c r="C855" s="77"/>
      <c r="D855" s="77"/>
      <c r="E855" s="77"/>
      <c r="F855" s="77"/>
      <c r="G855" s="289"/>
      <c r="H855" s="77"/>
      <c r="I855" s="439" t="s">
        <v>458</v>
      </c>
      <c r="J855" s="272"/>
      <c r="K855" s="381" t="str">
        <f>A806</f>
        <v>15 SANACIJSKA DELA</v>
      </c>
      <c r="L855" s="583">
        <f>SUM(M808:M854)</f>
        <v>0</v>
      </c>
      <c r="M855" s="583"/>
      <c r="N855" s="230"/>
      <c r="O855" s="253"/>
    </row>
    <row r="856" spans="1:254" x14ac:dyDescent="0.25">
      <c r="A856" s="185"/>
      <c r="B856" s="184"/>
      <c r="C856" s="184"/>
      <c r="D856" s="184"/>
      <c r="E856" s="75"/>
      <c r="F856" s="156"/>
      <c r="G856" s="265"/>
      <c r="H856" s="22"/>
      <c r="I856" s="155"/>
      <c r="J856" s="22"/>
      <c r="K856" s="133"/>
      <c r="L856" s="162"/>
      <c r="M856" s="161"/>
      <c r="N856" s="230"/>
      <c r="O856" s="253"/>
    </row>
    <row r="857" spans="1:254" x14ac:dyDescent="0.25">
      <c r="A857" s="185"/>
      <c r="B857" s="184"/>
      <c r="C857" s="184"/>
      <c r="D857" s="184"/>
      <c r="E857" s="75"/>
      <c r="F857" s="156"/>
      <c r="G857" s="265"/>
      <c r="H857" s="22"/>
      <c r="I857" s="155"/>
      <c r="J857" s="22"/>
      <c r="K857" s="133"/>
      <c r="L857" s="162"/>
      <c r="M857" s="161"/>
      <c r="O857" s="253"/>
    </row>
    <row r="858" spans="1:254" x14ac:dyDescent="0.25">
      <c r="A858" s="152" t="s">
        <v>546</v>
      </c>
      <c r="B858" s="184"/>
      <c r="C858" s="184"/>
      <c r="D858" s="184"/>
      <c r="E858" s="153"/>
      <c r="F858" s="21"/>
      <c r="G858" s="258"/>
      <c r="H858" s="23"/>
      <c r="I858" s="171"/>
      <c r="J858" s="23"/>
      <c r="K858" s="133"/>
      <c r="L858" s="132"/>
      <c r="M858" s="161"/>
      <c r="O858" s="253"/>
    </row>
    <row r="859" spans="1:254" x14ac:dyDescent="0.25">
      <c r="A859" s="184" t="s">
        <v>459</v>
      </c>
      <c r="B859" s="184"/>
      <c r="C859" s="184"/>
      <c r="D859" s="184"/>
      <c r="E859" s="153"/>
      <c r="F859" s="21"/>
      <c r="G859" s="258"/>
      <c r="H859" s="23"/>
      <c r="I859" s="171"/>
      <c r="J859" s="23"/>
      <c r="K859" s="255"/>
      <c r="L859" s="132"/>
      <c r="M859" s="135"/>
      <c r="O859" s="253"/>
    </row>
    <row r="860" spans="1:254" x14ac:dyDescent="0.25">
      <c r="A860" s="185" t="s">
        <v>460</v>
      </c>
      <c r="B860" s="184"/>
      <c r="C860" s="184"/>
      <c r="D860" s="184"/>
      <c r="E860" s="153"/>
      <c r="F860" s="21"/>
      <c r="G860" s="258"/>
      <c r="H860" s="23"/>
      <c r="I860" s="171"/>
      <c r="J860" s="23"/>
      <c r="K860" s="255"/>
      <c r="L860" s="132"/>
      <c r="M860" s="135"/>
      <c r="O860" s="253"/>
    </row>
    <row r="861" spans="1:254" x14ac:dyDescent="0.25">
      <c r="A861" s="184"/>
      <c r="B861" s="184"/>
      <c r="C861" s="184"/>
      <c r="D861" s="184"/>
      <c r="E861" s="153"/>
      <c r="F861" s="21"/>
      <c r="G861" s="258"/>
      <c r="H861" s="23"/>
      <c r="I861" s="171"/>
      <c r="J861" s="23"/>
      <c r="K861" s="255"/>
      <c r="L861" s="132"/>
      <c r="M861" s="135"/>
      <c r="O861" s="253"/>
    </row>
    <row r="862" spans="1:254" x14ac:dyDescent="0.25">
      <c r="A862" s="152" t="s">
        <v>547</v>
      </c>
      <c r="B862" s="184"/>
      <c r="C862" s="184"/>
      <c r="D862" s="184"/>
      <c r="E862" s="153"/>
      <c r="F862" s="21"/>
      <c r="G862" s="258"/>
      <c r="H862" s="23"/>
      <c r="I862" s="171"/>
      <c r="J862" s="23"/>
      <c r="K862" s="255"/>
      <c r="L862" s="132"/>
      <c r="M862" s="135"/>
      <c r="O862" s="253"/>
    </row>
    <row r="863" spans="1:254" x14ac:dyDescent="0.25">
      <c r="A863" s="152" t="s">
        <v>461</v>
      </c>
      <c r="B863" s="184"/>
      <c r="C863" s="184"/>
      <c r="D863" s="184"/>
      <c r="E863" s="177"/>
      <c r="F863" s="178" t="s">
        <v>117</v>
      </c>
      <c r="G863" s="263">
        <v>1</v>
      </c>
      <c r="H863" s="180"/>
      <c r="I863" s="264">
        <v>1</v>
      </c>
      <c r="J863" s="180">
        <v>1</v>
      </c>
      <c r="K863" s="261">
        <v>1</v>
      </c>
      <c r="L863" s="183"/>
      <c r="M863" s="182">
        <f>L863*K863</f>
        <v>0</v>
      </c>
      <c r="O863" s="253"/>
    </row>
    <row r="864" spans="1:254" x14ac:dyDescent="0.25">
      <c r="A864" s="152"/>
      <c r="B864" s="184"/>
      <c r="C864" s="184"/>
      <c r="D864" s="184"/>
      <c r="E864" s="153"/>
      <c r="F864" s="21"/>
      <c r="G864" s="258"/>
      <c r="H864" s="184"/>
      <c r="I864" s="171"/>
      <c r="J864" s="184"/>
      <c r="K864" s="255"/>
      <c r="L864" s="149"/>
      <c r="M864" s="135"/>
      <c r="O864" s="253"/>
    </row>
    <row r="865" spans="1:16382" x14ac:dyDescent="0.25">
      <c r="A865" s="152" t="s">
        <v>548</v>
      </c>
      <c r="B865" s="184"/>
      <c r="C865" s="184"/>
      <c r="D865" s="184"/>
      <c r="E865" s="153"/>
      <c r="F865" s="21"/>
      <c r="G865" s="258"/>
      <c r="H865" s="23"/>
      <c r="I865" s="171"/>
      <c r="J865" s="23"/>
      <c r="K865" s="255"/>
      <c r="L865" s="132"/>
      <c r="M865" s="135"/>
      <c r="O865" s="253"/>
    </row>
    <row r="866" spans="1:16382" x14ac:dyDescent="0.25">
      <c r="A866" s="152" t="s">
        <v>461</v>
      </c>
      <c r="B866" s="184"/>
      <c r="C866" s="184"/>
      <c r="D866" s="184"/>
      <c r="E866" s="177"/>
      <c r="F866" s="178" t="s">
        <v>117</v>
      </c>
      <c r="G866" s="263">
        <v>13</v>
      </c>
      <c r="H866" s="180"/>
      <c r="I866" s="264">
        <v>6</v>
      </c>
      <c r="J866" s="180">
        <v>1</v>
      </c>
      <c r="K866" s="261">
        <v>3</v>
      </c>
      <c r="L866" s="183"/>
      <c r="M866" s="182">
        <f>L866*K866</f>
        <v>0</v>
      </c>
      <c r="O866" s="253"/>
    </row>
    <row r="867" spans="1:16382" x14ac:dyDescent="0.25">
      <c r="A867" s="152"/>
      <c r="B867" s="184"/>
      <c r="C867" s="184"/>
      <c r="D867" s="184"/>
      <c r="E867" s="154"/>
      <c r="F867" s="154"/>
      <c r="G867" s="289"/>
      <c r="H867" s="154"/>
      <c r="I867" s="382"/>
      <c r="J867" s="154"/>
      <c r="K867" s="382"/>
      <c r="L867" s="163"/>
      <c r="M867" s="163"/>
      <c r="O867" s="253"/>
    </row>
    <row r="868" spans="1:16382" x14ac:dyDescent="0.25">
      <c r="A868" s="152"/>
      <c r="B868" s="184"/>
      <c r="C868" s="184"/>
      <c r="D868" s="184"/>
      <c r="E868" s="154"/>
      <c r="F868" s="154"/>
      <c r="G868" s="289"/>
      <c r="H868" s="154"/>
      <c r="I868" s="382"/>
      <c r="J868" s="154"/>
      <c r="K868" s="382"/>
      <c r="L868" s="163"/>
      <c r="M868" s="163"/>
      <c r="O868" s="253"/>
    </row>
    <row r="869" spans="1:16382" x14ac:dyDescent="0.25">
      <c r="A869" s="77" t="s">
        <v>591</v>
      </c>
      <c r="B869" s="76"/>
      <c r="C869" s="76"/>
      <c r="D869" s="76"/>
      <c r="E869" s="82"/>
      <c r="F869" s="78"/>
      <c r="G869" s="354"/>
      <c r="H869" s="78"/>
      <c r="I869" s="431"/>
      <c r="J869" s="79"/>
      <c r="K869" s="432"/>
      <c r="L869" s="149"/>
      <c r="M869" s="135"/>
      <c r="O869" s="253"/>
    </row>
    <row r="870" spans="1:16382" x14ac:dyDescent="0.25">
      <c r="A870" s="77" t="s">
        <v>461</v>
      </c>
      <c r="B870" s="76"/>
      <c r="C870" s="76"/>
      <c r="D870" s="76"/>
      <c r="E870" s="83"/>
      <c r="F870" s="81" t="s">
        <v>117</v>
      </c>
      <c r="G870" s="352">
        <v>9</v>
      </c>
      <c r="H870" s="84">
        <v>1</v>
      </c>
      <c r="I870" s="321">
        <v>9</v>
      </c>
      <c r="J870" s="180">
        <v>1</v>
      </c>
      <c r="K870" s="261">
        <v>1</v>
      </c>
      <c r="L870" s="183"/>
      <c r="M870" s="182">
        <f>K870*L870</f>
        <v>0</v>
      </c>
      <c r="O870" s="253"/>
    </row>
    <row r="871" spans="1:16382" ht="15.75" thickBot="1" x14ac:dyDescent="0.3">
      <c r="A871" s="152"/>
      <c r="B871" s="184"/>
      <c r="C871" s="184"/>
      <c r="D871" s="184"/>
      <c r="E871" s="63"/>
      <c r="F871" s="48"/>
      <c r="G871" s="285"/>
      <c r="H871" s="47"/>
      <c r="I871" s="158"/>
      <c r="J871" s="47"/>
      <c r="K871" s="386" t="str">
        <f>A858</f>
        <v>16 KONČNA POROČILA Z OCENO IZVEDENIH DEL</v>
      </c>
      <c r="L871" s="589">
        <f>SUM(M863:M870)</f>
        <v>0</v>
      </c>
      <c r="M871" s="589"/>
      <c r="O871" s="253"/>
    </row>
    <row r="872" spans="1:16382" x14ac:dyDescent="0.25">
      <c r="A872" s="152"/>
      <c r="B872" s="184"/>
      <c r="C872" s="184"/>
      <c r="D872" s="184"/>
      <c r="E872" s="153"/>
      <c r="F872" s="154"/>
      <c r="G872" s="289"/>
      <c r="H872" s="154"/>
      <c r="I872" s="382"/>
      <c r="J872" s="154"/>
      <c r="K872" s="382"/>
      <c r="L872" s="162"/>
      <c r="M872" s="161"/>
      <c r="O872" s="253"/>
    </row>
    <row r="873" spans="1:16382" x14ac:dyDescent="0.25">
      <c r="A873" s="152" t="s">
        <v>598</v>
      </c>
      <c r="B873" s="184"/>
      <c r="C873" s="184"/>
      <c r="D873" s="184"/>
      <c r="E873" s="153"/>
      <c r="F873" s="156"/>
      <c r="G873" s="265"/>
      <c r="H873" s="22"/>
      <c r="I873" s="155"/>
      <c r="J873" s="22"/>
      <c r="K873" s="133"/>
      <c r="L873" s="162"/>
      <c r="M873" s="161"/>
      <c r="O873" s="253"/>
    </row>
    <row r="874" spans="1:16382" ht="37.5" customHeight="1" x14ac:dyDescent="0.25">
      <c r="A874" s="555" t="s">
        <v>599</v>
      </c>
      <c r="B874" s="555"/>
      <c r="C874" s="555"/>
      <c r="D874" s="555"/>
      <c r="E874" s="80"/>
      <c r="F874" s="178" t="s">
        <v>462</v>
      </c>
      <c r="G874" s="263"/>
      <c r="H874" s="238" t="s">
        <v>602</v>
      </c>
      <c r="I874" s="264" t="s">
        <v>31</v>
      </c>
      <c r="J874" s="238">
        <v>1</v>
      </c>
      <c r="K874" s="261">
        <v>85</v>
      </c>
      <c r="L874" s="183"/>
      <c r="M874" s="182">
        <f>L874*K874</f>
        <v>0</v>
      </c>
      <c r="O874" s="253"/>
    </row>
    <row r="875" spans="1:16382" x14ac:dyDescent="0.25">
      <c r="A875" s="76" t="s">
        <v>967</v>
      </c>
      <c r="B875" s="76"/>
      <c r="C875" s="76"/>
      <c r="D875" s="76"/>
      <c r="E875" s="80" t="s">
        <v>601</v>
      </c>
      <c r="F875" s="178" t="s">
        <v>462</v>
      </c>
      <c r="G875" s="263"/>
      <c r="H875" s="239" t="s">
        <v>603</v>
      </c>
      <c r="I875" s="264" t="s">
        <v>31</v>
      </c>
      <c r="J875" s="240" t="s">
        <v>604</v>
      </c>
      <c r="K875" s="261">
        <v>50</v>
      </c>
      <c r="L875" s="183"/>
      <c r="M875" s="182">
        <f>L875*K875</f>
        <v>0</v>
      </c>
      <c r="O875" s="253"/>
      <c r="Q875" s="464"/>
      <c r="R875" s="464"/>
      <c r="S875" s="464"/>
      <c r="T875" s="464"/>
      <c r="U875" s="464"/>
      <c r="V875" s="464"/>
      <c r="W875" s="464"/>
      <c r="X875" s="464"/>
      <c r="Y875" s="464"/>
      <c r="Z875" s="464"/>
      <c r="AA875" s="464"/>
      <c r="AB875" s="464"/>
      <c r="AC875" s="464"/>
      <c r="AD875" s="464"/>
      <c r="AE875" s="464"/>
      <c r="AF875" s="464"/>
      <c r="AG875" s="464"/>
      <c r="AH875" s="464"/>
      <c r="AI875" s="464"/>
      <c r="AJ875" s="464"/>
      <c r="AK875" s="464"/>
      <c r="AL875" s="464"/>
      <c r="AM875" s="464"/>
      <c r="AN875" s="464"/>
      <c r="AO875" s="464"/>
      <c r="AP875" s="464"/>
      <c r="AQ875" s="464"/>
      <c r="AR875" s="464"/>
      <c r="AS875" s="464"/>
      <c r="AT875" s="464"/>
      <c r="AU875" s="464"/>
      <c r="AV875" s="464"/>
      <c r="AW875" s="464"/>
      <c r="AX875" s="464"/>
      <c r="AY875" s="464"/>
      <c r="AZ875" s="464"/>
      <c r="BA875" s="464"/>
      <c r="BB875" s="464"/>
      <c r="BC875" s="464"/>
      <c r="BD875" s="464"/>
      <c r="BE875" s="464"/>
      <c r="BF875" s="464"/>
      <c r="BG875" s="464"/>
      <c r="BH875" s="464"/>
      <c r="BI875" s="464"/>
      <c r="BJ875" s="464"/>
      <c r="BK875" s="464"/>
      <c r="BL875" s="464"/>
      <c r="BM875" s="464"/>
      <c r="BN875" s="464"/>
      <c r="BO875" s="464"/>
      <c r="BP875" s="464"/>
      <c r="BQ875" s="464"/>
      <c r="BR875" s="464"/>
      <c r="BS875" s="464"/>
      <c r="BT875" s="464"/>
      <c r="BU875" s="464"/>
      <c r="BV875" s="464"/>
      <c r="BW875" s="464"/>
      <c r="BX875" s="464"/>
      <c r="BY875" s="464"/>
      <c r="BZ875" s="464"/>
      <c r="CA875" s="464"/>
      <c r="CB875" s="464"/>
      <c r="CC875" s="464"/>
      <c r="CD875" s="464"/>
      <c r="CE875" s="464"/>
      <c r="CF875" s="464"/>
      <c r="CG875" s="464"/>
      <c r="CH875" s="464"/>
      <c r="CI875" s="464"/>
      <c r="CJ875" s="464"/>
      <c r="CK875" s="464"/>
      <c r="CL875" s="464"/>
      <c r="CM875" s="464"/>
      <c r="CN875" s="464"/>
      <c r="CO875" s="464"/>
      <c r="CP875" s="464"/>
      <c r="CQ875" s="464"/>
      <c r="CR875" s="464"/>
      <c r="CS875" s="464"/>
      <c r="CT875" s="464"/>
      <c r="CU875" s="464"/>
      <c r="CV875" s="464"/>
      <c r="CW875" s="464"/>
      <c r="CX875" s="464"/>
      <c r="CY875" s="464"/>
      <c r="CZ875" s="464"/>
      <c r="DA875" s="464"/>
      <c r="DB875" s="464"/>
      <c r="DC875" s="464"/>
      <c r="DD875" s="464"/>
      <c r="DE875" s="464"/>
      <c r="DF875" s="464"/>
      <c r="DG875" s="464"/>
      <c r="DH875" s="464"/>
      <c r="DI875" s="464"/>
      <c r="DJ875" s="464"/>
      <c r="DK875" s="464"/>
      <c r="DL875" s="464"/>
      <c r="DM875" s="464"/>
      <c r="DN875" s="464"/>
      <c r="DO875" s="464"/>
      <c r="DP875" s="464"/>
      <c r="DQ875" s="464"/>
      <c r="DR875" s="464"/>
      <c r="DS875" s="464"/>
      <c r="DT875" s="464"/>
      <c r="DU875" s="464"/>
      <c r="DV875" s="464"/>
      <c r="DW875" s="464"/>
      <c r="DX875" s="464"/>
      <c r="DY875" s="464"/>
      <c r="DZ875" s="464"/>
      <c r="EA875" s="464"/>
      <c r="EB875" s="464"/>
      <c r="EC875" s="464"/>
      <c r="ED875" s="464"/>
      <c r="EE875" s="464"/>
      <c r="EF875" s="464"/>
      <c r="EG875" s="464"/>
      <c r="EH875" s="464"/>
      <c r="EI875" s="464"/>
      <c r="EJ875" s="464"/>
      <c r="EK875" s="464"/>
      <c r="EL875" s="464"/>
      <c r="EM875" s="464"/>
      <c r="EN875" s="464"/>
      <c r="EO875" s="464"/>
      <c r="EP875" s="464"/>
      <c r="EQ875" s="464"/>
      <c r="ER875" s="464"/>
      <c r="ES875" s="464"/>
      <c r="ET875" s="464"/>
      <c r="EU875" s="464"/>
      <c r="EV875" s="464"/>
      <c r="EW875" s="464"/>
      <c r="EX875" s="464"/>
      <c r="EY875" s="464"/>
      <c r="EZ875" s="464"/>
      <c r="FA875" s="464"/>
      <c r="FB875" s="464"/>
      <c r="FC875" s="464"/>
      <c r="FD875" s="464"/>
      <c r="FE875" s="464"/>
      <c r="FF875" s="464"/>
      <c r="FG875" s="464"/>
      <c r="FH875" s="464"/>
      <c r="FI875" s="464"/>
      <c r="FJ875" s="464"/>
      <c r="FK875" s="464"/>
      <c r="FL875" s="464"/>
      <c r="FM875" s="464"/>
      <c r="FN875" s="464"/>
      <c r="FO875" s="464"/>
      <c r="FP875" s="464"/>
      <c r="FQ875" s="464"/>
      <c r="FR875" s="464"/>
      <c r="FS875" s="464"/>
      <c r="FT875" s="464"/>
      <c r="FU875" s="464"/>
      <c r="FV875" s="464"/>
      <c r="FW875" s="464"/>
      <c r="FX875" s="464"/>
      <c r="FY875" s="464"/>
      <c r="FZ875" s="464"/>
      <c r="GA875" s="464"/>
      <c r="GB875" s="464"/>
      <c r="GC875" s="464"/>
      <c r="GD875" s="464"/>
      <c r="GE875" s="464"/>
      <c r="GF875" s="464"/>
      <c r="GG875" s="464"/>
      <c r="GH875" s="464"/>
      <c r="GI875" s="464"/>
      <c r="GJ875" s="464"/>
      <c r="GK875" s="464"/>
      <c r="GL875" s="464"/>
      <c r="GM875" s="464"/>
      <c r="GN875" s="464"/>
      <c r="GO875" s="464"/>
      <c r="GP875" s="464"/>
      <c r="GQ875" s="464"/>
      <c r="GR875" s="464"/>
      <c r="GS875" s="464"/>
      <c r="GT875" s="464"/>
      <c r="GU875" s="464"/>
      <c r="GV875" s="464"/>
      <c r="GW875" s="464"/>
      <c r="GX875" s="464"/>
      <c r="GY875" s="464"/>
      <c r="GZ875" s="464"/>
      <c r="HA875" s="464"/>
      <c r="HB875" s="464"/>
      <c r="HC875" s="464"/>
      <c r="HD875" s="464"/>
      <c r="HE875" s="464"/>
      <c r="HF875" s="464"/>
      <c r="HG875" s="464"/>
      <c r="HH875" s="464"/>
      <c r="HI875" s="464"/>
      <c r="HJ875" s="464"/>
      <c r="HK875" s="464"/>
      <c r="HL875" s="464"/>
      <c r="HM875" s="464"/>
      <c r="HN875" s="464"/>
      <c r="HO875" s="464"/>
      <c r="HP875" s="464"/>
      <c r="HQ875" s="464"/>
      <c r="HR875" s="464"/>
      <c r="HS875" s="464"/>
      <c r="HT875" s="464"/>
      <c r="HU875" s="464"/>
      <c r="HV875" s="464"/>
      <c r="HW875" s="464"/>
      <c r="HX875" s="464"/>
      <c r="HY875" s="464"/>
      <c r="HZ875" s="464"/>
      <c r="IA875" s="464"/>
      <c r="IB875" s="464"/>
      <c r="IC875" s="464"/>
      <c r="ID875" s="464"/>
      <c r="IE875" s="464"/>
      <c r="IF875" s="464"/>
      <c r="IG875" s="464"/>
      <c r="IH875" s="464"/>
      <c r="II875" s="464"/>
      <c r="IJ875" s="464"/>
      <c r="IK875" s="464"/>
      <c r="IL875" s="464"/>
      <c r="IM875" s="464"/>
      <c r="IN875" s="464"/>
      <c r="IO875" s="464"/>
      <c r="IP875" s="464"/>
      <c r="IQ875" s="464"/>
      <c r="IR875" s="464"/>
      <c r="IS875" s="464"/>
      <c r="IT875" s="464"/>
      <c r="IU875" s="464"/>
      <c r="IV875" s="464"/>
      <c r="IW875" s="464"/>
      <c r="IX875" s="464"/>
      <c r="IY875" s="464"/>
      <c r="IZ875" s="464"/>
      <c r="JA875" s="464"/>
      <c r="JB875" s="464"/>
      <c r="JC875" s="464"/>
      <c r="JD875" s="464"/>
      <c r="JE875" s="464"/>
      <c r="JF875" s="464"/>
      <c r="JG875" s="464"/>
      <c r="JH875" s="464"/>
      <c r="JI875" s="464"/>
      <c r="JJ875" s="464"/>
      <c r="JK875" s="464"/>
      <c r="JL875" s="464"/>
      <c r="JM875" s="464"/>
      <c r="JN875" s="464"/>
      <c r="JO875" s="464"/>
      <c r="JP875" s="464"/>
      <c r="JQ875" s="464"/>
      <c r="JR875" s="464"/>
      <c r="JS875" s="464"/>
      <c r="JT875" s="464"/>
      <c r="JU875" s="464"/>
      <c r="JV875" s="464"/>
      <c r="JW875" s="464"/>
      <c r="JX875" s="464"/>
      <c r="JY875" s="464"/>
      <c r="JZ875" s="464"/>
      <c r="KA875" s="464"/>
      <c r="KB875" s="464"/>
      <c r="KC875" s="464"/>
      <c r="KD875" s="464"/>
      <c r="KE875" s="464"/>
      <c r="KF875" s="464"/>
      <c r="KG875" s="464"/>
      <c r="KH875" s="464"/>
      <c r="KI875" s="464"/>
      <c r="KJ875" s="464"/>
      <c r="KK875" s="464"/>
      <c r="KL875" s="464"/>
      <c r="KM875" s="464"/>
      <c r="KN875" s="464"/>
      <c r="KO875" s="464"/>
      <c r="KP875" s="464"/>
      <c r="KQ875" s="464"/>
      <c r="KR875" s="464"/>
      <c r="KS875" s="464"/>
      <c r="KT875" s="464"/>
      <c r="KU875" s="464"/>
      <c r="KV875" s="464"/>
      <c r="KW875" s="464"/>
      <c r="KX875" s="464"/>
      <c r="KY875" s="464"/>
      <c r="KZ875" s="464"/>
      <c r="LA875" s="464"/>
      <c r="LB875" s="464"/>
      <c r="LC875" s="464"/>
      <c r="LD875" s="464"/>
      <c r="LE875" s="464"/>
      <c r="LF875" s="464"/>
      <c r="LG875" s="464"/>
      <c r="LH875" s="464"/>
      <c r="LI875" s="464"/>
      <c r="LJ875" s="464"/>
      <c r="LK875" s="464"/>
      <c r="LL875" s="464"/>
      <c r="LM875" s="464"/>
      <c r="LN875" s="464"/>
      <c r="LO875" s="464"/>
      <c r="LP875" s="464"/>
      <c r="LQ875" s="464"/>
      <c r="LR875" s="464"/>
      <c r="LS875" s="464"/>
      <c r="LT875" s="464"/>
      <c r="LU875" s="464"/>
      <c r="LV875" s="464"/>
      <c r="LW875" s="464"/>
      <c r="LX875" s="464"/>
      <c r="LY875" s="464"/>
      <c r="LZ875" s="464"/>
      <c r="MA875" s="464"/>
      <c r="MB875" s="464"/>
      <c r="MC875" s="464"/>
      <c r="MD875" s="464"/>
      <c r="ME875" s="464"/>
      <c r="MF875" s="464"/>
      <c r="MG875" s="464"/>
      <c r="MH875" s="464"/>
      <c r="MI875" s="464"/>
      <c r="MJ875" s="464"/>
      <c r="MK875" s="464"/>
      <c r="ML875" s="464"/>
      <c r="MM875" s="464"/>
      <c r="MN875" s="464"/>
      <c r="MO875" s="464"/>
      <c r="MP875" s="464"/>
      <c r="MQ875" s="464"/>
      <c r="MR875" s="464"/>
      <c r="MS875" s="464"/>
      <c r="MT875" s="464"/>
      <c r="MU875" s="464"/>
      <c r="MV875" s="464"/>
      <c r="MW875" s="464"/>
      <c r="MX875" s="464"/>
      <c r="MY875" s="464"/>
      <c r="MZ875" s="464"/>
      <c r="NA875" s="464"/>
      <c r="NB875" s="464"/>
      <c r="NC875" s="464"/>
      <c r="ND875" s="464"/>
      <c r="NE875" s="464"/>
      <c r="NF875" s="464"/>
      <c r="NG875" s="464"/>
      <c r="NH875" s="464"/>
      <c r="NI875" s="464"/>
      <c r="NJ875" s="464"/>
      <c r="NK875" s="464"/>
      <c r="NL875" s="464"/>
      <c r="NM875" s="464"/>
      <c r="NN875" s="464"/>
      <c r="NO875" s="464"/>
      <c r="NP875" s="464"/>
      <c r="NQ875" s="464"/>
      <c r="NR875" s="464"/>
      <c r="NS875" s="464"/>
      <c r="NT875" s="464"/>
      <c r="NU875" s="464"/>
      <c r="NV875" s="464"/>
      <c r="NW875" s="464"/>
      <c r="NX875" s="464"/>
      <c r="NY875" s="464"/>
      <c r="NZ875" s="464"/>
      <c r="OA875" s="464"/>
      <c r="OB875" s="464"/>
      <c r="OC875" s="464"/>
      <c r="OD875" s="464"/>
      <c r="OE875" s="464"/>
      <c r="OF875" s="464"/>
      <c r="OG875" s="464"/>
      <c r="OH875" s="464"/>
      <c r="OI875" s="464"/>
      <c r="OJ875" s="464"/>
      <c r="OK875" s="464"/>
      <c r="OL875" s="464"/>
      <c r="OM875" s="464"/>
      <c r="ON875" s="464"/>
      <c r="OO875" s="464"/>
      <c r="OP875" s="464"/>
      <c r="OQ875" s="464"/>
      <c r="OR875" s="464"/>
      <c r="OS875" s="464"/>
      <c r="OT875" s="464"/>
      <c r="OU875" s="464"/>
      <c r="OV875" s="464"/>
      <c r="OW875" s="464"/>
      <c r="OX875" s="464"/>
      <c r="OY875" s="464"/>
      <c r="OZ875" s="464"/>
      <c r="PA875" s="464"/>
      <c r="PB875" s="464"/>
      <c r="PC875" s="464"/>
      <c r="PD875" s="464"/>
      <c r="PE875" s="464"/>
      <c r="PF875" s="464"/>
      <c r="PG875" s="464"/>
      <c r="PH875" s="464"/>
      <c r="PI875" s="464"/>
      <c r="PJ875" s="464"/>
      <c r="PK875" s="464"/>
      <c r="PL875" s="464"/>
      <c r="PM875" s="464"/>
      <c r="PN875" s="464"/>
      <c r="PO875" s="464"/>
      <c r="PP875" s="464"/>
      <c r="PQ875" s="464"/>
      <c r="PR875" s="464"/>
      <c r="PS875" s="464"/>
      <c r="PT875" s="464"/>
      <c r="PU875" s="464"/>
      <c r="PV875" s="464"/>
      <c r="PW875" s="464"/>
      <c r="PX875" s="464"/>
      <c r="PY875" s="464"/>
      <c r="PZ875" s="464"/>
      <c r="QA875" s="464"/>
      <c r="QB875" s="464"/>
      <c r="QC875" s="464"/>
      <c r="QD875" s="464"/>
      <c r="QE875" s="464"/>
      <c r="QF875" s="464"/>
      <c r="QG875" s="464"/>
      <c r="QH875" s="464"/>
      <c r="QI875" s="464"/>
      <c r="QJ875" s="464"/>
      <c r="QK875" s="464"/>
      <c r="QL875" s="464"/>
      <c r="QM875" s="464"/>
      <c r="QN875" s="464"/>
      <c r="QO875" s="464"/>
      <c r="QP875" s="464"/>
      <c r="QQ875" s="464"/>
      <c r="QR875" s="464"/>
      <c r="QS875" s="464"/>
      <c r="QT875" s="464"/>
      <c r="QU875" s="464"/>
      <c r="QV875" s="464"/>
      <c r="QW875" s="464"/>
      <c r="QX875" s="464"/>
      <c r="QY875" s="464"/>
      <c r="QZ875" s="464"/>
      <c r="RA875" s="464"/>
      <c r="RB875" s="464"/>
      <c r="RC875" s="464"/>
      <c r="RD875" s="464"/>
      <c r="RE875" s="464"/>
      <c r="RF875" s="464"/>
      <c r="RG875" s="464"/>
      <c r="RH875" s="464"/>
      <c r="RI875" s="464"/>
      <c r="RJ875" s="464"/>
      <c r="RK875" s="464"/>
      <c r="RL875" s="464"/>
      <c r="RM875" s="464"/>
      <c r="RN875" s="464"/>
      <c r="RO875" s="464"/>
      <c r="RP875" s="464"/>
      <c r="RQ875" s="464"/>
      <c r="RR875" s="464"/>
      <c r="RS875" s="464"/>
      <c r="RT875" s="464"/>
      <c r="RU875" s="464"/>
      <c r="RV875" s="464"/>
      <c r="RW875" s="464"/>
      <c r="RX875" s="464"/>
      <c r="RY875" s="464"/>
      <c r="RZ875" s="464"/>
      <c r="SA875" s="464"/>
      <c r="SB875" s="464"/>
      <c r="SC875" s="464"/>
      <c r="SD875" s="464"/>
      <c r="SE875" s="464"/>
      <c r="SF875" s="464"/>
      <c r="SG875" s="464"/>
      <c r="SH875" s="464"/>
      <c r="SI875" s="464"/>
      <c r="SJ875" s="464"/>
      <c r="SK875" s="464"/>
      <c r="SL875" s="464"/>
      <c r="SM875" s="464"/>
      <c r="SN875" s="464"/>
      <c r="SO875" s="464"/>
      <c r="SP875" s="464"/>
      <c r="SQ875" s="464"/>
      <c r="SR875" s="464"/>
      <c r="SS875" s="464"/>
      <c r="ST875" s="464"/>
      <c r="SU875" s="464"/>
      <c r="SV875" s="464"/>
      <c r="SW875" s="464"/>
      <c r="SX875" s="464"/>
      <c r="SY875" s="464"/>
      <c r="SZ875" s="464"/>
      <c r="TA875" s="464"/>
      <c r="TB875" s="464"/>
      <c r="TC875" s="464"/>
      <c r="TD875" s="464"/>
      <c r="TE875" s="464"/>
      <c r="TF875" s="464"/>
      <c r="TG875" s="464"/>
      <c r="TH875" s="464"/>
      <c r="TI875" s="464"/>
      <c r="TJ875" s="464"/>
      <c r="TK875" s="464"/>
      <c r="TL875" s="464"/>
      <c r="TM875" s="464"/>
      <c r="TN875" s="464"/>
      <c r="TO875" s="464"/>
      <c r="TP875" s="464"/>
      <c r="TQ875" s="464"/>
      <c r="TR875" s="464"/>
      <c r="TS875" s="464"/>
      <c r="TT875" s="464"/>
      <c r="TU875" s="464"/>
      <c r="TV875" s="464"/>
      <c r="TW875" s="464"/>
      <c r="TX875" s="464"/>
      <c r="TY875" s="464"/>
      <c r="TZ875" s="464"/>
      <c r="UA875" s="464"/>
      <c r="UB875" s="464"/>
      <c r="UC875" s="464"/>
      <c r="UD875" s="464"/>
      <c r="UE875" s="464"/>
      <c r="UF875" s="464"/>
      <c r="UG875" s="464"/>
      <c r="UH875" s="464"/>
      <c r="UI875" s="464"/>
      <c r="UJ875" s="464"/>
      <c r="UK875" s="464"/>
      <c r="UL875" s="464"/>
      <c r="UM875" s="464"/>
      <c r="UN875" s="464"/>
      <c r="UO875" s="464"/>
      <c r="UP875" s="464"/>
      <c r="UQ875" s="464"/>
      <c r="UR875" s="464"/>
      <c r="US875" s="464"/>
      <c r="UT875" s="464"/>
      <c r="UU875" s="464"/>
      <c r="UV875" s="464"/>
      <c r="UW875" s="464"/>
      <c r="UX875" s="464"/>
      <c r="UY875" s="464"/>
      <c r="UZ875" s="464"/>
      <c r="VA875" s="464"/>
      <c r="VB875" s="464"/>
      <c r="VC875" s="464"/>
      <c r="VD875" s="464"/>
      <c r="VE875" s="464"/>
      <c r="VF875" s="464"/>
      <c r="VG875" s="464"/>
      <c r="VH875" s="464"/>
      <c r="VI875" s="464"/>
      <c r="VJ875" s="464"/>
      <c r="VK875" s="464"/>
      <c r="VL875" s="464"/>
      <c r="VM875" s="464"/>
      <c r="VN875" s="464"/>
      <c r="VO875" s="464"/>
      <c r="VP875" s="464"/>
      <c r="VQ875" s="464"/>
      <c r="VR875" s="464"/>
      <c r="VS875" s="464"/>
      <c r="VT875" s="464"/>
      <c r="VU875" s="464"/>
      <c r="VV875" s="464"/>
      <c r="VW875" s="464"/>
      <c r="VX875" s="464"/>
      <c r="VY875" s="464"/>
      <c r="VZ875" s="464"/>
      <c r="WA875" s="464"/>
      <c r="WB875" s="464"/>
      <c r="WC875" s="464"/>
      <c r="WD875" s="464"/>
      <c r="WE875" s="464"/>
      <c r="WF875" s="464"/>
      <c r="WG875" s="464"/>
      <c r="WH875" s="464"/>
      <c r="WI875" s="464"/>
      <c r="WJ875" s="464"/>
      <c r="WK875" s="464"/>
      <c r="WL875" s="464"/>
      <c r="WM875" s="464"/>
      <c r="WN875" s="464"/>
      <c r="WO875" s="464"/>
      <c r="WP875" s="464"/>
      <c r="WQ875" s="464"/>
      <c r="WR875" s="464"/>
      <c r="WS875" s="464"/>
      <c r="WT875" s="464"/>
      <c r="WU875" s="464"/>
      <c r="WV875" s="464"/>
      <c r="WW875" s="464"/>
      <c r="WX875" s="464"/>
      <c r="WY875" s="464"/>
      <c r="WZ875" s="464"/>
      <c r="XA875" s="464"/>
      <c r="XB875" s="464"/>
      <c r="XC875" s="464"/>
      <c r="XD875" s="464"/>
      <c r="XE875" s="464"/>
      <c r="XF875" s="464"/>
      <c r="XG875" s="464"/>
      <c r="XH875" s="464"/>
      <c r="XI875" s="464"/>
      <c r="XJ875" s="464"/>
      <c r="XK875" s="464"/>
      <c r="XL875" s="464"/>
      <c r="XM875" s="464"/>
      <c r="XN875" s="464"/>
      <c r="XO875" s="464"/>
      <c r="XP875" s="464"/>
      <c r="XQ875" s="464"/>
      <c r="XR875" s="464"/>
      <c r="XS875" s="464"/>
      <c r="XT875" s="464"/>
      <c r="XU875" s="464"/>
      <c r="XV875" s="464"/>
      <c r="XW875" s="464"/>
      <c r="XX875" s="464"/>
      <c r="XY875" s="464"/>
      <c r="XZ875" s="464"/>
      <c r="YA875" s="464"/>
      <c r="YB875" s="464"/>
      <c r="YC875" s="464"/>
      <c r="YD875" s="464"/>
      <c r="YE875" s="464"/>
      <c r="YF875" s="464"/>
      <c r="YG875" s="464"/>
      <c r="YH875" s="464"/>
      <c r="YI875" s="464"/>
      <c r="YJ875" s="464"/>
      <c r="YK875" s="464"/>
      <c r="YL875" s="464"/>
      <c r="YM875" s="464"/>
      <c r="YN875" s="464"/>
      <c r="YO875" s="464"/>
      <c r="YP875" s="464"/>
      <c r="YQ875" s="464"/>
      <c r="YR875" s="464"/>
      <c r="YS875" s="464"/>
      <c r="YT875" s="464"/>
      <c r="YU875" s="464"/>
      <c r="YV875" s="464"/>
      <c r="YW875" s="464"/>
      <c r="YX875" s="464"/>
      <c r="YY875" s="464"/>
      <c r="YZ875" s="464"/>
      <c r="ZA875" s="464"/>
      <c r="ZB875" s="464"/>
      <c r="ZC875" s="464"/>
      <c r="ZD875" s="464"/>
      <c r="ZE875" s="464"/>
      <c r="ZF875" s="464"/>
      <c r="ZG875" s="464"/>
      <c r="ZH875" s="464"/>
      <c r="ZI875" s="464"/>
      <c r="ZJ875" s="464"/>
      <c r="ZK875" s="464"/>
      <c r="ZL875" s="464"/>
      <c r="ZM875" s="464"/>
      <c r="ZN875" s="464"/>
      <c r="ZO875" s="464"/>
      <c r="ZP875" s="464"/>
      <c r="ZQ875" s="464"/>
      <c r="ZR875" s="464"/>
      <c r="ZS875" s="464"/>
      <c r="ZT875" s="464"/>
      <c r="ZU875" s="464"/>
      <c r="ZV875" s="464"/>
      <c r="ZW875" s="464"/>
      <c r="ZX875" s="464"/>
      <c r="ZY875" s="464"/>
      <c r="ZZ875" s="464"/>
      <c r="AAA875" s="464"/>
      <c r="AAB875" s="464"/>
      <c r="AAC875" s="464"/>
      <c r="AAD875" s="464"/>
      <c r="AAE875" s="464"/>
      <c r="AAF875" s="464"/>
      <c r="AAG875" s="464"/>
      <c r="AAH875" s="464"/>
      <c r="AAI875" s="464"/>
      <c r="AAJ875" s="464"/>
      <c r="AAK875" s="464"/>
      <c r="AAL875" s="464"/>
      <c r="AAM875" s="464"/>
      <c r="AAN875" s="464"/>
      <c r="AAO875" s="464"/>
      <c r="AAP875" s="464"/>
      <c r="AAQ875" s="464"/>
      <c r="AAR875" s="464"/>
      <c r="AAS875" s="464"/>
      <c r="AAT875" s="464"/>
      <c r="AAU875" s="464"/>
      <c r="AAV875" s="464"/>
      <c r="AAW875" s="464"/>
      <c r="AAX875" s="464"/>
      <c r="AAY875" s="464"/>
      <c r="AAZ875" s="464"/>
      <c r="ABA875" s="464"/>
      <c r="ABB875" s="464"/>
      <c r="ABC875" s="464"/>
      <c r="ABD875" s="464"/>
      <c r="ABE875" s="464"/>
      <c r="ABF875" s="464"/>
      <c r="ABG875" s="464"/>
      <c r="ABH875" s="464"/>
      <c r="ABI875" s="464"/>
      <c r="ABJ875" s="464"/>
      <c r="ABK875" s="464"/>
      <c r="ABL875" s="464"/>
      <c r="ABM875" s="464"/>
      <c r="ABN875" s="464"/>
      <c r="ABO875" s="464"/>
      <c r="ABP875" s="464"/>
      <c r="ABQ875" s="464"/>
      <c r="ABR875" s="464"/>
      <c r="ABS875" s="464"/>
      <c r="ABT875" s="464"/>
      <c r="ABU875" s="464"/>
      <c r="ABV875" s="464"/>
      <c r="ABW875" s="464"/>
      <c r="ABX875" s="464"/>
      <c r="ABY875" s="464"/>
      <c r="ABZ875" s="464"/>
      <c r="ACA875" s="464"/>
      <c r="ACB875" s="464"/>
      <c r="ACC875" s="464"/>
      <c r="ACD875" s="464"/>
      <c r="ACE875" s="464"/>
      <c r="ACF875" s="464"/>
      <c r="ACG875" s="464"/>
      <c r="ACH875" s="464"/>
      <c r="ACI875" s="464"/>
      <c r="ACJ875" s="464"/>
      <c r="ACK875" s="464"/>
      <c r="ACL875" s="464"/>
      <c r="ACM875" s="464"/>
      <c r="ACN875" s="464"/>
      <c r="ACO875" s="464"/>
      <c r="ACP875" s="464"/>
      <c r="ACQ875" s="464"/>
      <c r="ACR875" s="464"/>
      <c r="ACS875" s="464"/>
      <c r="ACT875" s="464"/>
      <c r="ACU875" s="464"/>
      <c r="ACV875" s="464"/>
      <c r="ACW875" s="464"/>
      <c r="ACX875" s="464"/>
      <c r="ACY875" s="464"/>
      <c r="ACZ875" s="464"/>
      <c r="ADA875" s="464"/>
      <c r="ADB875" s="464"/>
      <c r="ADC875" s="464"/>
      <c r="ADD875" s="464"/>
      <c r="ADE875" s="464"/>
      <c r="ADF875" s="464"/>
      <c r="ADG875" s="464"/>
      <c r="ADH875" s="464"/>
      <c r="ADI875" s="464"/>
      <c r="ADJ875" s="464"/>
      <c r="ADK875" s="464"/>
      <c r="ADL875" s="464"/>
      <c r="ADM875" s="464"/>
      <c r="ADN875" s="464"/>
      <c r="ADO875" s="464"/>
      <c r="ADP875" s="464"/>
      <c r="ADQ875" s="464"/>
      <c r="ADR875" s="464"/>
      <c r="ADS875" s="464"/>
      <c r="ADT875" s="464"/>
      <c r="ADU875" s="464"/>
      <c r="ADV875" s="464"/>
      <c r="ADW875" s="464"/>
      <c r="ADX875" s="464"/>
      <c r="ADY875" s="464"/>
      <c r="ADZ875" s="464"/>
      <c r="AEA875" s="464"/>
      <c r="AEB875" s="464"/>
      <c r="AEC875" s="464"/>
      <c r="AED875" s="464"/>
      <c r="AEE875" s="464"/>
      <c r="AEF875" s="464"/>
      <c r="AEG875" s="464"/>
      <c r="AEH875" s="464"/>
      <c r="AEI875" s="464"/>
      <c r="AEJ875" s="464"/>
      <c r="AEK875" s="464"/>
      <c r="AEL875" s="464"/>
      <c r="AEM875" s="464"/>
      <c r="AEN875" s="464"/>
      <c r="AEO875" s="464"/>
      <c r="AEP875" s="464"/>
      <c r="AEQ875" s="464"/>
      <c r="AER875" s="464"/>
      <c r="AES875" s="464"/>
      <c r="AET875" s="464"/>
      <c r="AEU875" s="464"/>
      <c r="AEV875" s="464"/>
      <c r="AEW875" s="464"/>
      <c r="AEX875" s="464"/>
      <c r="AEY875" s="464"/>
      <c r="AEZ875" s="464"/>
      <c r="AFA875" s="464"/>
      <c r="AFB875" s="464"/>
      <c r="AFC875" s="464"/>
      <c r="AFD875" s="464"/>
      <c r="AFE875" s="464"/>
      <c r="AFF875" s="464"/>
      <c r="AFG875" s="464"/>
      <c r="AFH875" s="464"/>
      <c r="AFI875" s="464"/>
      <c r="AFJ875" s="464"/>
      <c r="AFK875" s="464"/>
      <c r="AFL875" s="464"/>
      <c r="AFM875" s="464"/>
      <c r="AFN875" s="464"/>
      <c r="AFO875" s="464"/>
      <c r="AFP875" s="464"/>
      <c r="AFQ875" s="464"/>
      <c r="AFR875" s="464"/>
      <c r="AFS875" s="464"/>
      <c r="AFT875" s="464"/>
      <c r="AFU875" s="464"/>
      <c r="AFV875" s="464"/>
      <c r="AFW875" s="464"/>
      <c r="AFX875" s="464"/>
      <c r="AFY875" s="464"/>
      <c r="AFZ875" s="464"/>
      <c r="AGA875" s="464"/>
      <c r="AGB875" s="464"/>
      <c r="AGC875" s="464"/>
      <c r="AGD875" s="464"/>
      <c r="AGE875" s="464"/>
      <c r="AGF875" s="464"/>
      <c r="AGG875" s="464"/>
      <c r="AGH875" s="464"/>
      <c r="AGI875" s="464"/>
      <c r="AGJ875" s="464"/>
      <c r="AGK875" s="464"/>
      <c r="AGL875" s="464"/>
      <c r="AGM875" s="464"/>
      <c r="AGN875" s="464"/>
      <c r="AGO875" s="464"/>
      <c r="AGP875" s="464"/>
      <c r="AGQ875" s="464"/>
      <c r="AGR875" s="464"/>
      <c r="AGS875" s="464"/>
      <c r="AGT875" s="464"/>
      <c r="AGU875" s="464"/>
      <c r="AGV875" s="464"/>
      <c r="AGW875" s="464"/>
      <c r="AGX875" s="464"/>
      <c r="AGY875" s="464"/>
      <c r="AGZ875" s="464"/>
      <c r="AHA875" s="464"/>
      <c r="AHB875" s="464"/>
      <c r="AHC875" s="464"/>
      <c r="AHD875" s="464"/>
      <c r="AHE875" s="464"/>
      <c r="AHF875" s="464"/>
      <c r="AHG875" s="464"/>
      <c r="AHH875" s="464"/>
      <c r="AHI875" s="464"/>
      <c r="AHJ875" s="464"/>
      <c r="AHK875" s="464"/>
      <c r="AHL875" s="464"/>
      <c r="AHM875" s="464"/>
      <c r="AHN875" s="464"/>
      <c r="AHO875" s="464"/>
      <c r="AHP875" s="464"/>
      <c r="AHQ875" s="464"/>
      <c r="AHR875" s="464"/>
      <c r="AHS875" s="464"/>
      <c r="AHT875" s="464"/>
      <c r="AHU875" s="464"/>
      <c r="AHV875" s="464"/>
      <c r="AHW875" s="464"/>
      <c r="AHX875" s="464"/>
      <c r="AHY875" s="464"/>
      <c r="AHZ875" s="464"/>
      <c r="AIA875" s="464"/>
      <c r="AIB875" s="464"/>
      <c r="AIC875" s="464"/>
      <c r="AID875" s="464"/>
      <c r="AIE875" s="464"/>
      <c r="AIF875" s="464"/>
      <c r="AIG875" s="464"/>
      <c r="AIH875" s="464"/>
      <c r="AII875" s="464"/>
      <c r="AIJ875" s="464"/>
      <c r="AIK875" s="464"/>
      <c r="AIL875" s="464"/>
      <c r="AIM875" s="464"/>
      <c r="AIN875" s="464"/>
      <c r="AIO875" s="464"/>
      <c r="AIP875" s="464"/>
      <c r="AIQ875" s="464"/>
      <c r="AIR875" s="464"/>
      <c r="AIS875" s="464"/>
      <c r="AIT875" s="464"/>
      <c r="AIU875" s="464"/>
      <c r="AIV875" s="464"/>
      <c r="AIW875" s="464"/>
      <c r="AIX875" s="464"/>
      <c r="AIY875" s="464"/>
      <c r="AIZ875" s="464"/>
      <c r="AJA875" s="464"/>
      <c r="AJB875" s="464"/>
      <c r="AJC875" s="464"/>
      <c r="AJD875" s="464"/>
      <c r="AJE875" s="464"/>
      <c r="AJF875" s="464"/>
      <c r="AJG875" s="464"/>
      <c r="AJH875" s="464"/>
      <c r="AJI875" s="464"/>
      <c r="AJJ875" s="464"/>
      <c r="AJK875" s="464"/>
      <c r="AJL875" s="464"/>
      <c r="AJM875" s="464"/>
      <c r="AJN875" s="464"/>
      <c r="AJO875" s="464"/>
      <c r="AJP875" s="464"/>
      <c r="AJQ875" s="464"/>
      <c r="AJR875" s="464"/>
      <c r="AJS875" s="464"/>
      <c r="AJT875" s="464"/>
      <c r="AJU875" s="464"/>
      <c r="AJV875" s="464"/>
      <c r="AJW875" s="464"/>
      <c r="AJX875" s="464"/>
      <c r="AJY875" s="464"/>
      <c r="AJZ875" s="464"/>
      <c r="AKA875" s="464"/>
      <c r="AKB875" s="464"/>
      <c r="AKC875" s="464"/>
      <c r="AKD875" s="464"/>
      <c r="AKE875" s="464"/>
      <c r="AKF875" s="464"/>
      <c r="AKG875" s="464"/>
      <c r="AKH875" s="464"/>
      <c r="AKI875" s="464"/>
      <c r="AKJ875" s="464"/>
      <c r="AKK875" s="464"/>
      <c r="AKL875" s="464"/>
      <c r="AKM875" s="464"/>
      <c r="AKN875" s="464"/>
      <c r="AKO875" s="464"/>
      <c r="AKP875" s="464"/>
      <c r="AKQ875" s="464"/>
      <c r="AKR875" s="464"/>
      <c r="AKS875" s="464"/>
      <c r="AKT875" s="464"/>
      <c r="AKU875" s="464"/>
      <c r="AKV875" s="464"/>
      <c r="AKW875" s="464"/>
      <c r="AKX875" s="464"/>
      <c r="AKY875" s="464"/>
      <c r="AKZ875" s="464"/>
      <c r="ALA875" s="464"/>
      <c r="ALB875" s="464"/>
      <c r="ALC875" s="464"/>
      <c r="ALD875" s="464"/>
      <c r="ALE875" s="464"/>
      <c r="ALF875" s="464"/>
      <c r="ALG875" s="464"/>
      <c r="ALH875" s="464"/>
      <c r="ALI875" s="464"/>
      <c r="ALJ875" s="464"/>
      <c r="ALK875" s="464"/>
      <c r="ALL875" s="464"/>
      <c r="ALM875" s="464"/>
      <c r="ALN875" s="464"/>
      <c r="ALO875" s="464"/>
      <c r="ALP875" s="464"/>
      <c r="ALQ875" s="464"/>
      <c r="ALR875" s="464"/>
      <c r="ALS875" s="464"/>
      <c r="ALT875" s="464"/>
      <c r="ALU875" s="464"/>
      <c r="ALV875" s="464"/>
      <c r="ALW875" s="464"/>
      <c r="ALX875" s="464"/>
      <c r="ALY875" s="464"/>
      <c r="ALZ875" s="464"/>
      <c r="AMA875" s="464"/>
      <c r="AMB875" s="464"/>
      <c r="AMC875" s="464"/>
      <c r="AMD875" s="464"/>
      <c r="AME875" s="464"/>
      <c r="AMF875" s="464"/>
      <c r="AMG875" s="464"/>
      <c r="AMH875" s="464"/>
      <c r="AMI875" s="464"/>
      <c r="AMJ875" s="464"/>
      <c r="AMK875" s="464"/>
      <c r="AML875" s="464"/>
      <c r="AMM875" s="464"/>
      <c r="AMN875" s="464"/>
      <c r="AMO875" s="464"/>
      <c r="AMP875" s="464"/>
      <c r="AMQ875" s="464"/>
      <c r="AMR875" s="464"/>
      <c r="AMS875" s="464"/>
      <c r="AMT875" s="464"/>
      <c r="AMU875" s="464"/>
      <c r="AMV875" s="464"/>
      <c r="AMW875" s="464"/>
      <c r="AMX875" s="464"/>
      <c r="AMY875" s="464"/>
      <c r="AMZ875" s="464"/>
      <c r="ANA875" s="464"/>
      <c r="ANB875" s="464"/>
      <c r="ANC875" s="464"/>
      <c r="AND875" s="464"/>
      <c r="ANE875" s="464"/>
      <c r="ANF875" s="464"/>
      <c r="ANG875" s="464"/>
      <c r="ANH875" s="464"/>
      <c r="ANI875" s="464"/>
      <c r="ANJ875" s="464"/>
      <c r="ANK875" s="464"/>
      <c r="ANL875" s="464"/>
      <c r="ANM875" s="464"/>
      <c r="ANN875" s="464"/>
      <c r="ANO875" s="464"/>
      <c r="ANP875" s="464"/>
      <c r="ANQ875" s="464"/>
      <c r="ANR875" s="464"/>
      <c r="ANS875" s="464"/>
      <c r="ANT875" s="464"/>
      <c r="ANU875" s="464"/>
      <c r="ANV875" s="464"/>
      <c r="ANW875" s="464"/>
      <c r="ANX875" s="464"/>
      <c r="ANY875" s="464"/>
      <c r="ANZ875" s="464"/>
      <c r="AOA875" s="464"/>
      <c r="AOB875" s="464"/>
      <c r="AOC875" s="464"/>
      <c r="AOD875" s="464"/>
      <c r="AOE875" s="464"/>
      <c r="AOF875" s="464"/>
      <c r="AOG875" s="464"/>
      <c r="AOH875" s="464"/>
      <c r="AOI875" s="464"/>
      <c r="AOJ875" s="464"/>
      <c r="AOK875" s="464"/>
      <c r="AOL875" s="464"/>
      <c r="AOM875" s="464"/>
      <c r="AON875" s="464"/>
      <c r="AOO875" s="464"/>
      <c r="AOP875" s="464"/>
      <c r="AOQ875" s="464"/>
      <c r="AOR875" s="464"/>
      <c r="AOS875" s="464"/>
      <c r="AOT875" s="464"/>
      <c r="AOU875" s="464"/>
      <c r="AOV875" s="464"/>
      <c r="AOW875" s="464"/>
      <c r="AOX875" s="464"/>
      <c r="AOY875" s="464"/>
      <c r="AOZ875" s="464"/>
      <c r="APA875" s="464"/>
      <c r="APB875" s="464"/>
      <c r="APC875" s="464"/>
      <c r="APD875" s="464"/>
      <c r="APE875" s="464"/>
      <c r="APF875" s="464"/>
      <c r="APG875" s="464"/>
      <c r="APH875" s="464"/>
      <c r="API875" s="464"/>
      <c r="APJ875" s="464"/>
      <c r="APK875" s="464"/>
      <c r="APL875" s="464"/>
      <c r="APM875" s="464"/>
      <c r="APN875" s="464"/>
      <c r="APO875" s="464"/>
      <c r="APP875" s="464"/>
      <c r="APQ875" s="464"/>
      <c r="APR875" s="464"/>
      <c r="APS875" s="464"/>
      <c r="APT875" s="464"/>
      <c r="APU875" s="464"/>
      <c r="APV875" s="464"/>
      <c r="APW875" s="464"/>
      <c r="APX875" s="464"/>
      <c r="APY875" s="464"/>
      <c r="APZ875" s="464"/>
      <c r="AQA875" s="464"/>
      <c r="AQB875" s="464"/>
      <c r="AQC875" s="464"/>
      <c r="AQD875" s="464"/>
      <c r="AQE875" s="464"/>
      <c r="AQF875" s="464"/>
      <c r="AQG875" s="464"/>
      <c r="AQH875" s="464"/>
      <c r="AQI875" s="464"/>
      <c r="AQJ875" s="464"/>
      <c r="AQK875" s="464"/>
      <c r="AQL875" s="464"/>
      <c r="AQM875" s="464"/>
      <c r="AQN875" s="464"/>
      <c r="AQO875" s="464"/>
      <c r="AQP875" s="464"/>
      <c r="AQQ875" s="464"/>
      <c r="AQR875" s="464"/>
      <c r="AQS875" s="464"/>
      <c r="AQT875" s="464"/>
      <c r="AQU875" s="464"/>
      <c r="AQV875" s="464"/>
      <c r="AQW875" s="464"/>
      <c r="AQX875" s="464"/>
      <c r="AQY875" s="464"/>
      <c r="AQZ875" s="464"/>
      <c r="ARA875" s="464"/>
      <c r="ARB875" s="464"/>
      <c r="ARC875" s="464"/>
      <c r="ARD875" s="464"/>
      <c r="ARE875" s="464"/>
      <c r="ARF875" s="464"/>
      <c r="ARG875" s="464"/>
      <c r="ARH875" s="464"/>
      <c r="ARI875" s="464"/>
      <c r="ARJ875" s="464"/>
      <c r="ARK875" s="464"/>
      <c r="ARL875" s="464"/>
      <c r="ARM875" s="464"/>
      <c r="ARN875" s="464"/>
      <c r="ARO875" s="464"/>
      <c r="ARP875" s="464"/>
      <c r="ARQ875" s="464"/>
      <c r="ARR875" s="464"/>
      <c r="ARS875" s="464"/>
      <c r="ART875" s="464"/>
      <c r="ARU875" s="464"/>
      <c r="ARV875" s="464"/>
      <c r="ARW875" s="464"/>
      <c r="ARX875" s="464"/>
      <c r="ARY875" s="464"/>
      <c r="ARZ875" s="464"/>
      <c r="ASA875" s="464"/>
      <c r="ASB875" s="464"/>
      <c r="ASC875" s="464"/>
      <c r="ASD875" s="464"/>
      <c r="ASE875" s="464"/>
      <c r="ASF875" s="464"/>
      <c r="ASG875" s="464"/>
      <c r="ASH875" s="464"/>
      <c r="ASI875" s="464"/>
      <c r="ASJ875" s="464"/>
      <c r="ASK875" s="464"/>
      <c r="ASL875" s="464"/>
      <c r="ASM875" s="464"/>
      <c r="ASN875" s="464"/>
      <c r="ASO875" s="464"/>
      <c r="ASP875" s="464"/>
      <c r="ASQ875" s="464"/>
      <c r="ASR875" s="464"/>
      <c r="ASS875" s="464"/>
      <c r="AST875" s="464"/>
      <c r="ASU875" s="464"/>
      <c r="ASV875" s="464"/>
      <c r="ASW875" s="464"/>
      <c r="ASX875" s="464"/>
      <c r="ASY875" s="464"/>
      <c r="ASZ875" s="464"/>
      <c r="ATA875" s="464"/>
      <c r="ATB875" s="464"/>
      <c r="ATC875" s="464"/>
      <c r="ATD875" s="464"/>
      <c r="ATE875" s="464"/>
      <c r="ATF875" s="464"/>
      <c r="ATG875" s="464"/>
      <c r="ATH875" s="464"/>
      <c r="ATI875" s="464"/>
      <c r="ATJ875" s="464"/>
      <c r="ATK875" s="464"/>
      <c r="ATL875" s="464"/>
      <c r="ATM875" s="464"/>
      <c r="ATN875" s="464"/>
      <c r="ATO875" s="464"/>
      <c r="ATP875" s="464"/>
      <c r="ATQ875" s="464"/>
      <c r="ATR875" s="464"/>
      <c r="ATS875" s="464"/>
      <c r="ATT875" s="464"/>
      <c r="ATU875" s="464"/>
      <c r="ATV875" s="464"/>
      <c r="ATW875" s="464"/>
      <c r="ATX875" s="464"/>
      <c r="ATY875" s="464"/>
      <c r="ATZ875" s="464"/>
      <c r="AUA875" s="464"/>
      <c r="AUB875" s="464"/>
      <c r="AUC875" s="464"/>
      <c r="AUD875" s="464"/>
      <c r="AUE875" s="464"/>
      <c r="AUF875" s="464"/>
      <c r="AUG875" s="464"/>
      <c r="AUH875" s="464"/>
      <c r="AUI875" s="464"/>
      <c r="AUJ875" s="464"/>
      <c r="AUK875" s="464"/>
      <c r="AUL875" s="464"/>
      <c r="AUM875" s="464"/>
      <c r="AUN875" s="464"/>
      <c r="AUO875" s="464"/>
      <c r="AUP875" s="464"/>
      <c r="AUQ875" s="464"/>
      <c r="AUR875" s="464"/>
      <c r="AUS875" s="464"/>
      <c r="AUT875" s="464"/>
      <c r="AUU875" s="464"/>
      <c r="AUV875" s="464"/>
      <c r="AUW875" s="464"/>
      <c r="AUX875" s="464"/>
      <c r="AUY875" s="464"/>
      <c r="AUZ875" s="464"/>
      <c r="AVA875" s="464"/>
      <c r="AVB875" s="464"/>
      <c r="AVC875" s="464"/>
      <c r="AVD875" s="464"/>
      <c r="AVE875" s="464"/>
      <c r="AVF875" s="464"/>
      <c r="AVG875" s="464"/>
      <c r="AVH875" s="464"/>
      <c r="AVI875" s="464"/>
      <c r="AVJ875" s="464"/>
      <c r="AVK875" s="464"/>
      <c r="AVL875" s="464"/>
      <c r="AVM875" s="464"/>
      <c r="AVN875" s="464"/>
      <c r="AVO875" s="464"/>
      <c r="AVP875" s="464"/>
      <c r="AVQ875" s="464"/>
      <c r="AVR875" s="464"/>
      <c r="AVS875" s="464"/>
      <c r="AVT875" s="464"/>
      <c r="AVU875" s="464"/>
      <c r="AVV875" s="464"/>
      <c r="AVW875" s="464"/>
      <c r="AVX875" s="464"/>
      <c r="AVY875" s="464"/>
      <c r="AVZ875" s="464"/>
      <c r="AWA875" s="464"/>
      <c r="AWB875" s="464"/>
      <c r="AWC875" s="464"/>
      <c r="AWD875" s="464"/>
      <c r="AWE875" s="464"/>
      <c r="AWF875" s="464"/>
      <c r="AWG875" s="464"/>
      <c r="AWH875" s="464"/>
      <c r="AWI875" s="464"/>
      <c r="AWJ875" s="464"/>
      <c r="AWK875" s="464"/>
      <c r="AWL875" s="464"/>
      <c r="AWM875" s="464"/>
      <c r="AWN875" s="464"/>
      <c r="AWO875" s="464"/>
      <c r="AWP875" s="464"/>
      <c r="AWQ875" s="464"/>
      <c r="AWR875" s="464"/>
      <c r="AWS875" s="464"/>
      <c r="AWT875" s="464"/>
      <c r="AWU875" s="464"/>
      <c r="AWV875" s="464"/>
      <c r="AWW875" s="464"/>
      <c r="AWX875" s="464"/>
      <c r="AWY875" s="464"/>
      <c r="AWZ875" s="464"/>
      <c r="AXA875" s="464"/>
      <c r="AXB875" s="464"/>
      <c r="AXC875" s="464"/>
      <c r="AXD875" s="464"/>
      <c r="AXE875" s="464"/>
      <c r="AXF875" s="464"/>
      <c r="AXG875" s="464"/>
      <c r="AXH875" s="464"/>
      <c r="AXI875" s="464"/>
      <c r="AXJ875" s="464"/>
      <c r="AXK875" s="464"/>
      <c r="AXL875" s="464"/>
      <c r="AXM875" s="464"/>
      <c r="AXN875" s="464"/>
      <c r="AXO875" s="464"/>
      <c r="AXP875" s="464"/>
      <c r="AXQ875" s="464"/>
      <c r="AXR875" s="464"/>
      <c r="AXS875" s="464"/>
      <c r="AXT875" s="464"/>
      <c r="AXU875" s="464"/>
      <c r="AXV875" s="464"/>
      <c r="AXW875" s="464"/>
      <c r="AXX875" s="464"/>
      <c r="AXY875" s="464"/>
      <c r="AXZ875" s="464"/>
      <c r="AYA875" s="464"/>
      <c r="AYB875" s="464"/>
      <c r="AYC875" s="464"/>
      <c r="AYD875" s="464"/>
      <c r="AYE875" s="464"/>
      <c r="AYF875" s="464"/>
      <c r="AYG875" s="464"/>
      <c r="AYH875" s="464"/>
      <c r="AYI875" s="464"/>
      <c r="AYJ875" s="464"/>
      <c r="AYK875" s="464"/>
      <c r="AYL875" s="464"/>
      <c r="AYM875" s="464"/>
      <c r="AYN875" s="464"/>
      <c r="AYO875" s="464"/>
      <c r="AYP875" s="464"/>
      <c r="AYQ875" s="464"/>
      <c r="AYR875" s="464"/>
      <c r="AYS875" s="464"/>
      <c r="AYT875" s="464"/>
      <c r="AYU875" s="464"/>
      <c r="AYV875" s="464"/>
      <c r="AYW875" s="464"/>
      <c r="AYX875" s="464"/>
      <c r="AYY875" s="464"/>
      <c r="AYZ875" s="464"/>
      <c r="AZA875" s="464"/>
      <c r="AZB875" s="464"/>
      <c r="AZC875" s="464"/>
      <c r="AZD875" s="464"/>
      <c r="AZE875" s="464"/>
      <c r="AZF875" s="464"/>
      <c r="AZG875" s="464"/>
      <c r="AZH875" s="464"/>
      <c r="AZI875" s="464"/>
      <c r="AZJ875" s="464"/>
      <c r="AZK875" s="464"/>
      <c r="AZL875" s="464"/>
      <c r="AZM875" s="464"/>
      <c r="AZN875" s="464"/>
      <c r="AZO875" s="464"/>
      <c r="AZP875" s="464"/>
      <c r="AZQ875" s="464"/>
      <c r="AZR875" s="464"/>
      <c r="AZS875" s="464"/>
      <c r="AZT875" s="464"/>
      <c r="AZU875" s="464"/>
      <c r="AZV875" s="464"/>
      <c r="AZW875" s="464"/>
      <c r="AZX875" s="464"/>
      <c r="AZY875" s="464"/>
      <c r="AZZ875" s="464"/>
      <c r="BAA875" s="464"/>
      <c r="BAB875" s="464"/>
      <c r="BAC875" s="464"/>
      <c r="BAD875" s="464"/>
      <c r="BAE875" s="464"/>
      <c r="BAF875" s="464"/>
      <c r="BAG875" s="464"/>
      <c r="BAH875" s="464"/>
      <c r="BAI875" s="464"/>
      <c r="BAJ875" s="464"/>
      <c r="BAK875" s="464"/>
      <c r="BAL875" s="464"/>
      <c r="BAM875" s="464"/>
      <c r="BAN875" s="464"/>
      <c r="BAO875" s="464"/>
      <c r="BAP875" s="464"/>
      <c r="BAQ875" s="464"/>
      <c r="BAR875" s="464"/>
      <c r="BAS875" s="464"/>
      <c r="BAT875" s="464"/>
      <c r="BAU875" s="464"/>
      <c r="BAV875" s="464"/>
      <c r="BAW875" s="464"/>
      <c r="BAX875" s="464"/>
      <c r="BAY875" s="464"/>
      <c r="BAZ875" s="464"/>
      <c r="BBA875" s="464"/>
      <c r="BBB875" s="464"/>
      <c r="BBC875" s="464"/>
      <c r="BBD875" s="464"/>
      <c r="BBE875" s="464"/>
      <c r="BBF875" s="464"/>
      <c r="BBG875" s="464"/>
      <c r="BBH875" s="464"/>
      <c r="BBI875" s="464"/>
      <c r="BBJ875" s="464"/>
      <c r="BBK875" s="464"/>
      <c r="BBL875" s="464"/>
      <c r="BBM875" s="464"/>
      <c r="BBN875" s="464"/>
      <c r="BBO875" s="464"/>
      <c r="BBP875" s="464"/>
      <c r="BBQ875" s="464"/>
      <c r="BBR875" s="464"/>
      <c r="BBS875" s="464"/>
      <c r="BBT875" s="464"/>
      <c r="BBU875" s="464"/>
      <c r="BBV875" s="464"/>
      <c r="BBW875" s="464"/>
      <c r="BBX875" s="464"/>
      <c r="BBY875" s="464"/>
      <c r="BBZ875" s="464"/>
      <c r="BCA875" s="464"/>
      <c r="BCB875" s="464"/>
      <c r="BCC875" s="464"/>
      <c r="BCD875" s="464"/>
      <c r="BCE875" s="464"/>
      <c r="BCF875" s="464"/>
      <c r="BCG875" s="464"/>
      <c r="BCH875" s="464"/>
      <c r="BCI875" s="464"/>
      <c r="BCJ875" s="464"/>
      <c r="BCK875" s="464"/>
      <c r="BCL875" s="464"/>
      <c r="BCM875" s="464"/>
      <c r="BCN875" s="464"/>
      <c r="BCO875" s="464"/>
      <c r="BCP875" s="464"/>
      <c r="BCQ875" s="464"/>
      <c r="BCR875" s="464"/>
      <c r="BCS875" s="464"/>
      <c r="BCT875" s="464"/>
      <c r="BCU875" s="464"/>
      <c r="BCV875" s="464"/>
      <c r="BCW875" s="464"/>
      <c r="BCX875" s="464"/>
      <c r="BCY875" s="464"/>
      <c r="BCZ875" s="464"/>
      <c r="BDA875" s="464"/>
      <c r="BDB875" s="464"/>
      <c r="BDC875" s="464"/>
      <c r="BDD875" s="464"/>
      <c r="BDE875" s="464"/>
      <c r="BDF875" s="464"/>
      <c r="BDG875" s="464"/>
      <c r="BDH875" s="464"/>
      <c r="BDI875" s="464"/>
      <c r="BDJ875" s="464"/>
      <c r="BDK875" s="464"/>
      <c r="BDL875" s="464"/>
      <c r="BDM875" s="464"/>
      <c r="BDN875" s="464"/>
      <c r="BDO875" s="464"/>
      <c r="BDP875" s="464"/>
      <c r="BDQ875" s="464"/>
      <c r="BDR875" s="464"/>
      <c r="BDS875" s="464"/>
      <c r="BDT875" s="464"/>
      <c r="BDU875" s="464"/>
      <c r="BDV875" s="464"/>
      <c r="BDW875" s="464"/>
      <c r="BDX875" s="464"/>
      <c r="BDY875" s="464"/>
      <c r="BDZ875" s="464"/>
      <c r="BEA875" s="464"/>
      <c r="BEB875" s="464"/>
      <c r="BEC875" s="464"/>
      <c r="BED875" s="464"/>
      <c r="BEE875" s="464"/>
      <c r="BEF875" s="464"/>
      <c r="BEG875" s="464"/>
      <c r="BEH875" s="464"/>
      <c r="BEI875" s="464"/>
      <c r="BEJ875" s="464"/>
      <c r="BEK875" s="464"/>
      <c r="BEL875" s="464"/>
      <c r="BEM875" s="464"/>
      <c r="BEN875" s="464"/>
      <c r="BEO875" s="464"/>
      <c r="BEP875" s="464"/>
      <c r="BEQ875" s="464"/>
      <c r="BER875" s="464"/>
      <c r="BES875" s="464"/>
      <c r="BET875" s="464"/>
      <c r="BEU875" s="464"/>
      <c r="BEV875" s="464"/>
      <c r="BEW875" s="464"/>
      <c r="BEX875" s="464"/>
      <c r="BEY875" s="464"/>
      <c r="BEZ875" s="464"/>
      <c r="BFA875" s="464"/>
      <c r="BFB875" s="464"/>
      <c r="BFC875" s="464"/>
      <c r="BFD875" s="464"/>
      <c r="BFE875" s="464"/>
      <c r="BFF875" s="464"/>
      <c r="BFG875" s="464"/>
      <c r="BFH875" s="464"/>
      <c r="BFI875" s="464"/>
      <c r="BFJ875" s="464"/>
      <c r="BFK875" s="464"/>
      <c r="BFL875" s="464"/>
      <c r="BFM875" s="464"/>
      <c r="BFN875" s="464"/>
      <c r="BFO875" s="464"/>
      <c r="BFP875" s="464"/>
      <c r="BFQ875" s="464"/>
      <c r="BFR875" s="464"/>
      <c r="BFS875" s="464"/>
      <c r="BFT875" s="464"/>
      <c r="BFU875" s="464"/>
      <c r="BFV875" s="464"/>
      <c r="BFW875" s="464"/>
      <c r="BFX875" s="464"/>
      <c r="BFY875" s="464"/>
      <c r="BFZ875" s="464"/>
      <c r="BGA875" s="464"/>
      <c r="BGB875" s="464"/>
      <c r="BGC875" s="464"/>
      <c r="BGD875" s="464"/>
      <c r="BGE875" s="464"/>
      <c r="BGF875" s="464"/>
      <c r="BGG875" s="464"/>
      <c r="BGH875" s="464"/>
      <c r="BGI875" s="464"/>
      <c r="BGJ875" s="464"/>
      <c r="BGK875" s="464"/>
      <c r="BGL875" s="464"/>
      <c r="BGM875" s="464"/>
      <c r="BGN875" s="464"/>
      <c r="BGO875" s="464"/>
      <c r="BGP875" s="464"/>
      <c r="BGQ875" s="464"/>
      <c r="BGR875" s="464"/>
      <c r="BGS875" s="464"/>
      <c r="BGT875" s="464"/>
      <c r="BGU875" s="464"/>
      <c r="BGV875" s="464"/>
      <c r="BGW875" s="464"/>
      <c r="BGX875" s="464"/>
      <c r="BGY875" s="464"/>
      <c r="BGZ875" s="464"/>
      <c r="BHA875" s="464"/>
      <c r="BHB875" s="464"/>
      <c r="BHC875" s="464"/>
      <c r="BHD875" s="464"/>
      <c r="BHE875" s="464"/>
      <c r="BHF875" s="464"/>
      <c r="BHG875" s="464"/>
      <c r="BHH875" s="464"/>
      <c r="BHI875" s="464"/>
      <c r="BHJ875" s="464"/>
      <c r="BHK875" s="464"/>
      <c r="BHL875" s="464"/>
      <c r="BHM875" s="464"/>
      <c r="BHN875" s="464"/>
      <c r="BHO875" s="464"/>
      <c r="BHP875" s="464"/>
      <c r="BHQ875" s="464"/>
      <c r="BHR875" s="464"/>
      <c r="BHS875" s="464"/>
      <c r="BHT875" s="464"/>
      <c r="BHU875" s="464"/>
      <c r="BHV875" s="464"/>
      <c r="BHW875" s="464"/>
      <c r="BHX875" s="464"/>
      <c r="BHY875" s="464"/>
      <c r="BHZ875" s="464"/>
      <c r="BIA875" s="464"/>
      <c r="BIB875" s="464"/>
      <c r="BIC875" s="464"/>
      <c r="BID875" s="464"/>
      <c r="BIE875" s="464"/>
      <c r="BIF875" s="464"/>
      <c r="BIG875" s="464"/>
      <c r="BIH875" s="464"/>
      <c r="BII875" s="464"/>
      <c r="BIJ875" s="464"/>
      <c r="BIK875" s="464"/>
      <c r="BIL875" s="464"/>
      <c r="BIM875" s="464"/>
      <c r="BIN875" s="464"/>
      <c r="BIO875" s="464"/>
      <c r="BIP875" s="464"/>
      <c r="BIQ875" s="464"/>
      <c r="BIR875" s="464"/>
      <c r="BIS875" s="464"/>
      <c r="BIT875" s="464"/>
      <c r="BIU875" s="464"/>
      <c r="BIV875" s="464"/>
      <c r="BIW875" s="464"/>
      <c r="BIX875" s="464"/>
      <c r="BIY875" s="464"/>
      <c r="BIZ875" s="464"/>
      <c r="BJA875" s="464"/>
      <c r="BJB875" s="464"/>
      <c r="BJC875" s="464"/>
      <c r="BJD875" s="464"/>
      <c r="BJE875" s="464"/>
      <c r="BJF875" s="464"/>
      <c r="BJG875" s="464"/>
      <c r="BJH875" s="464"/>
      <c r="BJI875" s="464"/>
      <c r="BJJ875" s="464"/>
      <c r="BJK875" s="464"/>
      <c r="BJL875" s="464"/>
      <c r="BJM875" s="464"/>
      <c r="BJN875" s="464"/>
      <c r="BJO875" s="464"/>
      <c r="BJP875" s="464"/>
      <c r="BJQ875" s="464"/>
      <c r="BJR875" s="464"/>
      <c r="BJS875" s="464"/>
      <c r="BJT875" s="464"/>
      <c r="BJU875" s="464"/>
      <c r="BJV875" s="464"/>
      <c r="BJW875" s="464"/>
      <c r="BJX875" s="464"/>
      <c r="BJY875" s="464"/>
      <c r="BJZ875" s="464"/>
      <c r="BKA875" s="464"/>
      <c r="BKB875" s="464"/>
      <c r="BKC875" s="464"/>
      <c r="BKD875" s="464"/>
      <c r="BKE875" s="464"/>
      <c r="BKF875" s="464"/>
      <c r="BKG875" s="464"/>
      <c r="BKH875" s="464"/>
      <c r="BKI875" s="464"/>
      <c r="BKJ875" s="464"/>
      <c r="BKK875" s="464"/>
      <c r="BKL875" s="464"/>
      <c r="BKM875" s="464"/>
      <c r="BKN875" s="464"/>
      <c r="BKO875" s="464"/>
      <c r="BKP875" s="464"/>
      <c r="BKQ875" s="464"/>
      <c r="BKR875" s="464"/>
      <c r="BKS875" s="464"/>
      <c r="BKT875" s="464"/>
      <c r="BKU875" s="464"/>
      <c r="BKV875" s="464"/>
      <c r="BKW875" s="464"/>
      <c r="BKX875" s="464"/>
      <c r="BKY875" s="464"/>
      <c r="BKZ875" s="464"/>
      <c r="BLA875" s="464"/>
      <c r="BLB875" s="464"/>
      <c r="BLC875" s="464"/>
      <c r="BLD875" s="464"/>
      <c r="BLE875" s="464"/>
      <c r="BLF875" s="464"/>
      <c r="BLG875" s="464"/>
      <c r="BLH875" s="464"/>
      <c r="BLI875" s="464"/>
      <c r="BLJ875" s="464"/>
      <c r="BLK875" s="464"/>
      <c r="BLL875" s="464"/>
      <c r="BLM875" s="464"/>
      <c r="BLN875" s="464"/>
      <c r="BLO875" s="464"/>
      <c r="BLP875" s="464"/>
      <c r="BLQ875" s="464"/>
      <c r="BLR875" s="464"/>
      <c r="BLS875" s="464"/>
      <c r="BLT875" s="464"/>
      <c r="BLU875" s="464"/>
      <c r="BLV875" s="464"/>
      <c r="BLW875" s="464"/>
      <c r="BLX875" s="464"/>
      <c r="BLY875" s="464"/>
      <c r="BLZ875" s="464"/>
      <c r="BMA875" s="464"/>
      <c r="BMB875" s="464"/>
      <c r="BMC875" s="464"/>
      <c r="BMD875" s="464"/>
      <c r="BME875" s="464"/>
      <c r="BMF875" s="464"/>
      <c r="BMG875" s="464"/>
      <c r="BMH875" s="464"/>
      <c r="BMI875" s="464"/>
      <c r="BMJ875" s="464"/>
      <c r="BMK875" s="464"/>
      <c r="BML875" s="464"/>
      <c r="BMM875" s="464"/>
      <c r="BMN875" s="464"/>
      <c r="BMO875" s="464"/>
      <c r="BMP875" s="464"/>
      <c r="BMQ875" s="464"/>
      <c r="BMR875" s="464"/>
      <c r="BMS875" s="464"/>
      <c r="BMT875" s="464"/>
      <c r="BMU875" s="464"/>
      <c r="BMV875" s="464"/>
      <c r="BMW875" s="464"/>
      <c r="BMX875" s="464"/>
      <c r="BMY875" s="464"/>
      <c r="BMZ875" s="464"/>
      <c r="BNA875" s="464"/>
      <c r="BNB875" s="464"/>
      <c r="BNC875" s="464"/>
      <c r="BND875" s="464"/>
      <c r="BNE875" s="464"/>
      <c r="BNF875" s="464"/>
      <c r="BNG875" s="464"/>
      <c r="BNH875" s="464"/>
      <c r="BNI875" s="464"/>
      <c r="BNJ875" s="464"/>
      <c r="BNK875" s="464"/>
      <c r="BNL875" s="464"/>
      <c r="BNM875" s="464"/>
      <c r="BNN875" s="464"/>
      <c r="BNO875" s="464"/>
      <c r="BNP875" s="464"/>
      <c r="BNQ875" s="464"/>
      <c r="BNR875" s="464"/>
      <c r="BNS875" s="464"/>
      <c r="BNT875" s="464"/>
      <c r="BNU875" s="464"/>
      <c r="BNV875" s="464"/>
      <c r="BNW875" s="464"/>
      <c r="BNX875" s="464"/>
      <c r="BNY875" s="464"/>
      <c r="BNZ875" s="464"/>
      <c r="BOA875" s="464"/>
      <c r="BOB875" s="464"/>
      <c r="BOC875" s="464"/>
      <c r="BOD875" s="464"/>
      <c r="BOE875" s="464"/>
      <c r="BOF875" s="464"/>
      <c r="BOG875" s="464"/>
      <c r="BOH875" s="464"/>
      <c r="BOI875" s="464"/>
      <c r="BOJ875" s="464"/>
      <c r="BOK875" s="464"/>
      <c r="BOL875" s="464"/>
      <c r="BOM875" s="464"/>
      <c r="BON875" s="464"/>
      <c r="BOO875" s="464"/>
      <c r="BOP875" s="464"/>
      <c r="BOQ875" s="464"/>
      <c r="BOR875" s="464"/>
      <c r="BOS875" s="464"/>
      <c r="BOT875" s="464"/>
      <c r="BOU875" s="464"/>
      <c r="BOV875" s="464"/>
      <c r="BOW875" s="464"/>
      <c r="BOX875" s="464"/>
      <c r="BOY875" s="464"/>
      <c r="BOZ875" s="464"/>
      <c r="BPA875" s="464"/>
      <c r="BPB875" s="464"/>
      <c r="BPC875" s="464"/>
      <c r="BPD875" s="464"/>
      <c r="BPE875" s="464"/>
      <c r="BPF875" s="464"/>
      <c r="BPG875" s="464"/>
      <c r="BPH875" s="464"/>
      <c r="BPI875" s="464"/>
      <c r="BPJ875" s="464"/>
      <c r="BPK875" s="464"/>
      <c r="BPL875" s="464"/>
      <c r="BPM875" s="464"/>
      <c r="BPN875" s="464"/>
      <c r="BPO875" s="464"/>
      <c r="BPP875" s="464"/>
      <c r="BPQ875" s="464"/>
      <c r="BPR875" s="464"/>
      <c r="BPS875" s="464"/>
      <c r="BPT875" s="464"/>
      <c r="BPU875" s="464"/>
      <c r="BPV875" s="464"/>
      <c r="BPW875" s="464"/>
      <c r="BPX875" s="464"/>
      <c r="BPY875" s="464"/>
      <c r="BPZ875" s="464"/>
      <c r="BQA875" s="464"/>
      <c r="BQB875" s="464"/>
      <c r="BQC875" s="464"/>
      <c r="BQD875" s="464"/>
      <c r="BQE875" s="464"/>
      <c r="BQF875" s="464"/>
      <c r="BQG875" s="464"/>
      <c r="BQH875" s="464"/>
      <c r="BQI875" s="464"/>
      <c r="BQJ875" s="464"/>
      <c r="BQK875" s="464"/>
      <c r="BQL875" s="464"/>
      <c r="BQM875" s="464"/>
      <c r="BQN875" s="464"/>
      <c r="BQO875" s="464"/>
      <c r="BQP875" s="464"/>
      <c r="BQQ875" s="464"/>
      <c r="BQR875" s="464"/>
      <c r="BQS875" s="464"/>
      <c r="BQT875" s="464"/>
      <c r="BQU875" s="464"/>
      <c r="BQV875" s="464"/>
      <c r="BQW875" s="464"/>
      <c r="BQX875" s="464"/>
      <c r="BQY875" s="464"/>
      <c r="BQZ875" s="464"/>
      <c r="BRA875" s="464"/>
      <c r="BRB875" s="464"/>
      <c r="BRC875" s="464"/>
      <c r="BRD875" s="464"/>
      <c r="BRE875" s="464"/>
      <c r="BRF875" s="464"/>
      <c r="BRG875" s="464"/>
      <c r="BRH875" s="464"/>
      <c r="BRI875" s="464"/>
      <c r="BRJ875" s="464"/>
      <c r="BRK875" s="464"/>
      <c r="BRL875" s="464"/>
      <c r="BRM875" s="464"/>
      <c r="BRN875" s="464"/>
      <c r="BRO875" s="464"/>
      <c r="BRP875" s="464"/>
      <c r="BRQ875" s="464"/>
      <c r="BRR875" s="464"/>
      <c r="BRS875" s="464"/>
      <c r="BRT875" s="464"/>
      <c r="BRU875" s="464"/>
      <c r="BRV875" s="464"/>
      <c r="BRW875" s="464"/>
      <c r="BRX875" s="464"/>
      <c r="BRY875" s="464"/>
      <c r="BRZ875" s="464"/>
      <c r="BSA875" s="464"/>
      <c r="BSB875" s="464"/>
      <c r="BSC875" s="464"/>
      <c r="BSD875" s="464"/>
      <c r="BSE875" s="464"/>
      <c r="BSF875" s="464"/>
      <c r="BSG875" s="464"/>
      <c r="BSH875" s="464"/>
      <c r="BSI875" s="464"/>
      <c r="BSJ875" s="464"/>
      <c r="BSK875" s="464"/>
      <c r="BSL875" s="464"/>
      <c r="BSM875" s="464"/>
      <c r="BSN875" s="464"/>
      <c r="BSO875" s="464"/>
      <c r="BSP875" s="464"/>
      <c r="BSQ875" s="464"/>
      <c r="BSR875" s="464"/>
      <c r="BSS875" s="464"/>
      <c r="BST875" s="464"/>
      <c r="BSU875" s="464"/>
      <c r="BSV875" s="464"/>
      <c r="BSW875" s="464"/>
      <c r="BSX875" s="464"/>
      <c r="BSY875" s="464"/>
      <c r="BSZ875" s="464"/>
      <c r="BTA875" s="464"/>
      <c r="BTB875" s="464"/>
      <c r="BTC875" s="464"/>
      <c r="BTD875" s="464"/>
      <c r="BTE875" s="464"/>
      <c r="BTF875" s="464"/>
      <c r="BTG875" s="464"/>
      <c r="BTH875" s="464"/>
      <c r="BTI875" s="464"/>
      <c r="BTJ875" s="464"/>
      <c r="BTK875" s="464"/>
      <c r="BTL875" s="464"/>
      <c r="BTM875" s="464"/>
      <c r="BTN875" s="464"/>
      <c r="BTO875" s="464"/>
      <c r="BTP875" s="464"/>
      <c r="BTQ875" s="464"/>
      <c r="BTR875" s="464"/>
      <c r="BTS875" s="464"/>
      <c r="BTT875" s="464"/>
      <c r="BTU875" s="464"/>
      <c r="BTV875" s="464"/>
      <c r="BTW875" s="464"/>
      <c r="BTX875" s="464"/>
      <c r="BTY875" s="464"/>
      <c r="BTZ875" s="464"/>
      <c r="BUA875" s="464"/>
      <c r="BUB875" s="464"/>
      <c r="BUC875" s="464"/>
      <c r="BUD875" s="464"/>
      <c r="BUE875" s="464"/>
      <c r="BUF875" s="464"/>
      <c r="BUG875" s="464"/>
      <c r="BUH875" s="464"/>
      <c r="BUI875" s="464"/>
      <c r="BUJ875" s="464"/>
      <c r="BUK875" s="464"/>
      <c r="BUL875" s="464"/>
      <c r="BUM875" s="464"/>
      <c r="BUN875" s="464"/>
      <c r="BUO875" s="464"/>
      <c r="BUP875" s="464"/>
      <c r="BUQ875" s="464"/>
      <c r="BUR875" s="464"/>
      <c r="BUS875" s="464"/>
      <c r="BUT875" s="464"/>
      <c r="BUU875" s="464"/>
      <c r="BUV875" s="464"/>
      <c r="BUW875" s="464"/>
      <c r="BUX875" s="464"/>
      <c r="BUY875" s="464"/>
      <c r="BUZ875" s="464"/>
      <c r="BVA875" s="464"/>
      <c r="BVB875" s="464"/>
      <c r="BVC875" s="464"/>
      <c r="BVD875" s="464"/>
      <c r="BVE875" s="464"/>
      <c r="BVF875" s="464"/>
      <c r="BVG875" s="464"/>
      <c r="BVH875" s="464"/>
      <c r="BVI875" s="464"/>
      <c r="BVJ875" s="464"/>
      <c r="BVK875" s="464"/>
      <c r="BVL875" s="464"/>
      <c r="BVM875" s="464"/>
      <c r="BVN875" s="464"/>
      <c r="BVO875" s="464"/>
      <c r="BVP875" s="464"/>
      <c r="BVQ875" s="464"/>
      <c r="BVR875" s="464"/>
      <c r="BVS875" s="464"/>
      <c r="BVT875" s="464"/>
      <c r="BVU875" s="464"/>
      <c r="BVV875" s="464"/>
      <c r="BVW875" s="464"/>
      <c r="BVX875" s="464"/>
      <c r="BVY875" s="464"/>
      <c r="BVZ875" s="464"/>
      <c r="BWA875" s="464"/>
      <c r="BWB875" s="464"/>
      <c r="BWC875" s="464"/>
      <c r="BWD875" s="464"/>
      <c r="BWE875" s="464"/>
      <c r="BWF875" s="464"/>
      <c r="BWG875" s="464"/>
      <c r="BWH875" s="464"/>
      <c r="BWI875" s="464"/>
      <c r="BWJ875" s="464"/>
      <c r="BWK875" s="464"/>
      <c r="BWL875" s="464"/>
      <c r="BWM875" s="464"/>
      <c r="BWN875" s="464"/>
      <c r="BWO875" s="464"/>
      <c r="BWP875" s="464"/>
      <c r="BWQ875" s="464"/>
      <c r="BWR875" s="464"/>
      <c r="BWS875" s="464"/>
      <c r="BWT875" s="464"/>
      <c r="BWU875" s="464"/>
      <c r="BWV875" s="464"/>
      <c r="BWW875" s="464"/>
      <c r="BWX875" s="464"/>
      <c r="BWY875" s="464"/>
      <c r="BWZ875" s="464"/>
      <c r="BXA875" s="464"/>
      <c r="BXB875" s="464"/>
      <c r="BXC875" s="464"/>
      <c r="BXD875" s="464"/>
      <c r="BXE875" s="464"/>
      <c r="BXF875" s="464"/>
      <c r="BXG875" s="464"/>
      <c r="BXH875" s="464"/>
      <c r="BXI875" s="464"/>
      <c r="BXJ875" s="464"/>
      <c r="BXK875" s="464"/>
      <c r="BXL875" s="464"/>
      <c r="BXM875" s="464"/>
      <c r="BXN875" s="464"/>
      <c r="BXO875" s="464"/>
      <c r="BXP875" s="464"/>
      <c r="BXQ875" s="464"/>
      <c r="BXR875" s="464"/>
      <c r="BXS875" s="464"/>
      <c r="BXT875" s="464"/>
      <c r="BXU875" s="464"/>
      <c r="BXV875" s="464"/>
      <c r="BXW875" s="464"/>
      <c r="BXX875" s="464"/>
      <c r="BXY875" s="464"/>
      <c r="BXZ875" s="464"/>
      <c r="BYA875" s="464"/>
      <c r="BYB875" s="464"/>
      <c r="BYC875" s="464"/>
      <c r="BYD875" s="464"/>
      <c r="BYE875" s="464"/>
      <c r="BYF875" s="464"/>
      <c r="BYG875" s="464"/>
      <c r="BYH875" s="464"/>
      <c r="BYI875" s="464"/>
      <c r="BYJ875" s="464"/>
      <c r="BYK875" s="464"/>
      <c r="BYL875" s="464"/>
      <c r="BYM875" s="464"/>
      <c r="BYN875" s="464"/>
      <c r="BYO875" s="464"/>
      <c r="BYP875" s="464"/>
      <c r="BYQ875" s="464"/>
      <c r="BYR875" s="464"/>
      <c r="BYS875" s="464"/>
      <c r="BYT875" s="464"/>
      <c r="BYU875" s="464"/>
      <c r="BYV875" s="464"/>
      <c r="BYW875" s="464"/>
      <c r="BYX875" s="464"/>
      <c r="BYY875" s="464"/>
      <c r="BYZ875" s="464"/>
      <c r="BZA875" s="464"/>
      <c r="BZB875" s="464"/>
      <c r="BZC875" s="464"/>
      <c r="BZD875" s="464"/>
      <c r="BZE875" s="464"/>
      <c r="BZF875" s="464"/>
      <c r="BZG875" s="464"/>
      <c r="BZH875" s="464"/>
      <c r="BZI875" s="464"/>
      <c r="BZJ875" s="464"/>
      <c r="BZK875" s="464"/>
      <c r="BZL875" s="464"/>
      <c r="BZM875" s="464"/>
      <c r="BZN875" s="464"/>
      <c r="BZO875" s="464"/>
      <c r="BZP875" s="464"/>
      <c r="BZQ875" s="464"/>
      <c r="BZR875" s="464"/>
      <c r="BZS875" s="464"/>
      <c r="BZT875" s="464"/>
      <c r="BZU875" s="464"/>
      <c r="BZV875" s="464"/>
      <c r="BZW875" s="464"/>
      <c r="BZX875" s="464"/>
      <c r="BZY875" s="464"/>
      <c r="BZZ875" s="464"/>
      <c r="CAA875" s="464"/>
      <c r="CAB875" s="464"/>
      <c r="CAC875" s="464"/>
      <c r="CAD875" s="464"/>
      <c r="CAE875" s="464"/>
      <c r="CAF875" s="464"/>
      <c r="CAG875" s="464"/>
      <c r="CAH875" s="464"/>
      <c r="CAI875" s="464"/>
      <c r="CAJ875" s="464"/>
      <c r="CAK875" s="464"/>
      <c r="CAL875" s="464"/>
      <c r="CAM875" s="464"/>
      <c r="CAN875" s="464"/>
      <c r="CAO875" s="464"/>
      <c r="CAP875" s="464"/>
      <c r="CAQ875" s="464"/>
      <c r="CAR875" s="464"/>
      <c r="CAS875" s="464"/>
      <c r="CAT875" s="464"/>
      <c r="CAU875" s="464"/>
      <c r="CAV875" s="464"/>
      <c r="CAW875" s="464"/>
      <c r="CAX875" s="464"/>
      <c r="CAY875" s="464"/>
      <c r="CAZ875" s="464"/>
      <c r="CBA875" s="464"/>
      <c r="CBB875" s="464"/>
      <c r="CBC875" s="464"/>
      <c r="CBD875" s="464"/>
      <c r="CBE875" s="464"/>
      <c r="CBF875" s="464"/>
      <c r="CBG875" s="464"/>
      <c r="CBH875" s="464"/>
      <c r="CBI875" s="464"/>
      <c r="CBJ875" s="464"/>
      <c r="CBK875" s="464"/>
      <c r="CBL875" s="464"/>
      <c r="CBM875" s="464"/>
      <c r="CBN875" s="464"/>
      <c r="CBO875" s="464"/>
      <c r="CBP875" s="464"/>
      <c r="CBQ875" s="464"/>
      <c r="CBR875" s="464"/>
      <c r="CBS875" s="464"/>
      <c r="CBT875" s="464"/>
      <c r="CBU875" s="464"/>
      <c r="CBV875" s="464"/>
      <c r="CBW875" s="464"/>
      <c r="CBX875" s="464"/>
      <c r="CBY875" s="464"/>
      <c r="CBZ875" s="464"/>
      <c r="CCA875" s="464"/>
      <c r="CCB875" s="464"/>
      <c r="CCC875" s="464"/>
      <c r="CCD875" s="464"/>
      <c r="CCE875" s="464"/>
      <c r="CCF875" s="464"/>
      <c r="CCG875" s="464"/>
      <c r="CCH875" s="464"/>
      <c r="CCI875" s="464"/>
      <c r="CCJ875" s="464"/>
      <c r="CCK875" s="464"/>
      <c r="CCL875" s="464"/>
      <c r="CCM875" s="464"/>
      <c r="CCN875" s="464"/>
      <c r="CCO875" s="464"/>
      <c r="CCP875" s="464"/>
      <c r="CCQ875" s="464"/>
      <c r="CCR875" s="464"/>
      <c r="CCS875" s="464"/>
      <c r="CCT875" s="464"/>
      <c r="CCU875" s="464"/>
      <c r="CCV875" s="464"/>
      <c r="CCW875" s="464"/>
      <c r="CCX875" s="464"/>
      <c r="CCY875" s="464"/>
      <c r="CCZ875" s="464"/>
      <c r="CDA875" s="464"/>
      <c r="CDB875" s="464"/>
      <c r="CDC875" s="464"/>
      <c r="CDD875" s="464"/>
      <c r="CDE875" s="464"/>
      <c r="CDF875" s="464"/>
      <c r="CDG875" s="464"/>
      <c r="CDH875" s="464"/>
      <c r="CDI875" s="464"/>
      <c r="CDJ875" s="464"/>
      <c r="CDK875" s="464"/>
      <c r="CDL875" s="464"/>
      <c r="CDM875" s="464"/>
      <c r="CDN875" s="464"/>
      <c r="CDO875" s="464"/>
      <c r="CDP875" s="464"/>
      <c r="CDQ875" s="464"/>
      <c r="CDR875" s="464"/>
      <c r="CDS875" s="464"/>
      <c r="CDT875" s="464"/>
      <c r="CDU875" s="464"/>
      <c r="CDV875" s="464"/>
      <c r="CDW875" s="464"/>
      <c r="CDX875" s="464"/>
      <c r="CDY875" s="464"/>
      <c r="CDZ875" s="464"/>
      <c r="CEA875" s="464"/>
      <c r="CEB875" s="464"/>
      <c r="CEC875" s="464"/>
      <c r="CED875" s="464"/>
      <c r="CEE875" s="464"/>
      <c r="CEF875" s="464"/>
      <c r="CEG875" s="464"/>
      <c r="CEH875" s="464"/>
      <c r="CEI875" s="464"/>
      <c r="CEJ875" s="464"/>
      <c r="CEK875" s="464"/>
      <c r="CEL875" s="464"/>
      <c r="CEM875" s="464"/>
      <c r="CEN875" s="464"/>
      <c r="CEO875" s="464"/>
      <c r="CEP875" s="464"/>
      <c r="CEQ875" s="464"/>
      <c r="CER875" s="464"/>
      <c r="CES875" s="464"/>
      <c r="CET875" s="464"/>
      <c r="CEU875" s="464"/>
      <c r="CEV875" s="464"/>
      <c r="CEW875" s="464"/>
      <c r="CEX875" s="464"/>
      <c r="CEY875" s="464"/>
      <c r="CEZ875" s="464"/>
      <c r="CFA875" s="464"/>
      <c r="CFB875" s="464"/>
      <c r="CFC875" s="464"/>
      <c r="CFD875" s="464"/>
      <c r="CFE875" s="464"/>
      <c r="CFF875" s="464"/>
      <c r="CFG875" s="464"/>
      <c r="CFH875" s="464"/>
      <c r="CFI875" s="464"/>
      <c r="CFJ875" s="464"/>
      <c r="CFK875" s="464"/>
      <c r="CFL875" s="464"/>
      <c r="CFM875" s="464"/>
      <c r="CFN875" s="464"/>
      <c r="CFO875" s="464"/>
      <c r="CFP875" s="464"/>
      <c r="CFQ875" s="464"/>
      <c r="CFR875" s="464"/>
      <c r="CFS875" s="464"/>
      <c r="CFT875" s="464"/>
      <c r="CFU875" s="464"/>
      <c r="CFV875" s="464"/>
      <c r="CFW875" s="464"/>
      <c r="CFX875" s="464"/>
      <c r="CFY875" s="464"/>
      <c r="CFZ875" s="464"/>
      <c r="CGA875" s="464"/>
      <c r="CGB875" s="464"/>
      <c r="CGC875" s="464"/>
      <c r="CGD875" s="464"/>
      <c r="CGE875" s="464"/>
      <c r="CGF875" s="464"/>
      <c r="CGG875" s="464"/>
      <c r="CGH875" s="464"/>
      <c r="CGI875" s="464"/>
      <c r="CGJ875" s="464"/>
      <c r="CGK875" s="464"/>
      <c r="CGL875" s="464"/>
      <c r="CGM875" s="464"/>
      <c r="CGN875" s="464"/>
      <c r="CGO875" s="464"/>
      <c r="CGP875" s="464"/>
      <c r="CGQ875" s="464"/>
      <c r="CGR875" s="464"/>
      <c r="CGS875" s="464"/>
      <c r="CGT875" s="464"/>
      <c r="CGU875" s="464"/>
      <c r="CGV875" s="464"/>
      <c r="CGW875" s="464"/>
      <c r="CGX875" s="464"/>
      <c r="CGY875" s="464"/>
      <c r="CGZ875" s="464"/>
      <c r="CHA875" s="464"/>
      <c r="CHB875" s="464"/>
      <c r="CHC875" s="464"/>
      <c r="CHD875" s="464"/>
      <c r="CHE875" s="464"/>
      <c r="CHF875" s="464"/>
      <c r="CHG875" s="464"/>
      <c r="CHH875" s="464"/>
      <c r="CHI875" s="464"/>
      <c r="CHJ875" s="464"/>
      <c r="CHK875" s="464"/>
      <c r="CHL875" s="464"/>
      <c r="CHM875" s="464"/>
      <c r="CHN875" s="464"/>
      <c r="CHO875" s="464"/>
      <c r="CHP875" s="464"/>
      <c r="CHQ875" s="464"/>
      <c r="CHR875" s="464"/>
      <c r="CHS875" s="464"/>
      <c r="CHT875" s="464"/>
      <c r="CHU875" s="464"/>
      <c r="CHV875" s="464"/>
      <c r="CHW875" s="464"/>
      <c r="CHX875" s="464"/>
      <c r="CHY875" s="464"/>
      <c r="CHZ875" s="464"/>
      <c r="CIA875" s="464"/>
      <c r="CIB875" s="464"/>
      <c r="CIC875" s="464"/>
      <c r="CID875" s="464"/>
      <c r="CIE875" s="464"/>
      <c r="CIF875" s="464"/>
      <c r="CIG875" s="464"/>
      <c r="CIH875" s="464"/>
      <c r="CII875" s="464"/>
      <c r="CIJ875" s="464"/>
      <c r="CIK875" s="464"/>
      <c r="CIL875" s="464"/>
      <c r="CIM875" s="464"/>
      <c r="CIN875" s="464"/>
      <c r="CIO875" s="464"/>
      <c r="CIP875" s="464"/>
      <c r="CIQ875" s="464"/>
      <c r="CIR875" s="464"/>
      <c r="CIS875" s="464"/>
      <c r="CIT875" s="464"/>
      <c r="CIU875" s="464"/>
      <c r="CIV875" s="464"/>
      <c r="CIW875" s="464"/>
      <c r="CIX875" s="464"/>
      <c r="CIY875" s="464"/>
      <c r="CIZ875" s="464"/>
      <c r="CJA875" s="464"/>
      <c r="CJB875" s="464"/>
      <c r="CJC875" s="464"/>
      <c r="CJD875" s="464"/>
      <c r="CJE875" s="464"/>
      <c r="CJF875" s="464"/>
      <c r="CJG875" s="464"/>
      <c r="CJH875" s="464"/>
      <c r="CJI875" s="464"/>
      <c r="CJJ875" s="464"/>
      <c r="CJK875" s="464"/>
      <c r="CJL875" s="464"/>
      <c r="CJM875" s="464"/>
      <c r="CJN875" s="464"/>
      <c r="CJO875" s="464"/>
      <c r="CJP875" s="464"/>
      <c r="CJQ875" s="464"/>
      <c r="CJR875" s="464"/>
      <c r="CJS875" s="464"/>
      <c r="CJT875" s="464"/>
      <c r="CJU875" s="464"/>
      <c r="CJV875" s="464"/>
      <c r="CJW875" s="464"/>
      <c r="CJX875" s="464"/>
      <c r="CJY875" s="464"/>
      <c r="CJZ875" s="464"/>
      <c r="CKA875" s="464"/>
      <c r="CKB875" s="464"/>
      <c r="CKC875" s="464"/>
      <c r="CKD875" s="464"/>
      <c r="CKE875" s="464"/>
      <c r="CKF875" s="464"/>
      <c r="CKG875" s="464"/>
      <c r="CKH875" s="464"/>
      <c r="CKI875" s="464"/>
      <c r="CKJ875" s="464"/>
      <c r="CKK875" s="464"/>
      <c r="CKL875" s="464"/>
      <c r="CKM875" s="464"/>
      <c r="CKN875" s="464"/>
      <c r="CKO875" s="464"/>
      <c r="CKP875" s="464"/>
      <c r="CKQ875" s="464"/>
      <c r="CKR875" s="464"/>
      <c r="CKS875" s="464"/>
      <c r="CKT875" s="464"/>
      <c r="CKU875" s="464"/>
      <c r="CKV875" s="464"/>
      <c r="CKW875" s="464"/>
      <c r="CKX875" s="464"/>
      <c r="CKY875" s="464"/>
      <c r="CKZ875" s="464"/>
      <c r="CLA875" s="464"/>
      <c r="CLB875" s="464"/>
      <c r="CLC875" s="464"/>
      <c r="CLD875" s="464"/>
      <c r="CLE875" s="464"/>
      <c r="CLF875" s="464"/>
      <c r="CLG875" s="464"/>
      <c r="CLH875" s="464"/>
      <c r="CLI875" s="464"/>
      <c r="CLJ875" s="464"/>
      <c r="CLK875" s="464"/>
      <c r="CLL875" s="464"/>
      <c r="CLM875" s="464"/>
      <c r="CLN875" s="464"/>
      <c r="CLO875" s="464"/>
      <c r="CLP875" s="464"/>
      <c r="CLQ875" s="464"/>
      <c r="CLR875" s="464"/>
      <c r="CLS875" s="464"/>
      <c r="CLT875" s="464"/>
      <c r="CLU875" s="464"/>
      <c r="CLV875" s="464"/>
      <c r="CLW875" s="464"/>
      <c r="CLX875" s="464"/>
      <c r="CLY875" s="464"/>
      <c r="CLZ875" s="464"/>
      <c r="CMA875" s="464"/>
      <c r="CMB875" s="464"/>
      <c r="CMC875" s="464"/>
      <c r="CMD875" s="464"/>
      <c r="CME875" s="464"/>
      <c r="CMF875" s="464"/>
      <c r="CMG875" s="464"/>
      <c r="CMH875" s="464"/>
      <c r="CMI875" s="464"/>
      <c r="CMJ875" s="464"/>
      <c r="CMK875" s="464"/>
      <c r="CML875" s="464"/>
      <c r="CMM875" s="464"/>
      <c r="CMN875" s="464"/>
      <c r="CMO875" s="464"/>
      <c r="CMP875" s="464"/>
      <c r="CMQ875" s="464"/>
      <c r="CMR875" s="464"/>
      <c r="CMS875" s="464"/>
      <c r="CMT875" s="464"/>
      <c r="CMU875" s="464"/>
      <c r="CMV875" s="464"/>
      <c r="CMW875" s="464"/>
      <c r="CMX875" s="464"/>
      <c r="CMY875" s="464"/>
      <c r="CMZ875" s="464"/>
      <c r="CNA875" s="464"/>
      <c r="CNB875" s="464"/>
      <c r="CNC875" s="464"/>
      <c r="CND875" s="464"/>
      <c r="CNE875" s="464"/>
      <c r="CNF875" s="464"/>
      <c r="CNG875" s="464"/>
      <c r="CNH875" s="464"/>
      <c r="CNI875" s="464"/>
      <c r="CNJ875" s="464"/>
      <c r="CNK875" s="464"/>
      <c r="CNL875" s="464"/>
      <c r="CNM875" s="464"/>
      <c r="CNN875" s="464"/>
      <c r="CNO875" s="464"/>
      <c r="CNP875" s="464"/>
      <c r="CNQ875" s="464"/>
      <c r="CNR875" s="464"/>
      <c r="CNS875" s="464"/>
      <c r="CNT875" s="464"/>
      <c r="CNU875" s="464"/>
      <c r="CNV875" s="464"/>
      <c r="CNW875" s="464"/>
      <c r="CNX875" s="464"/>
      <c r="CNY875" s="464"/>
      <c r="CNZ875" s="464"/>
      <c r="COA875" s="464"/>
      <c r="COB875" s="464"/>
      <c r="COC875" s="464"/>
      <c r="COD875" s="464"/>
      <c r="COE875" s="464"/>
      <c r="COF875" s="464"/>
      <c r="COG875" s="464"/>
      <c r="COH875" s="464"/>
      <c r="COI875" s="464"/>
      <c r="COJ875" s="464"/>
      <c r="COK875" s="464"/>
      <c r="COL875" s="464"/>
      <c r="COM875" s="464"/>
      <c r="CON875" s="464"/>
      <c r="COO875" s="464"/>
      <c r="COP875" s="464"/>
      <c r="COQ875" s="464"/>
      <c r="COR875" s="464"/>
      <c r="COS875" s="464"/>
      <c r="COT875" s="464"/>
      <c r="COU875" s="464"/>
      <c r="COV875" s="464"/>
      <c r="COW875" s="464"/>
      <c r="COX875" s="464"/>
      <c r="COY875" s="464"/>
      <c r="COZ875" s="464"/>
      <c r="CPA875" s="464"/>
      <c r="CPB875" s="464"/>
      <c r="CPC875" s="464"/>
      <c r="CPD875" s="464"/>
      <c r="CPE875" s="464"/>
      <c r="CPF875" s="464"/>
      <c r="CPG875" s="464"/>
      <c r="CPH875" s="464"/>
      <c r="CPI875" s="464"/>
      <c r="CPJ875" s="464"/>
      <c r="CPK875" s="464"/>
      <c r="CPL875" s="464"/>
      <c r="CPM875" s="464"/>
      <c r="CPN875" s="464"/>
      <c r="CPO875" s="464"/>
      <c r="CPP875" s="464"/>
      <c r="CPQ875" s="464"/>
      <c r="CPR875" s="464"/>
      <c r="CPS875" s="464"/>
      <c r="CPT875" s="464"/>
      <c r="CPU875" s="464"/>
      <c r="CPV875" s="464"/>
      <c r="CPW875" s="464"/>
      <c r="CPX875" s="464"/>
      <c r="CPY875" s="464"/>
      <c r="CPZ875" s="464"/>
      <c r="CQA875" s="464"/>
      <c r="CQB875" s="464"/>
      <c r="CQC875" s="464"/>
      <c r="CQD875" s="464"/>
      <c r="CQE875" s="464"/>
      <c r="CQF875" s="464"/>
      <c r="CQG875" s="464"/>
      <c r="CQH875" s="464"/>
      <c r="CQI875" s="464"/>
      <c r="CQJ875" s="464"/>
      <c r="CQK875" s="464"/>
      <c r="CQL875" s="464"/>
      <c r="CQM875" s="464"/>
      <c r="CQN875" s="464"/>
      <c r="CQO875" s="464"/>
      <c r="CQP875" s="464"/>
      <c r="CQQ875" s="464"/>
      <c r="CQR875" s="464"/>
      <c r="CQS875" s="464"/>
      <c r="CQT875" s="464"/>
      <c r="CQU875" s="464"/>
      <c r="CQV875" s="464"/>
      <c r="CQW875" s="464"/>
      <c r="CQX875" s="464"/>
      <c r="CQY875" s="464"/>
      <c r="CQZ875" s="464"/>
      <c r="CRA875" s="464"/>
      <c r="CRB875" s="464"/>
      <c r="CRC875" s="464"/>
      <c r="CRD875" s="464"/>
      <c r="CRE875" s="464"/>
      <c r="CRF875" s="464"/>
      <c r="CRG875" s="464"/>
      <c r="CRH875" s="464"/>
      <c r="CRI875" s="464"/>
      <c r="CRJ875" s="464"/>
      <c r="CRK875" s="464"/>
      <c r="CRL875" s="464"/>
      <c r="CRM875" s="464"/>
      <c r="CRN875" s="464"/>
      <c r="CRO875" s="464"/>
      <c r="CRP875" s="464"/>
      <c r="CRQ875" s="464"/>
      <c r="CRR875" s="464"/>
      <c r="CRS875" s="464"/>
      <c r="CRT875" s="464"/>
      <c r="CRU875" s="464"/>
      <c r="CRV875" s="464"/>
      <c r="CRW875" s="464"/>
      <c r="CRX875" s="464"/>
      <c r="CRY875" s="464"/>
      <c r="CRZ875" s="464"/>
      <c r="CSA875" s="464"/>
      <c r="CSB875" s="464"/>
      <c r="CSC875" s="464"/>
      <c r="CSD875" s="464"/>
      <c r="CSE875" s="464"/>
      <c r="CSF875" s="464"/>
      <c r="CSG875" s="464"/>
      <c r="CSH875" s="464"/>
      <c r="CSI875" s="464"/>
      <c r="CSJ875" s="464"/>
      <c r="CSK875" s="464"/>
      <c r="CSL875" s="464"/>
      <c r="CSM875" s="464"/>
      <c r="CSN875" s="464"/>
      <c r="CSO875" s="464"/>
      <c r="CSP875" s="464"/>
      <c r="CSQ875" s="464"/>
      <c r="CSR875" s="464"/>
      <c r="CSS875" s="464"/>
      <c r="CST875" s="464"/>
      <c r="CSU875" s="464"/>
      <c r="CSV875" s="464"/>
      <c r="CSW875" s="464"/>
      <c r="CSX875" s="464"/>
      <c r="CSY875" s="464"/>
      <c r="CSZ875" s="464"/>
      <c r="CTA875" s="464"/>
      <c r="CTB875" s="464"/>
      <c r="CTC875" s="464"/>
      <c r="CTD875" s="464"/>
      <c r="CTE875" s="464"/>
      <c r="CTF875" s="464"/>
      <c r="CTG875" s="464"/>
      <c r="CTH875" s="464"/>
      <c r="CTI875" s="464"/>
      <c r="CTJ875" s="464"/>
      <c r="CTK875" s="464"/>
      <c r="CTL875" s="464"/>
      <c r="CTM875" s="464"/>
      <c r="CTN875" s="464"/>
      <c r="CTO875" s="464"/>
      <c r="CTP875" s="464"/>
      <c r="CTQ875" s="464"/>
      <c r="CTR875" s="464"/>
      <c r="CTS875" s="464"/>
      <c r="CTT875" s="464"/>
      <c r="CTU875" s="464"/>
      <c r="CTV875" s="464"/>
      <c r="CTW875" s="464"/>
      <c r="CTX875" s="464"/>
      <c r="CTY875" s="464"/>
      <c r="CTZ875" s="464"/>
      <c r="CUA875" s="464"/>
      <c r="CUB875" s="464"/>
      <c r="CUC875" s="464"/>
      <c r="CUD875" s="464"/>
      <c r="CUE875" s="464"/>
      <c r="CUF875" s="464"/>
      <c r="CUG875" s="464"/>
      <c r="CUH875" s="464"/>
      <c r="CUI875" s="464"/>
      <c r="CUJ875" s="464"/>
      <c r="CUK875" s="464"/>
      <c r="CUL875" s="464"/>
      <c r="CUM875" s="464"/>
      <c r="CUN875" s="464"/>
      <c r="CUO875" s="464"/>
      <c r="CUP875" s="464"/>
      <c r="CUQ875" s="464"/>
      <c r="CUR875" s="464"/>
      <c r="CUS875" s="464"/>
      <c r="CUT875" s="464"/>
      <c r="CUU875" s="464"/>
      <c r="CUV875" s="464"/>
      <c r="CUW875" s="464"/>
      <c r="CUX875" s="464"/>
      <c r="CUY875" s="464"/>
      <c r="CUZ875" s="464"/>
      <c r="CVA875" s="464"/>
      <c r="CVB875" s="464"/>
      <c r="CVC875" s="464"/>
      <c r="CVD875" s="464"/>
      <c r="CVE875" s="464"/>
      <c r="CVF875" s="464"/>
      <c r="CVG875" s="464"/>
      <c r="CVH875" s="464"/>
      <c r="CVI875" s="464"/>
      <c r="CVJ875" s="464"/>
      <c r="CVK875" s="464"/>
      <c r="CVL875" s="464"/>
      <c r="CVM875" s="464"/>
      <c r="CVN875" s="464"/>
      <c r="CVO875" s="464"/>
      <c r="CVP875" s="464"/>
      <c r="CVQ875" s="464"/>
      <c r="CVR875" s="464"/>
      <c r="CVS875" s="464"/>
      <c r="CVT875" s="464"/>
      <c r="CVU875" s="464"/>
      <c r="CVV875" s="464"/>
      <c r="CVW875" s="464"/>
      <c r="CVX875" s="464"/>
      <c r="CVY875" s="464"/>
      <c r="CVZ875" s="464"/>
      <c r="CWA875" s="464"/>
      <c r="CWB875" s="464"/>
      <c r="CWC875" s="464"/>
      <c r="CWD875" s="464"/>
      <c r="CWE875" s="464"/>
      <c r="CWF875" s="464"/>
      <c r="CWG875" s="464"/>
      <c r="CWH875" s="464"/>
      <c r="CWI875" s="464"/>
      <c r="CWJ875" s="464"/>
      <c r="CWK875" s="464"/>
      <c r="CWL875" s="464"/>
      <c r="CWM875" s="464"/>
      <c r="CWN875" s="464"/>
      <c r="CWO875" s="464"/>
      <c r="CWP875" s="464"/>
      <c r="CWQ875" s="464"/>
      <c r="CWR875" s="464"/>
      <c r="CWS875" s="464"/>
      <c r="CWT875" s="464"/>
      <c r="CWU875" s="464"/>
      <c r="CWV875" s="464"/>
      <c r="CWW875" s="464"/>
      <c r="CWX875" s="464"/>
      <c r="CWY875" s="464"/>
      <c r="CWZ875" s="464"/>
      <c r="CXA875" s="464"/>
      <c r="CXB875" s="464"/>
      <c r="CXC875" s="464"/>
      <c r="CXD875" s="464"/>
      <c r="CXE875" s="464"/>
      <c r="CXF875" s="464"/>
      <c r="CXG875" s="464"/>
      <c r="CXH875" s="464"/>
      <c r="CXI875" s="464"/>
      <c r="CXJ875" s="464"/>
      <c r="CXK875" s="464"/>
      <c r="CXL875" s="464"/>
      <c r="CXM875" s="464"/>
      <c r="CXN875" s="464"/>
      <c r="CXO875" s="464"/>
      <c r="CXP875" s="464"/>
      <c r="CXQ875" s="464"/>
      <c r="CXR875" s="464"/>
      <c r="CXS875" s="464"/>
      <c r="CXT875" s="464"/>
      <c r="CXU875" s="464"/>
      <c r="CXV875" s="464"/>
      <c r="CXW875" s="464"/>
      <c r="CXX875" s="464"/>
      <c r="CXY875" s="464"/>
      <c r="CXZ875" s="464"/>
      <c r="CYA875" s="464"/>
      <c r="CYB875" s="464"/>
      <c r="CYC875" s="464"/>
      <c r="CYD875" s="464"/>
      <c r="CYE875" s="464"/>
      <c r="CYF875" s="464"/>
      <c r="CYG875" s="464"/>
      <c r="CYH875" s="464"/>
      <c r="CYI875" s="464"/>
      <c r="CYJ875" s="464"/>
      <c r="CYK875" s="464"/>
      <c r="CYL875" s="464"/>
      <c r="CYM875" s="464"/>
      <c r="CYN875" s="464"/>
      <c r="CYO875" s="464"/>
      <c r="CYP875" s="464"/>
      <c r="CYQ875" s="464"/>
      <c r="CYR875" s="464"/>
      <c r="CYS875" s="464"/>
      <c r="CYT875" s="464"/>
      <c r="CYU875" s="464"/>
      <c r="CYV875" s="464"/>
      <c r="CYW875" s="464"/>
      <c r="CYX875" s="464"/>
      <c r="CYY875" s="464"/>
      <c r="CYZ875" s="464"/>
      <c r="CZA875" s="464"/>
      <c r="CZB875" s="464"/>
      <c r="CZC875" s="464"/>
      <c r="CZD875" s="464"/>
      <c r="CZE875" s="464"/>
      <c r="CZF875" s="464"/>
      <c r="CZG875" s="464"/>
      <c r="CZH875" s="464"/>
      <c r="CZI875" s="464"/>
      <c r="CZJ875" s="464"/>
      <c r="CZK875" s="464"/>
      <c r="CZL875" s="464"/>
      <c r="CZM875" s="464"/>
      <c r="CZN875" s="464"/>
      <c r="CZO875" s="464"/>
      <c r="CZP875" s="464"/>
      <c r="CZQ875" s="464"/>
      <c r="CZR875" s="464"/>
      <c r="CZS875" s="464"/>
      <c r="CZT875" s="464"/>
      <c r="CZU875" s="464"/>
      <c r="CZV875" s="464"/>
      <c r="CZW875" s="464"/>
      <c r="CZX875" s="464"/>
      <c r="CZY875" s="464"/>
      <c r="CZZ875" s="464"/>
      <c r="DAA875" s="464"/>
      <c r="DAB875" s="464"/>
      <c r="DAC875" s="464"/>
      <c r="DAD875" s="464"/>
      <c r="DAE875" s="464"/>
      <c r="DAF875" s="464"/>
      <c r="DAG875" s="464"/>
      <c r="DAH875" s="464"/>
      <c r="DAI875" s="464"/>
      <c r="DAJ875" s="464"/>
      <c r="DAK875" s="464"/>
      <c r="DAL875" s="464"/>
      <c r="DAM875" s="464"/>
      <c r="DAN875" s="464"/>
      <c r="DAO875" s="464"/>
      <c r="DAP875" s="464"/>
      <c r="DAQ875" s="464"/>
      <c r="DAR875" s="464"/>
      <c r="DAS875" s="464"/>
      <c r="DAT875" s="464"/>
      <c r="DAU875" s="464"/>
      <c r="DAV875" s="464"/>
      <c r="DAW875" s="464"/>
      <c r="DAX875" s="464"/>
      <c r="DAY875" s="464"/>
      <c r="DAZ875" s="464"/>
      <c r="DBA875" s="464"/>
      <c r="DBB875" s="464"/>
      <c r="DBC875" s="464"/>
      <c r="DBD875" s="464"/>
      <c r="DBE875" s="464"/>
      <c r="DBF875" s="464"/>
      <c r="DBG875" s="464"/>
      <c r="DBH875" s="464"/>
      <c r="DBI875" s="464"/>
      <c r="DBJ875" s="464"/>
      <c r="DBK875" s="464"/>
      <c r="DBL875" s="464"/>
      <c r="DBM875" s="464"/>
      <c r="DBN875" s="464"/>
      <c r="DBO875" s="464"/>
      <c r="DBP875" s="464"/>
      <c r="DBQ875" s="464"/>
      <c r="DBR875" s="464"/>
      <c r="DBS875" s="464"/>
      <c r="DBT875" s="464"/>
      <c r="DBU875" s="464"/>
      <c r="DBV875" s="464"/>
      <c r="DBW875" s="464"/>
      <c r="DBX875" s="464"/>
      <c r="DBY875" s="464"/>
      <c r="DBZ875" s="464"/>
      <c r="DCA875" s="464"/>
      <c r="DCB875" s="464"/>
      <c r="DCC875" s="464"/>
      <c r="DCD875" s="464"/>
      <c r="DCE875" s="464"/>
      <c r="DCF875" s="464"/>
      <c r="DCG875" s="464"/>
      <c r="DCH875" s="464"/>
      <c r="DCI875" s="464"/>
      <c r="DCJ875" s="464"/>
      <c r="DCK875" s="464"/>
      <c r="DCL875" s="464"/>
      <c r="DCM875" s="464"/>
      <c r="DCN875" s="464"/>
      <c r="DCO875" s="464"/>
      <c r="DCP875" s="464"/>
      <c r="DCQ875" s="464"/>
      <c r="DCR875" s="464"/>
      <c r="DCS875" s="464"/>
      <c r="DCT875" s="464"/>
      <c r="DCU875" s="464"/>
      <c r="DCV875" s="464"/>
      <c r="DCW875" s="464"/>
      <c r="DCX875" s="464"/>
      <c r="DCY875" s="464"/>
      <c r="DCZ875" s="464"/>
      <c r="DDA875" s="464"/>
      <c r="DDB875" s="464"/>
      <c r="DDC875" s="464"/>
      <c r="DDD875" s="464"/>
      <c r="DDE875" s="464"/>
      <c r="DDF875" s="464"/>
      <c r="DDG875" s="464"/>
      <c r="DDH875" s="464"/>
      <c r="DDI875" s="464"/>
      <c r="DDJ875" s="464"/>
      <c r="DDK875" s="464"/>
      <c r="DDL875" s="464"/>
      <c r="DDM875" s="464"/>
      <c r="DDN875" s="464"/>
      <c r="DDO875" s="464"/>
      <c r="DDP875" s="464"/>
      <c r="DDQ875" s="464"/>
      <c r="DDR875" s="464"/>
      <c r="DDS875" s="464"/>
      <c r="DDT875" s="464"/>
      <c r="DDU875" s="464"/>
      <c r="DDV875" s="464"/>
      <c r="DDW875" s="464"/>
      <c r="DDX875" s="464"/>
      <c r="DDY875" s="464"/>
      <c r="DDZ875" s="464"/>
      <c r="DEA875" s="464"/>
      <c r="DEB875" s="464"/>
      <c r="DEC875" s="464"/>
      <c r="DED875" s="464"/>
      <c r="DEE875" s="464"/>
      <c r="DEF875" s="464"/>
      <c r="DEG875" s="464"/>
      <c r="DEH875" s="464"/>
      <c r="DEI875" s="464"/>
      <c r="DEJ875" s="464"/>
      <c r="DEK875" s="464"/>
      <c r="DEL875" s="464"/>
      <c r="DEM875" s="464"/>
      <c r="DEN875" s="464"/>
      <c r="DEO875" s="464"/>
      <c r="DEP875" s="464"/>
      <c r="DEQ875" s="464"/>
      <c r="DER875" s="464"/>
      <c r="DES875" s="464"/>
      <c r="DET875" s="464"/>
      <c r="DEU875" s="464"/>
      <c r="DEV875" s="464"/>
      <c r="DEW875" s="464"/>
      <c r="DEX875" s="464"/>
      <c r="DEY875" s="464"/>
      <c r="DEZ875" s="464"/>
      <c r="DFA875" s="464"/>
      <c r="DFB875" s="464"/>
      <c r="DFC875" s="464"/>
      <c r="DFD875" s="464"/>
      <c r="DFE875" s="464"/>
      <c r="DFF875" s="464"/>
      <c r="DFG875" s="464"/>
      <c r="DFH875" s="464"/>
      <c r="DFI875" s="464"/>
      <c r="DFJ875" s="464"/>
      <c r="DFK875" s="464"/>
      <c r="DFL875" s="464"/>
      <c r="DFM875" s="464"/>
      <c r="DFN875" s="464"/>
      <c r="DFO875" s="464"/>
      <c r="DFP875" s="464"/>
      <c r="DFQ875" s="464"/>
      <c r="DFR875" s="464"/>
      <c r="DFS875" s="464"/>
      <c r="DFT875" s="464"/>
      <c r="DFU875" s="464"/>
      <c r="DFV875" s="464"/>
      <c r="DFW875" s="464"/>
      <c r="DFX875" s="464"/>
      <c r="DFY875" s="464"/>
      <c r="DFZ875" s="464"/>
      <c r="DGA875" s="464"/>
      <c r="DGB875" s="464"/>
      <c r="DGC875" s="464"/>
      <c r="DGD875" s="464"/>
      <c r="DGE875" s="464"/>
      <c r="DGF875" s="464"/>
      <c r="DGG875" s="464"/>
      <c r="DGH875" s="464"/>
      <c r="DGI875" s="464"/>
      <c r="DGJ875" s="464"/>
      <c r="DGK875" s="464"/>
      <c r="DGL875" s="464"/>
      <c r="DGM875" s="464"/>
      <c r="DGN875" s="464"/>
      <c r="DGO875" s="464"/>
      <c r="DGP875" s="464"/>
      <c r="DGQ875" s="464"/>
      <c r="DGR875" s="464"/>
      <c r="DGS875" s="464"/>
      <c r="DGT875" s="464"/>
      <c r="DGU875" s="464"/>
      <c r="DGV875" s="464"/>
      <c r="DGW875" s="464"/>
      <c r="DGX875" s="464"/>
      <c r="DGY875" s="464"/>
      <c r="DGZ875" s="464"/>
      <c r="DHA875" s="464"/>
      <c r="DHB875" s="464"/>
      <c r="DHC875" s="464"/>
      <c r="DHD875" s="464"/>
      <c r="DHE875" s="464"/>
      <c r="DHF875" s="464"/>
      <c r="DHG875" s="464"/>
      <c r="DHH875" s="464"/>
      <c r="DHI875" s="464"/>
      <c r="DHJ875" s="464"/>
      <c r="DHK875" s="464"/>
      <c r="DHL875" s="464"/>
      <c r="DHM875" s="464"/>
      <c r="DHN875" s="464"/>
      <c r="DHO875" s="464"/>
      <c r="DHP875" s="464"/>
      <c r="DHQ875" s="464"/>
      <c r="DHR875" s="464"/>
      <c r="DHS875" s="464"/>
      <c r="DHT875" s="464"/>
      <c r="DHU875" s="464"/>
      <c r="DHV875" s="464"/>
      <c r="DHW875" s="464"/>
      <c r="DHX875" s="464"/>
      <c r="DHY875" s="464"/>
      <c r="DHZ875" s="464"/>
      <c r="DIA875" s="464"/>
      <c r="DIB875" s="464"/>
      <c r="DIC875" s="464"/>
      <c r="DID875" s="464"/>
      <c r="DIE875" s="464"/>
      <c r="DIF875" s="464"/>
      <c r="DIG875" s="464"/>
      <c r="DIH875" s="464"/>
      <c r="DII875" s="464"/>
      <c r="DIJ875" s="464"/>
      <c r="DIK875" s="464"/>
      <c r="DIL875" s="464"/>
      <c r="DIM875" s="464"/>
      <c r="DIN875" s="464"/>
      <c r="DIO875" s="464"/>
      <c r="DIP875" s="464"/>
      <c r="DIQ875" s="464"/>
      <c r="DIR875" s="464"/>
      <c r="DIS875" s="464"/>
      <c r="DIT875" s="464"/>
      <c r="DIU875" s="464"/>
      <c r="DIV875" s="464"/>
      <c r="DIW875" s="464"/>
      <c r="DIX875" s="464"/>
      <c r="DIY875" s="464"/>
      <c r="DIZ875" s="464"/>
      <c r="DJA875" s="464"/>
      <c r="DJB875" s="464"/>
      <c r="DJC875" s="464"/>
      <c r="DJD875" s="464"/>
      <c r="DJE875" s="464"/>
      <c r="DJF875" s="464"/>
      <c r="DJG875" s="464"/>
      <c r="DJH875" s="464"/>
      <c r="DJI875" s="464"/>
      <c r="DJJ875" s="464"/>
      <c r="DJK875" s="464"/>
      <c r="DJL875" s="464"/>
      <c r="DJM875" s="464"/>
      <c r="DJN875" s="464"/>
      <c r="DJO875" s="464"/>
      <c r="DJP875" s="464"/>
      <c r="DJQ875" s="464"/>
      <c r="DJR875" s="464"/>
      <c r="DJS875" s="464"/>
      <c r="DJT875" s="464"/>
      <c r="DJU875" s="464"/>
      <c r="DJV875" s="464"/>
      <c r="DJW875" s="464"/>
      <c r="DJX875" s="464"/>
      <c r="DJY875" s="464"/>
      <c r="DJZ875" s="464"/>
      <c r="DKA875" s="464"/>
      <c r="DKB875" s="464"/>
      <c r="DKC875" s="464"/>
      <c r="DKD875" s="464"/>
      <c r="DKE875" s="464"/>
      <c r="DKF875" s="464"/>
      <c r="DKG875" s="464"/>
      <c r="DKH875" s="464"/>
      <c r="DKI875" s="464"/>
      <c r="DKJ875" s="464"/>
      <c r="DKK875" s="464"/>
      <c r="DKL875" s="464"/>
      <c r="DKM875" s="464"/>
      <c r="DKN875" s="464"/>
      <c r="DKO875" s="464"/>
      <c r="DKP875" s="464"/>
      <c r="DKQ875" s="464"/>
      <c r="DKR875" s="464"/>
      <c r="DKS875" s="464"/>
      <c r="DKT875" s="464"/>
      <c r="DKU875" s="464"/>
      <c r="DKV875" s="464"/>
      <c r="DKW875" s="464"/>
      <c r="DKX875" s="464"/>
      <c r="DKY875" s="464"/>
      <c r="DKZ875" s="464"/>
      <c r="DLA875" s="464"/>
      <c r="DLB875" s="464"/>
      <c r="DLC875" s="464"/>
      <c r="DLD875" s="464"/>
      <c r="DLE875" s="464"/>
      <c r="DLF875" s="464"/>
      <c r="DLG875" s="464"/>
      <c r="DLH875" s="464"/>
      <c r="DLI875" s="464"/>
      <c r="DLJ875" s="464"/>
      <c r="DLK875" s="464"/>
      <c r="DLL875" s="464"/>
      <c r="DLM875" s="464"/>
      <c r="DLN875" s="464"/>
      <c r="DLO875" s="464"/>
      <c r="DLP875" s="464"/>
      <c r="DLQ875" s="464"/>
      <c r="DLR875" s="464"/>
      <c r="DLS875" s="464"/>
      <c r="DLT875" s="464"/>
      <c r="DLU875" s="464"/>
      <c r="DLV875" s="464"/>
      <c r="DLW875" s="464"/>
      <c r="DLX875" s="464"/>
      <c r="DLY875" s="464"/>
      <c r="DLZ875" s="464"/>
      <c r="DMA875" s="464"/>
      <c r="DMB875" s="464"/>
      <c r="DMC875" s="464"/>
      <c r="DMD875" s="464"/>
      <c r="DME875" s="464"/>
      <c r="DMF875" s="464"/>
      <c r="DMG875" s="464"/>
      <c r="DMH875" s="464"/>
      <c r="DMI875" s="464"/>
      <c r="DMJ875" s="464"/>
      <c r="DMK875" s="464"/>
      <c r="DML875" s="464"/>
      <c r="DMM875" s="464"/>
      <c r="DMN875" s="464"/>
      <c r="DMO875" s="464"/>
      <c r="DMP875" s="464"/>
      <c r="DMQ875" s="464"/>
      <c r="DMR875" s="464"/>
      <c r="DMS875" s="464"/>
      <c r="DMT875" s="464"/>
      <c r="DMU875" s="464"/>
      <c r="DMV875" s="464"/>
      <c r="DMW875" s="464"/>
      <c r="DMX875" s="464"/>
      <c r="DMY875" s="464"/>
      <c r="DMZ875" s="464"/>
      <c r="DNA875" s="464"/>
      <c r="DNB875" s="464"/>
      <c r="DNC875" s="464"/>
      <c r="DND875" s="464"/>
      <c r="DNE875" s="464"/>
      <c r="DNF875" s="464"/>
      <c r="DNG875" s="464"/>
      <c r="DNH875" s="464"/>
      <c r="DNI875" s="464"/>
      <c r="DNJ875" s="464"/>
      <c r="DNK875" s="464"/>
      <c r="DNL875" s="464"/>
      <c r="DNM875" s="464"/>
      <c r="DNN875" s="464"/>
      <c r="DNO875" s="464"/>
      <c r="DNP875" s="464"/>
      <c r="DNQ875" s="464"/>
      <c r="DNR875" s="464"/>
      <c r="DNS875" s="464"/>
      <c r="DNT875" s="464"/>
      <c r="DNU875" s="464"/>
      <c r="DNV875" s="464"/>
      <c r="DNW875" s="464"/>
      <c r="DNX875" s="464"/>
      <c r="DNY875" s="464"/>
      <c r="DNZ875" s="464"/>
      <c r="DOA875" s="464"/>
      <c r="DOB875" s="464"/>
      <c r="DOC875" s="464"/>
      <c r="DOD875" s="464"/>
      <c r="DOE875" s="464"/>
      <c r="DOF875" s="464"/>
      <c r="DOG875" s="464"/>
      <c r="DOH875" s="464"/>
      <c r="DOI875" s="464"/>
      <c r="DOJ875" s="464"/>
      <c r="DOK875" s="464"/>
      <c r="DOL875" s="464"/>
      <c r="DOM875" s="464"/>
      <c r="DON875" s="464"/>
      <c r="DOO875" s="464"/>
      <c r="DOP875" s="464"/>
      <c r="DOQ875" s="464"/>
      <c r="DOR875" s="464"/>
      <c r="DOS875" s="464"/>
      <c r="DOT875" s="464"/>
      <c r="DOU875" s="464"/>
      <c r="DOV875" s="464"/>
      <c r="DOW875" s="464"/>
      <c r="DOX875" s="464"/>
      <c r="DOY875" s="464"/>
      <c r="DOZ875" s="464"/>
      <c r="DPA875" s="464"/>
      <c r="DPB875" s="464"/>
      <c r="DPC875" s="464"/>
      <c r="DPD875" s="464"/>
      <c r="DPE875" s="464"/>
      <c r="DPF875" s="464"/>
      <c r="DPG875" s="464"/>
      <c r="DPH875" s="464"/>
      <c r="DPI875" s="464"/>
      <c r="DPJ875" s="464"/>
      <c r="DPK875" s="464"/>
      <c r="DPL875" s="464"/>
      <c r="DPM875" s="464"/>
      <c r="DPN875" s="464"/>
      <c r="DPO875" s="464"/>
      <c r="DPP875" s="464"/>
      <c r="DPQ875" s="464"/>
      <c r="DPR875" s="464"/>
      <c r="DPS875" s="464"/>
      <c r="DPT875" s="464"/>
      <c r="DPU875" s="464"/>
      <c r="DPV875" s="464"/>
      <c r="DPW875" s="464"/>
      <c r="DPX875" s="464"/>
      <c r="DPY875" s="464"/>
      <c r="DPZ875" s="464"/>
      <c r="DQA875" s="464"/>
      <c r="DQB875" s="464"/>
      <c r="DQC875" s="464"/>
      <c r="DQD875" s="464"/>
      <c r="DQE875" s="464"/>
      <c r="DQF875" s="464"/>
      <c r="DQG875" s="464"/>
      <c r="DQH875" s="464"/>
      <c r="DQI875" s="464"/>
      <c r="DQJ875" s="464"/>
      <c r="DQK875" s="464"/>
      <c r="DQL875" s="464"/>
      <c r="DQM875" s="464"/>
      <c r="DQN875" s="464"/>
      <c r="DQO875" s="464"/>
      <c r="DQP875" s="464"/>
      <c r="DQQ875" s="464"/>
      <c r="DQR875" s="464"/>
      <c r="DQS875" s="464"/>
      <c r="DQT875" s="464"/>
      <c r="DQU875" s="464"/>
      <c r="DQV875" s="464"/>
      <c r="DQW875" s="464"/>
      <c r="DQX875" s="464"/>
      <c r="DQY875" s="464"/>
      <c r="DQZ875" s="464"/>
      <c r="DRA875" s="464"/>
      <c r="DRB875" s="464"/>
      <c r="DRC875" s="464"/>
      <c r="DRD875" s="464"/>
      <c r="DRE875" s="464"/>
      <c r="DRF875" s="464"/>
      <c r="DRG875" s="464"/>
      <c r="DRH875" s="464"/>
      <c r="DRI875" s="464"/>
      <c r="DRJ875" s="464"/>
      <c r="DRK875" s="464"/>
      <c r="DRL875" s="464"/>
      <c r="DRM875" s="464"/>
      <c r="DRN875" s="464"/>
      <c r="DRO875" s="464"/>
      <c r="DRP875" s="464"/>
      <c r="DRQ875" s="464"/>
      <c r="DRR875" s="464"/>
      <c r="DRS875" s="464"/>
      <c r="DRT875" s="464"/>
      <c r="DRU875" s="464"/>
      <c r="DRV875" s="464"/>
      <c r="DRW875" s="464"/>
      <c r="DRX875" s="464"/>
      <c r="DRY875" s="464"/>
      <c r="DRZ875" s="464"/>
      <c r="DSA875" s="464"/>
      <c r="DSB875" s="464"/>
      <c r="DSC875" s="464"/>
      <c r="DSD875" s="464"/>
      <c r="DSE875" s="464"/>
      <c r="DSF875" s="464"/>
      <c r="DSG875" s="464"/>
      <c r="DSH875" s="464"/>
      <c r="DSI875" s="464"/>
      <c r="DSJ875" s="464"/>
      <c r="DSK875" s="464"/>
      <c r="DSL875" s="464"/>
      <c r="DSM875" s="464"/>
      <c r="DSN875" s="464"/>
      <c r="DSO875" s="464"/>
      <c r="DSP875" s="464"/>
      <c r="DSQ875" s="464"/>
      <c r="DSR875" s="464"/>
      <c r="DSS875" s="464"/>
      <c r="DST875" s="464"/>
      <c r="DSU875" s="464"/>
      <c r="DSV875" s="464"/>
      <c r="DSW875" s="464"/>
      <c r="DSX875" s="464"/>
      <c r="DSY875" s="464"/>
      <c r="DSZ875" s="464"/>
      <c r="DTA875" s="464"/>
      <c r="DTB875" s="464"/>
      <c r="DTC875" s="464"/>
      <c r="DTD875" s="464"/>
      <c r="DTE875" s="464"/>
      <c r="DTF875" s="464"/>
      <c r="DTG875" s="464"/>
      <c r="DTH875" s="464"/>
      <c r="DTI875" s="464"/>
      <c r="DTJ875" s="464"/>
      <c r="DTK875" s="464"/>
      <c r="DTL875" s="464"/>
      <c r="DTM875" s="464"/>
      <c r="DTN875" s="464"/>
      <c r="DTO875" s="464"/>
      <c r="DTP875" s="464"/>
      <c r="DTQ875" s="464"/>
      <c r="DTR875" s="464"/>
      <c r="DTS875" s="464"/>
      <c r="DTT875" s="464"/>
      <c r="DTU875" s="464"/>
      <c r="DTV875" s="464"/>
      <c r="DTW875" s="464"/>
      <c r="DTX875" s="464"/>
      <c r="DTY875" s="464"/>
      <c r="DTZ875" s="464"/>
      <c r="DUA875" s="464"/>
      <c r="DUB875" s="464"/>
      <c r="DUC875" s="464"/>
      <c r="DUD875" s="464"/>
      <c r="DUE875" s="464"/>
      <c r="DUF875" s="464"/>
      <c r="DUG875" s="464"/>
      <c r="DUH875" s="464"/>
      <c r="DUI875" s="464"/>
      <c r="DUJ875" s="464"/>
      <c r="DUK875" s="464"/>
      <c r="DUL875" s="464"/>
      <c r="DUM875" s="464"/>
      <c r="DUN875" s="464"/>
      <c r="DUO875" s="464"/>
      <c r="DUP875" s="464"/>
      <c r="DUQ875" s="464"/>
      <c r="DUR875" s="464"/>
      <c r="DUS875" s="464"/>
      <c r="DUT875" s="464"/>
      <c r="DUU875" s="464"/>
      <c r="DUV875" s="464"/>
      <c r="DUW875" s="464"/>
      <c r="DUX875" s="464"/>
      <c r="DUY875" s="464"/>
      <c r="DUZ875" s="464"/>
      <c r="DVA875" s="464"/>
      <c r="DVB875" s="464"/>
      <c r="DVC875" s="464"/>
      <c r="DVD875" s="464"/>
      <c r="DVE875" s="464"/>
      <c r="DVF875" s="464"/>
      <c r="DVG875" s="464"/>
      <c r="DVH875" s="464"/>
      <c r="DVI875" s="464"/>
      <c r="DVJ875" s="464"/>
      <c r="DVK875" s="464"/>
      <c r="DVL875" s="464"/>
      <c r="DVM875" s="464"/>
      <c r="DVN875" s="464"/>
      <c r="DVO875" s="464"/>
      <c r="DVP875" s="464"/>
      <c r="DVQ875" s="464"/>
      <c r="DVR875" s="464"/>
      <c r="DVS875" s="464"/>
      <c r="DVT875" s="464"/>
      <c r="DVU875" s="464"/>
      <c r="DVV875" s="464"/>
      <c r="DVW875" s="464"/>
      <c r="DVX875" s="464"/>
      <c r="DVY875" s="464"/>
      <c r="DVZ875" s="464"/>
      <c r="DWA875" s="464"/>
      <c r="DWB875" s="464"/>
      <c r="DWC875" s="464"/>
      <c r="DWD875" s="464"/>
      <c r="DWE875" s="464"/>
      <c r="DWF875" s="464"/>
      <c r="DWG875" s="464"/>
      <c r="DWH875" s="464"/>
      <c r="DWI875" s="464"/>
      <c r="DWJ875" s="464"/>
      <c r="DWK875" s="464"/>
      <c r="DWL875" s="464"/>
      <c r="DWM875" s="464"/>
      <c r="DWN875" s="464"/>
      <c r="DWO875" s="464"/>
      <c r="DWP875" s="464"/>
      <c r="DWQ875" s="464"/>
      <c r="DWR875" s="464"/>
      <c r="DWS875" s="464"/>
      <c r="DWT875" s="464"/>
      <c r="DWU875" s="464"/>
      <c r="DWV875" s="464"/>
      <c r="DWW875" s="464"/>
      <c r="DWX875" s="464"/>
      <c r="DWY875" s="464"/>
      <c r="DWZ875" s="464"/>
      <c r="DXA875" s="464"/>
      <c r="DXB875" s="464"/>
      <c r="DXC875" s="464"/>
      <c r="DXD875" s="464"/>
      <c r="DXE875" s="464"/>
      <c r="DXF875" s="464"/>
      <c r="DXG875" s="464"/>
      <c r="DXH875" s="464"/>
      <c r="DXI875" s="464"/>
      <c r="DXJ875" s="464"/>
      <c r="DXK875" s="464"/>
      <c r="DXL875" s="464"/>
      <c r="DXM875" s="464"/>
      <c r="DXN875" s="464"/>
      <c r="DXO875" s="464"/>
      <c r="DXP875" s="464"/>
      <c r="DXQ875" s="464"/>
      <c r="DXR875" s="464"/>
      <c r="DXS875" s="464"/>
      <c r="DXT875" s="464"/>
      <c r="DXU875" s="464"/>
      <c r="DXV875" s="464"/>
      <c r="DXW875" s="464"/>
      <c r="DXX875" s="464"/>
      <c r="DXY875" s="464"/>
      <c r="DXZ875" s="464"/>
      <c r="DYA875" s="464"/>
      <c r="DYB875" s="464"/>
      <c r="DYC875" s="464"/>
      <c r="DYD875" s="464"/>
      <c r="DYE875" s="464"/>
      <c r="DYF875" s="464"/>
      <c r="DYG875" s="464"/>
      <c r="DYH875" s="464"/>
      <c r="DYI875" s="464"/>
      <c r="DYJ875" s="464"/>
      <c r="DYK875" s="464"/>
      <c r="DYL875" s="464"/>
      <c r="DYM875" s="464"/>
      <c r="DYN875" s="464"/>
      <c r="DYO875" s="464"/>
      <c r="DYP875" s="464"/>
      <c r="DYQ875" s="464"/>
      <c r="DYR875" s="464"/>
      <c r="DYS875" s="464"/>
      <c r="DYT875" s="464"/>
      <c r="DYU875" s="464"/>
      <c r="DYV875" s="464"/>
      <c r="DYW875" s="464"/>
      <c r="DYX875" s="464"/>
      <c r="DYY875" s="464"/>
      <c r="DYZ875" s="464"/>
      <c r="DZA875" s="464"/>
      <c r="DZB875" s="464"/>
      <c r="DZC875" s="464"/>
      <c r="DZD875" s="464"/>
      <c r="DZE875" s="464"/>
      <c r="DZF875" s="464"/>
      <c r="DZG875" s="464"/>
      <c r="DZH875" s="464"/>
      <c r="DZI875" s="464"/>
      <c r="DZJ875" s="464"/>
      <c r="DZK875" s="464"/>
      <c r="DZL875" s="464"/>
      <c r="DZM875" s="464"/>
      <c r="DZN875" s="464"/>
      <c r="DZO875" s="464"/>
      <c r="DZP875" s="464"/>
      <c r="DZQ875" s="464"/>
      <c r="DZR875" s="464"/>
      <c r="DZS875" s="464"/>
      <c r="DZT875" s="464"/>
      <c r="DZU875" s="464"/>
      <c r="DZV875" s="464"/>
      <c r="DZW875" s="464"/>
      <c r="DZX875" s="464"/>
      <c r="DZY875" s="464"/>
      <c r="DZZ875" s="464"/>
      <c r="EAA875" s="464"/>
      <c r="EAB875" s="464"/>
      <c r="EAC875" s="464"/>
      <c r="EAD875" s="464"/>
      <c r="EAE875" s="464"/>
      <c r="EAF875" s="464"/>
      <c r="EAG875" s="464"/>
      <c r="EAH875" s="464"/>
      <c r="EAI875" s="464"/>
      <c r="EAJ875" s="464"/>
      <c r="EAK875" s="464"/>
      <c r="EAL875" s="464"/>
      <c r="EAM875" s="464"/>
      <c r="EAN875" s="464"/>
      <c r="EAO875" s="464"/>
      <c r="EAP875" s="464"/>
      <c r="EAQ875" s="464"/>
      <c r="EAR875" s="464"/>
      <c r="EAS875" s="464"/>
      <c r="EAT875" s="464"/>
      <c r="EAU875" s="464"/>
      <c r="EAV875" s="464"/>
      <c r="EAW875" s="464"/>
      <c r="EAX875" s="464"/>
      <c r="EAY875" s="464"/>
      <c r="EAZ875" s="464"/>
      <c r="EBA875" s="464"/>
      <c r="EBB875" s="464"/>
      <c r="EBC875" s="464"/>
      <c r="EBD875" s="464"/>
      <c r="EBE875" s="464"/>
      <c r="EBF875" s="464"/>
      <c r="EBG875" s="464"/>
      <c r="EBH875" s="464"/>
      <c r="EBI875" s="464"/>
      <c r="EBJ875" s="464"/>
      <c r="EBK875" s="464"/>
      <c r="EBL875" s="464"/>
      <c r="EBM875" s="464"/>
      <c r="EBN875" s="464"/>
      <c r="EBO875" s="464"/>
      <c r="EBP875" s="464"/>
      <c r="EBQ875" s="464"/>
      <c r="EBR875" s="464"/>
      <c r="EBS875" s="464"/>
      <c r="EBT875" s="464"/>
      <c r="EBU875" s="464"/>
      <c r="EBV875" s="464"/>
      <c r="EBW875" s="464"/>
      <c r="EBX875" s="464"/>
      <c r="EBY875" s="464"/>
      <c r="EBZ875" s="464"/>
      <c r="ECA875" s="464"/>
      <c r="ECB875" s="464"/>
      <c r="ECC875" s="464"/>
      <c r="ECD875" s="464"/>
      <c r="ECE875" s="464"/>
      <c r="ECF875" s="464"/>
      <c r="ECG875" s="464"/>
      <c r="ECH875" s="464"/>
      <c r="ECI875" s="464"/>
      <c r="ECJ875" s="464"/>
      <c r="ECK875" s="464"/>
      <c r="ECL875" s="464"/>
      <c r="ECM875" s="464"/>
      <c r="ECN875" s="464"/>
      <c r="ECO875" s="464"/>
      <c r="ECP875" s="464"/>
      <c r="ECQ875" s="464"/>
      <c r="ECR875" s="464"/>
      <c r="ECS875" s="464"/>
      <c r="ECT875" s="464"/>
      <c r="ECU875" s="464"/>
      <c r="ECV875" s="464"/>
      <c r="ECW875" s="464"/>
      <c r="ECX875" s="464"/>
      <c r="ECY875" s="464"/>
      <c r="ECZ875" s="464"/>
      <c r="EDA875" s="464"/>
      <c r="EDB875" s="464"/>
      <c r="EDC875" s="464"/>
      <c r="EDD875" s="464"/>
      <c r="EDE875" s="464"/>
      <c r="EDF875" s="464"/>
      <c r="EDG875" s="464"/>
      <c r="EDH875" s="464"/>
      <c r="EDI875" s="464"/>
      <c r="EDJ875" s="464"/>
      <c r="EDK875" s="464"/>
      <c r="EDL875" s="464"/>
      <c r="EDM875" s="464"/>
      <c r="EDN875" s="464"/>
      <c r="EDO875" s="464"/>
      <c r="EDP875" s="464"/>
      <c r="EDQ875" s="464"/>
      <c r="EDR875" s="464"/>
      <c r="EDS875" s="464"/>
      <c r="EDT875" s="464"/>
      <c r="EDU875" s="464"/>
      <c r="EDV875" s="464"/>
      <c r="EDW875" s="464"/>
      <c r="EDX875" s="464"/>
      <c r="EDY875" s="464"/>
      <c r="EDZ875" s="464"/>
      <c r="EEA875" s="464"/>
      <c r="EEB875" s="464"/>
      <c r="EEC875" s="464"/>
      <c r="EED875" s="464"/>
      <c r="EEE875" s="464"/>
      <c r="EEF875" s="464"/>
      <c r="EEG875" s="464"/>
      <c r="EEH875" s="464"/>
      <c r="EEI875" s="464"/>
      <c r="EEJ875" s="464"/>
      <c r="EEK875" s="464"/>
      <c r="EEL875" s="464"/>
      <c r="EEM875" s="464"/>
      <c r="EEN875" s="464"/>
      <c r="EEO875" s="464"/>
      <c r="EEP875" s="464"/>
      <c r="EEQ875" s="464"/>
      <c r="EER875" s="464"/>
      <c r="EES875" s="464"/>
      <c r="EET875" s="464"/>
      <c r="EEU875" s="464"/>
      <c r="EEV875" s="464"/>
      <c r="EEW875" s="464"/>
      <c r="EEX875" s="464"/>
      <c r="EEY875" s="464"/>
      <c r="EEZ875" s="464"/>
      <c r="EFA875" s="464"/>
      <c r="EFB875" s="464"/>
      <c r="EFC875" s="464"/>
      <c r="EFD875" s="464"/>
      <c r="EFE875" s="464"/>
      <c r="EFF875" s="464"/>
      <c r="EFG875" s="464"/>
      <c r="EFH875" s="464"/>
      <c r="EFI875" s="464"/>
      <c r="EFJ875" s="464"/>
      <c r="EFK875" s="464"/>
      <c r="EFL875" s="464"/>
      <c r="EFM875" s="464"/>
      <c r="EFN875" s="464"/>
      <c r="EFO875" s="464"/>
      <c r="EFP875" s="464"/>
      <c r="EFQ875" s="464"/>
      <c r="EFR875" s="464"/>
      <c r="EFS875" s="464"/>
      <c r="EFT875" s="464"/>
      <c r="EFU875" s="464"/>
      <c r="EFV875" s="464"/>
      <c r="EFW875" s="464"/>
      <c r="EFX875" s="464"/>
      <c r="EFY875" s="464"/>
      <c r="EFZ875" s="464"/>
      <c r="EGA875" s="464"/>
      <c r="EGB875" s="464"/>
      <c r="EGC875" s="464"/>
      <c r="EGD875" s="464"/>
      <c r="EGE875" s="464"/>
      <c r="EGF875" s="464"/>
      <c r="EGG875" s="464"/>
      <c r="EGH875" s="464"/>
      <c r="EGI875" s="464"/>
      <c r="EGJ875" s="464"/>
      <c r="EGK875" s="464"/>
      <c r="EGL875" s="464"/>
      <c r="EGM875" s="464"/>
      <c r="EGN875" s="464"/>
      <c r="EGO875" s="464"/>
      <c r="EGP875" s="464"/>
      <c r="EGQ875" s="464"/>
      <c r="EGR875" s="464"/>
      <c r="EGS875" s="464"/>
      <c r="EGT875" s="464"/>
      <c r="EGU875" s="464"/>
      <c r="EGV875" s="464"/>
      <c r="EGW875" s="464"/>
      <c r="EGX875" s="464"/>
      <c r="EGY875" s="464"/>
      <c r="EGZ875" s="464"/>
      <c r="EHA875" s="464"/>
      <c r="EHB875" s="464"/>
      <c r="EHC875" s="464"/>
      <c r="EHD875" s="464"/>
      <c r="EHE875" s="464"/>
      <c r="EHF875" s="464"/>
      <c r="EHG875" s="464"/>
      <c r="EHH875" s="464"/>
      <c r="EHI875" s="464"/>
      <c r="EHJ875" s="464"/>
      <c r="EHK875" s="464"/>
      <c r="EHL875" s="464"/>
      <c r="EHM875" s="464"/>
      <c r="EHN875" s="464"/>
      <c r="EHO875" s="464"/>
      <c r="EHP875" s="464"/>
      <c r="EHQ875" s="464"/>
      <c r="EHR875" s="464"/>
      <c r="EHS875" s="464"/>
      <c r="EHT875" s="464"/>
      <c r="EHU875" s="464"/>
      <c r="EHV875" s="464"/>
      <c r="EHW875" s="464"/>
      <c r="EHX875" s="464"/>
      <c r="EHY875" s="464"/>
      <c r="EHZ875" s="464"/>
      <c r="EIA875" s="464"/>
      <c r="EIB875" s="464"/>
      <c r="EIC875" s="464"/>
      <c r="EID875" s="464"/>
      <c r="EIE875" s="464"/>
      <c r="EIF875" s="464"/>
      <c r="EIG875" s="464"/>
      <c r="EIH875" s="464"/>
      <c r="EII875" s="464"/>
      <c r="EIJ875" s="464"/>
      <c r="EIK875" s="464"/>
      <c r="EIL875" s="464"/>
      <c r="EIM875" s="464"/>
      <c r="EIN875" s="464"/>
      <c r="EIO875" s="464"/>
      <c r="EIP875" s="464"/>
      <c r="EIQ875" s="464"/>
      <c r="EIR875" s="464"/>
      <c r="EIS875" s="464"/>
      <c r="EIT875" s="464"/>
      <c r="EIU875" s="464"/>
      <c r="EIV875" s="464"/>
      <c r="EIW875" s="464"/>
      <c r="EIX875" s="464"/>
      <c r="EIY875" s="464"/>
      <c r="EIZ875" s="464"/>
      <c r="EJA875" s="464"/>
      <c r="EJB875" s="464"/>
      <c r="EJC875" s="464"/>
      <c r="EJD875" s="464"/>
      <c r="EJE875" s="464"/>
      <c r="EJF875" s="464"/>
      <c r="EJG875" s="464"/>
      <c r="EJH875" s="464"/>
      <c r="EJI875" s="464"/>
      <c r="EJJ875" s="464"/>
      <c r="EJK875" s="464"/>
      <c r="EJL875" s="464"/>
      <c r="EJM875" s="464"/>
      <c r="EJN875" s="464"/>
      <c r="EJO875" s="464"/>
      <c r="EJP875" s="464"/>
      <c r="EJQ875" s="464"/>
      <c r="EJR875" s="464"/>
      <c r="EJS875" s="464"/>
      <c r="EJT875" s="464"/>
      <c r="EJU875" s="464"/>
      <c r="EJV875" s="464"/>
      <c r="EJW875" s="464"/>
      <c r="EJX875" s="464"/>
      <c r="EJY875" s="464"/>
      <c r="EJZ875" s="464"/>
      <c r="EKA875" s="464"/>
      <c r="EKB875" s="464"/>
      <c r="EKC875" s="464"/>
      <c r="EKD875" s="464"/>
      <c r="EKE875" s="464"/>
      <c r="EKF875" s="464"/>
      <c r="EKG875" s="464"/>
      <c r="EKH875" s="464"/>
      <c r="EKI875" s="464"/>
      <c r="EKJ875" s="464"/>
      <c r="EKK875" s="464"/>
      <c r="EKL875" s="464"/>
      <c r="EKM875" s="464"/>
      <c r="EKN875" s="464"/>
      <c r="EKO875" s="464"/>
      <c r="EKP875" s="464"/>
      <c r="EKQ875" s="464"/>
      <c r="EKR875" s="464"/>
      <c r="EKS875" s="464"/>
      <c r="EKT875" s="464"/>
      <c r="EKU875" s="464"/>
      <c r="EKV875" s="464"/>
      <c r="EKW875" s="464"/>
      <c r="EKX875" s="464"/>
      <c r="EKY875" s="464"/>
      <c r="EKZ875" s="464"/>
      <c r="ELA875" s="464"/>
      <c r="ELB875" s="464"/>
      <c r="ELC875" s="464"/>
      <c r="ELD875" s="464"/>
      <c r="ELE875" s="464"/>
      <c r="ELF875" s="464"/>
      <c r="ELG875" s="464"/>
      <c r="ELH875" s="464"/>
      <c r="ELI875" s="464"/>
      <c r="ELJ875" s="464"/>
      <c r="ELK875" s="464"/>
      <c r="ELL875" s="464"/>
      <c r="ELM875" s="464"/>
      <c r="ELN875" s="464"/>
      <c r="ELO875" s="464"/>
      <c r="ELP875" s="464"/>
      <c r="ELQ875" s="464"/>
      <c r="ELR875" s="464"/>
      <c r="ELS875" s="464"/>
      <c r="ELT875" s="464"/>
      <c r="ELU875" s="464"/>
      <c r="ELV875" s="464"/>
      <c r="ELW875" s="464"/>
      <c r="ELX875" s="464"/>
      <c r="ELY875" s="464"/>
      <c r="ELZ875" s="464"/>
      <c r="EMA875" s="464"/>
      <c r="EMB875" s="464"/>
      <c r="EMC875" s="464"/>
      <c r="EMD875" s="464"/>
      <c r="EME875" s="464"/>
      <c r="EMF875" s="464"/>
      <c r="EMG875" s="464"/>
      <c r="EMH875" s="464"/>
      <c r="EMI875" s="464"/>
      <c r="EMJ875" s="464"/>
      <c r="EMK875" s="464"/>
      <c r="EML875" s="464"/>
      <c r="EMM875" s="464"/>
      <c r="EMN875" s="464"/>
      <c r="EMO875" s="464"/>
      <c r="EMP875" s="464"/>
      <c r="EMQ875" s="464"/>
      <c r="EMR875" s="464"/>
      <c r="EMS875" s="464"/>
      <c r="EMT875" s="464"/>
      <c r="EMU875" s="464"/>
      <c r="EMV875" s="464"/>
      <c r="EMW875" s="464"/>
      <c r="EMX875" s="464"/>
      <c r="EMY875" s="464"/>
      <c r="EMZ875" s="464"/>
      <c r="ENA875" s="464"/>
      <c r="ENB875" s="464"/>
      <c r="ENC875" s="464"/>
      <c r="END875" s="464"/>
      <c r="ENE875" s="464"/>
      <c r="ENF875" s="464"/>
      <c r="ENG875" s="464"/>
      <c r="ENH875" s="464"/>
      <c r="ENI875" s="464"/>
      <c r="ENJ875" s="464"/>
      <c r="ENK875" s="464"/>
      <c r="ENL875" s="464"/>
      <c r="ENM875" s="464"/>
      <c r="ENN875" s="464"/>
      <c r="ENO875" s="464"/>
      <c r="ENP875" s="464"/>
      <c r="ENQ875" s="464"/>
      <c r="ENR875" s="464"/>
      <c r="ENS875" s="464"/>
      <c r="ENT875" s="464"/>
      <c r="ENU875" s="464"/>
      <c r="ENV875" s="464"/>
      <c r="ENW875" s="464"/>
      <c r="ENX875" s="464"/>
      <c r="ENY875" s="464"/>
      <c r="ENZ875" s="464"/>
      <c r="EOA875" s="464"/>
      <c r="EOB875" s="464"/>
      <c r="EOC875" s="464"/>
      <c r="EOD875" s="464"/>
      <c r="EOE875" s="464"/>
      <c r="EOF875" s="464"/>
      <c r="EOG875" s="464"/>
      <c r="EOH875" s="464"/>
      <c r="EOI875" s="464"/>
      <c r="EOJ875" s="464"/>
      <c r="EOK875" s="464"/>
      <c r="EOL875" s="464"/>
      <c r="EOM875" s="464"/>
      <c r="EON875" s="464"/>
      <c r="EOO875" s="464"/>
      <c r="EOP875" s="464"/>
      <c r="EOQ875" s="464"/>
      <c r="EOR875" s="464"/>
      <c r="EOS875" s="464"/>
      <c r="EOT875" s="464"/>
      <c r="EOU875" s="464"/>
      <c r="EOV875" s="464"/>
      <c r="EOW875" s="464"/>
      <c r="EOX875" s="464"/>
      <c r="EOY875" s="464"/>
      <c r="EOZ875" s="464"/>
      <c r="EPA875" s="464"/>
      <c r="EPB875" s="464"/>
      <c r="EPC875" s="464"/>
      <c r="EPD875" s="464"/>
      <c r="EPE875" s="464"/>
      <c r="EPF875" s="464"/>
      <c r="EPG875" s="464"/>
      <c r="EPH875" s="464"/>
      <c r="EPI875" s="464"/>
      <c r="EPJ875" s="464"/>
      <c r="EPK875" s="464"/>
      <c r="EPL875" s="464"/>
      <c r="EPM875" s="464"/>
      <c r="EPN875" s="464"/>
      <c r="EPO875" s="464"/>
      <c r="EPP875" s="464"/>
      <c r="EPQ875" s="464"/>
      <c r="EPR875" s="464"/>
      <c r="EPS875" s="464"/>
      <c r="EPT875" s="464"/>
      <c r="EPU875" s="464"/>
      <c r="EPV875" s="464"/>
      <c r="EPW875" s="464"/>
      <c r="EPX875" s="464"/>
      <c r="EPY875" s="464"/>
      <c r="EPZ875" s="464"/>
      <c r="EQA875" s="464"/>
      <c r="EQB875" s="464"/>
      <c r="EQC875" s="464"/>
      <c r="EQD875" s="464"/>
      <c r="EQE875" s="464"/>
      <c r="EQF875" s="464"/>
      <c r="EQG875" s="464"/>
      <c r="EQH875" s="464"/>
      <c r="EQI875" s="464"/>
      <c r="EQJ875" s="464"/>
      <c r="EQK875" s="464"/>
      <c r="EQL875" s="464"/>
      <c r="EQM875" s="464"/>
      <c r="EQN875" s="464"/>
      <c r="EQO875" s="464"/>
      <c r="EQP875" s="464"/>
      <c r="EQQ875" s="464"/>
      <c r="EQR875" s="464"/>
      <c r="EQS875" s="464"/>
      <c r="EQT875" s="464"/>
      <c r="EQU875" s="464"/>
      <c r="EQV875" s="464"/>
      <c r="EQW875" s="464"/>
      <c r="EQX875" s="464"/>
      <c r="EQY875" s="464"/>
      <c r="EQZ875" s="464"/>
      <c r="ERA875" s="464"/>
      <c r="ERB875" s="464"/>
      <c r="ERC875" s="464"/>
      <c r="ERD875" s="464"/>
      <c r="ERE875" s="464"/>
      <c r="ERF875" s="464"/>
      <c r="ERG875" s="464"/>
      <c r="ERH875" s="464"/>
      <c r="ERI875" s="464"/>
      <c r="ERJ875" s="464"/>
      <c r="ERK875" s="464"/>
      <c r="ERL875" s="464"/>
      <c r="ERM875" s="464"/>
      <c r="ERN875" s="464"/>
      <c r="ERO875" s="464"/>
      <c r="ERP875" s="464"/>
      <c r="ERQ875" s="464"/>
      <c r="ERR875" s="464"/>
      <c r="ERS875" s="464"/>
      <c r="ERT875" s="464"/>
      <c r="ERU875" s="464"/>
      <c r="ERV875" s="464"/>
      <c r="ERW875" s="464"/>
      <c r="ERX875" s="464"/>
      <c r="ERY875" s="464"/>
      <c r="ERZ875" s="464"/>
      <c r="ESA875" s="464"/>
      <c r="ESB875" s="464"/>
      <c r="ESC875" s="464"/>
      <c r="ESD875" s="464"/>
      <c r="ESE875" s="464"/>
      <c r="ESF875" s="464"/>
      <c r="ESG875" s="464"/>
      <c r="ESH875" s="464"/>
      <c r="ESI875" s="464"/>
      <c r="ESJ875" s="464"/>
      <c r="ESK875" s="464"/>
      <c r="ESL875" s="464"/>
      <c r="ESM875" s="464"/>
      <c r="ESN875" s="464"/>
      <c r="ESO875" s="464"/>
      <c r="ESP875" s="464"/>
      <c r="ESQ875" s="464"/>
      <c r="ESR875" s="464"/>
      <c r="ESS875" s="464"/>
      <c r="EST875" s="464"/>
      <c r="ESU875" s="464"/>
      <c r="ESV875" s="464"/>
      <c r="ESW875" s="464"/>
      <c r="ESX875" s="464"/>
      <c r="ESY875" s="464"/>
      <c r="ESZ875" s="464"/>
      <c r="ETA875" s="464"/>
      <c r="ETB875" s="464"/>
      <c r="ETC875" s="464"/>
      <c r="ETD875" s="464"/>
      <c r="ETE875" s="464"/>
      <c r="ETF875" s="464"/>
      <c r="ETG875" s="464"/>
      <c r="ETH875" s="464"/>
      <c r="ETI875" s="464"/>
      <c r="ETJ875" s="464"/>
      <c r="ETK875" s="464"/>
      <c r="ETL875" s="464"/>
      <c r="ETM875" s="464"/>
      <c r="ETN875" s="464"/>
      <c r="ETO875" s="464"/>
      <c r="ETP875" s="464"/>
      <c r="ETQ875" s="464"/>
      <c r="ETR875" s="464"/>
      <c r="ETS875" s="464"/>
      <c r="ETT875" s="464"/>
      <c r="ETU875" s="464"/>
      <c r="ETV875" s="464"/>
      <c r="ETW875" s="464"/>
      <c r="ETX875" s="464"/>
      <c r="ETY875" s="464"/>
      <c r="ETZ875" s="464"/>
      <c r="EUA875" s="464"/>
      <c r="EUB875" s="464"/>
      <c r="EUC875" s="464"/>
      <c r="EUD875" s="464"/>
      <c r="EUE875" s="464"/>
      <c r="EUF875" s="464"/>
      <c r="EUG875" s="464"/>
      <c r="EUH875" s="464"/>
      <c r="EUI875" s="464"/>
      <c r="EUJ875" s="464"/>
      <c r="EUK875" s="464"/>
      <c r="EUL875" s="464"/>
      <c r="EUM875" s="464"/>
      <c r="EUN875" s="464"/>
      <c r="EUO875" s="464"/>
      <c r="EUP875" s="464"/>
      <c r="EUQ875" s="464"/>
      <c r="EUR875" s="464"/>
      <c r="EUS875" s="464"/>
      <c r="EUT875" s="464"/>
      <c r="EUU875" s="464"/>
      <c r="EUV875" s="464"/>
      <c r="EUW875" s="464"/>
      <c r="EUX875" s="464"/>
      <c r="EUY875" s="464"/>
      <c r="EUZ875" s="464"/>
      <c r="EVA875" s="464"/>
      <c r="EVB875" s="464"/>
      <c r="EVC875" s="464"/>
      <c r="EVD875" s="464"/>
      <c r="EVE875" s="464"/>
      <c r="EVF875" s="464"/>
      <c r="EVG875" s="464"/>
      <c r="EVH875" s="464"/>
      <c r="EVI875" s="464"/>
      <c r="EVJ875" s="464"/>
      <c r="EVK875" s="464"/>
      <c r="EVL875" s="464"/>
      <c r="EVM875" s="464"/>
      <c r="EVN875" s="464"/>
      <c r="EVO875" s="464"/>
      <c r="EVP875" s="464"/>
      <c r="EVQ875" s="464"/>
      <c r="EVR875" s="464"/>
      <c r="EVS875" s="464"/>
      <c r="EVT875" s="464"/>
      <c r="EVU875" s="464"/>
      <c r="EVV875" s="464"/>
      <c r="EVW875" s="464"/>
      <c r="EVX875" s="464"/>
      <c r="EVY875" s="464"/>
      <c r="EVZ875" s="464"/>
      <c r="EWA875" s="464"/>
      <c r="EWB875" s="464"/>
      <c r="EWC875" s="464"/>
      <c r="EWD875" s="464"/>
      <c r="EWE875" s="464"/>
      <c r="EWF875" s="464"/>
      <c r="EWG875" s="464"/>
      <c r="EWH875" s="464"/>
      <c r="EWI875" s="464"/>
      <c r="EWJ875" s="464"/>
      <c r="EWK875" s="464"/>
      <c r="EWL875" s="464"/>
      <c r="EWM875" s="464"/>
      <c r="EWN875" s="464"/>
      <c r="EWO875" s="464"/>
      <c r="EWP875" s="464"/>
      <c r="EWQ875" s="464"/>
      <c r="EWR875" s="464"/>
      <c r="EWS875" s="464"/>
      <c r="EWT875" s="464"/>
      <c r="EWU875" s="464"/>
      <c r="EWV875" s="464"/>
      <c r="EWW875" s="464"/>
      <c r="EWX875" s="464"/>
      <c r="EWY875" s="464"/>
      <c r="EWZ875" s="464"/>
      <c r="EXA875" s="464"/>
      <c r="EXB875" s="464"/>
      <c r="EXC875" s="464"/>
      <c r="EXD875" s="464"/>
      <c r="EXE875" s="464"/>
      <c r="EXF875" s="464"/>
      <c r="EXG875" s="464"/>
      <c r="EXH875" s="464"/>
      <c r="EXI875" s="464"/>
      <c r="EXJ875" s="464"/>
      <c r="EXK875" s="464"/>
      <c r="EXL875" s="464"/>
      <c r="EXM875" s="464"/>
      <c r="EXN875" s="464"/>
      <c r="EXO875" s="464"/>
      <c r="EXP875" s="464"/>
      <c r="EXQ875" s="464"/>
      <c r="EXR875" s="464"/>
      <c r="EXS875" s="464"/>
      <c r="EXT875" s="464"/>
      <c r="EXU875" s="464"/>
      <c r="EXV875" s="464"/>
      <c r="EXW875" s="464"/>
      <c r="EXX875" s="464"/>
      <c r="EXY875" s="464"/>
      <c r="EXZ875" s="464"/>
      <c r="EYA875" s="464"/>
      <c r="EYB875" s="464"/>
      <c r="EYC875" s="464"/>
      <c r="EYD875" s="464"/>
      <c r="EYE875" s="464"/>
      <c r="EYF875" s="464"/>
      <c r="EYG875" s="464"/>
      <c r="EYH875" s="464"/>
      <c r="EYI875" s="464"/>
      <c r="EYJ875" s="464"/>
      <c r="EYK875" s="464"/>
      <c r="EYL875" s="464"/>
      <c r="EYM875" s="464"/>
      <c r="EYN875" s="464"/>
      <c r="EYO875" s="464"/>
      <c r="EYP875" s="464"/>
      <c r="EYQ875" s="464"/>
      <c r="EYR875" s="464"/>
      <c r="EYS875" s="464"/>
      <c r="EYT875" s="464"/>
      <c r="EYU875" s="464"/>
      <c r="EYV875" s="464"/>
      <c r="EYW875" s="464"/>
      <c r="EYX875" s="464"/>
      <c r="EYY875" s="464"/>
      <c r="EYZ875" s="464"/>
      <c r="EZA875" s="464"/>
      <c r="EZB875" s="464"/>
      <c r="EZC875" s="464"/>
      <c r="EZD875" s="464"/>
      <c r="EZE875" s="464"/>
      <c r="EZF875" s="464"/>
      <c r="EZG875" s="464"/>
      <c r="EZH875" s="464"/>
      <c r="EZI875" s="464"/>
      <c r="EZJ875" s="464"/>
      <c r="EZK875" s="464"/>
      <c r="EZL875" s="464"/>
      <c r="EZM875" s="464"/>
      <c r="EZN875" s="464"/>
      <c r="EZO875" s="464"/>
      <c r="EZP875" s="464"/>
      <c r="EZQ875" s="464"/>
      <c r="EZR875" s="464"/>
      <c r="EZS875" s="464"/>
      <c r="EZT875" s="464"/>
      <c r="EZU875" s="464"/>
      <c r="EZV875" s="464"/>
      <c r="EZW875" s="464"/>
      <c r="EZX875" s="464"/>
      <c r="EZY875" s="464"/>
      <c r="EZZ875" s="464"/>
      <c r="FAA875" s="464"/>
      <c r="FAB875" s="464"/>
      <c r="FAC875" s="464"/>
      <c r="FAD875" s="464"/>
      <c r="FAE875" s="464"/>
      <c r="FAF875" s="464"/>
      <c r="FAG875" s="464"/>
      <c r="FAH875" s="464"/>
      <c r="FAI875" s="464"/>
      <c r="FAJ875" s="464"/>
      <c r="FAK875" s="464"/>
      <c r="FAL875" s="464"/>
      <c r="FAM875" s="464"/>
      <c r="FAN875" s="464"/>
      <c r="FAO875" s="464"/>
      <c r="FAP875" s="464"/>
      <c r="FAQ875" s="464"/>
      <c r="FAR875" s="464"/>
      <c r="FAS875" s="464"/>
      <c r="FAT875" s="464"/>
      <c r="FAU875" s="464"/>
      <c r="FAV875" s="464"/>
      <c r="FAW875" s="464"/>
      <c r="FAX875" s="464"/>
      <c r="FAY875" s="464"/>
      <c r="FAZ875" s="464"/>
      <c r="FBA875" s="464"/>
      <c r="FBB875" s="464"/>
      <c r="FBC875" s="464"/>
      <c r="FBD875" s="464"/>
      <c r="FBE875" s="464"/>
      <c r="FBF875" s="464"/>
      <c r="FBG875" s="464"/>
      <c r="FBH875" s="464"/>
      <c r="FBI875" s="464"/>
      <c r="FBJ875" s="464"/>
      <c r="FBK875" s="464"/>
      <c r="FBL875" s="464"/>
      <c r="FBM875" s="464"/>
      <c r="FBN875" s="464"/>
      <c r="FBO875" s="464"/>
      <c r="FBP875" s="464"/>
      <c r="FBQ875" s="464"/>
      <c r="FBR875" s="464"/>
      <c r="FBS875" s="464"/>
      <c r="FBT875" s="464"/>
      <c r="FBU875" s="464"/>
      <c r="FBV875" s="464"/>
      <c r="FBW875" s="464"/>
      <c r="FBX875" s="464"/>
      <c r="FBY875" s="464"/>
      <c r="FBZ875" s="464"/>
      <c r="FCA875" s="464"/>
      <c r="FCB875" s="464"/>
      <c r="FCC875" s="464"/>
      <c r="FCD875" s="464"/>
      <c r="FCE875" s="464"/>
      <c r="FCF875" s="464"/>
      <c r="FCG875" s="464"/>
      <c r="FCH875" s="464"/>
      <c r="FCI875" s="464"/>
      <c r="FCJ875" s="464"/>
      <c r="FCK875" s="464"/>
      <c r="FCL875" s="464"/>
      <c r="FCM875" s="464"/>
      <c r="FCN875" s="464"/>
      <c r="FCO875" s="464"/>
      <c r="FCP875" s="464"/>
      <c r="FCQ875" s="464"/>
      <c r="FCR875" s="464"/>
      <c r="FCS875" s="464"/>
      <c r="FCT875" s="464"/>
      <c r="FCU875" s="464"/>
      <c r="FCV875" s="464"/>
      <c r="FCW875" s="464"/>
      <c r="FCX875" s="464"/>
      <c r="FCY875" s="464"/>
      <c r="FCZ875" s="464"/>
      <c r="FDA875" s="464"/>
      <c r="FDB875" s="464"/>
      <c r="FDC875" s="464"/>
      <c r="FDD875" s="464"/>
      <c r="FDE875" s="464"/>
      <c r="FDF875" s="464"/>
      <c r="FDG875" s="464"/>
      <c r="FDH875" s="464"/>
      <c r="FDI875" s="464"/>
      <c r="FDJ875" s="464"/>
      <c r="FDK875" s="464"/>
      <c r="FDL875" s="464"/>
      <c r="FDM875" s="464"/>
      <c r="FDN875" s="464"/>
      <c r="FDO875" s="464"/>
      <c r="FDP875" s="464"/>
      <c r="FDQ875" s="464"/>
      <c r="FDR875" s="464"/>
      <c r="FDS875" s="464"/>
      <c r="FDT875" s="464"/>
      <c r="FDU875" s="464"/>
      <c r="FDV875" s="464"/>
      <c r="FDW875" s="464"/>
      <c r="FDX875" s="464"/>
      <c r="FDY875" s="464"/>
      <c r="FDZ875" s="464"/>
      <c r="FEA875" s="464"/>
      <c r="FEB875" s="464"/>
      <c r="FEC875" s="464"/>
      <c r="FED875" s="464"/>
      <c r="FEE875" s="464"/>
      <c r="FEF875" s="464"/>
      <c r="FEG875" s="464"/>
      <c r="FEH875" s="464"/>
      <c r="FEI875" s="464"/>
      <c r="FEJ875" s="464"/>
      <c r="FEK875" s="464"/>
      <c r="FEL875" s="464"/>
      <c r="FEM875" s="464"/>
      <c r="FEN875" s="464"/>
      <c r="FEO875" s="464"/>
      <c r="FEP875" s="464"/>
      <c r="FEQ875" s="464"/>
      <c r="FER875" s="464"/>
      <c r="FES875" s="464"/>
      <c r="FET875" s="464"/>
      <c r="FEU875" s="464"/>
      <c r="FEV875" s="464"/>
      <c r="FEW875" s="464"/>
      <c r="FEX875" s="464"/>
      <c r="FEY875" s="464"/>
      <c r="FEZ875" s="464"/>
      <c r="FFA875" s="464"/>
      <c r="FFB875" s="464"/>
      <c r="FFC875" s="464"/>
      <c r="FFD875" s="464"/>
      <c r="FFE875" s="464"/>
      <c r="FFF875" s="464"/>
      <c r="FFG875" s="464"/>
      <c r="FFH875" s="464"/>
      <c r="FFI875" s="464"/>
      <c r="FFJ875" s="464"/>
      <c r="FFK875" s="464"/>
      <c r="FFL875" s="464"/>
      <c r="FFM875" s="464"/>
      <c r="FFN875" s="464"/>
      <c r="FFO875" s="464"/>
      <c r="FFP875" s="464"/>
      <c r="FFQ875" s="464"/>
      <c r="FFR875" s="464"/>
      <c r="FFS875" s="464"/>
      <c r="FFT875" s="464"/>
      <c r="FFU875" s="464"/>
      <c r="FFV875" s="464"/>
      <c r="FFW875" s="464"/>
      <c r="FFX875" s="464"/>
      <c r="FFY875" s="464"/>
      <c r="FFZ875" s="464"/>
      <c r="FGA875" s="464"/>
      <c r="FGB875" s="464"/>
      <c r="FGC875" s="464"/>
      <c r="FGD875" s="464"/>
      <c r="FGE875" s="464"/>
      <c r="FGF875" s="464"/>
      <c r="FGG875" s="464"/>
      <c r="FGH875" s="464"/>
      <c r="FGI875" s="464"/>
      <c r="FGJ875" s="464"/>
      <c r="FGK875" s="464"/>
      <c r="FGL875" s="464"/>
      <c r="FGM875" s="464"/>
      <c r="FGN875" s="464"/>
      <c r="FGO875" s="464"/>
      <c r="FGP875" s="464"/>
      <c r="FGQ875" s="464"/>
      <c r="FGR875" s="464"/>
      <c r="FGS875" s="464"/>
      <c r="FGT875" s="464"/>
      <c r="FGU875" s="464"/>
      <c r="FGV875" s="464"/>
      <c r="FGW875" s="464"/>
      <c r="FGX875" s="464"/>
      <c r="FGY875" s="464"/>
      <c r="FGZ875" s="464"/>
      <c r="FHA875" s="464"/>
      <c r="FHB875" s="464"/>
      <c r="FHC875" s="464"/>
      <c r="FHD875" s="464"/>
      <c r="FHE875" s="464"/>
      <c r="FHF875" s="464"/>
      <c r="FHG875" s="464"/>
      <c r="FHH875" s="464"/>
      <c r="FHI875" s="464"/>
      <c r="FHJ875" s="464"/>
      <c r="FHK875" s="464"/>
      <c r="FHL875" s="464"/>
      <c r="FHM875" s="464"/>
      <c r="FHN875" s="464"/>
      <c r="FHO875" s="464"/>
      <c r="FHP875" s="464"/>
      <c r="FHQ875" s="464"/>
      <c r="FHR875" s="464"/>
      <c r="FHS875" s="464"/>
      <c r="FHT875" s="464"/>
      <c r="FHU875" s="464"/>
      <c r="FHV875" s="464"/>
      <c r="FHW875" s="464"/>
      <c r="FHX875" s="464"/>
      <c r="FHY875" s="464"/>
      <c r="FHZ875" s="464"/>
      <c r="FIA875" s="464"/>
      <c r="FIB875" s="464"/>
      <c r="FIC875" s="464"/>
      <c r="FID875" s="464"/>
      <c r="FIE875" s="464"/>
      <c r="FIF875" s="464"/>
      <c r="FIG875" s="464"/>
      <c r="FIH875" s="464"/>
      <c r="FII875" s="464"/>
      <c r="FIJ875" s="464"/>
      <c r="FIK875" s="464"/>
      <c r="FIL875" s="464"/>
      <c r="FIM875" s="464"/>
      <c r="FIN875" s="464"/>
      <c r="FIO875" s="464"/>
      <c r="FIP875" s="464"/>
      <c r="FIQ875" s="464"/>
      <c r="FIR875" s="464"/>
      <c r="FIS875" s="464"/>
      <c r="FIT875" s="464"/>
      <c r="FIU875" s="464"/>
      <c r="FIV875" s="464"/>
      <c r="FIW875" s="464"/>
      <c r="FIX875" s="464"/>
      <c r="FIY875" s="464"/>
      <c r="FIZ875" s="464"/>
      <c r="FJA875" s="464"/>
      <c r="FJB875" s="464"/>
      <c r="FJC875" s="464"/>
      <c r="FJD875" s="464"/>
      <c r="FJE875" s="464"/>
      <c r="FJF875" s="464"/>
      <c r="FJG875" s="464"/>
      <c r="FJH875" s="464"/>
      <c r="FJI875" s="464"/>
      <c r="FJJ875" s="464"/>
      <c r="FJK875" s="464"/>
      <c r="FJL875" s="464"/>
      <c r="FJM875" s="464"/>
      <c r="FJN875" s="464"/>
      <c r="FJO875" s="464"/>
      <c r="FJP875" s="464"/>
      <c r="FJQ875" s="464"/>
      <c r="FJR875" s="464"/>
      <c r="FJS875" s="464"/>
      <c r="FJT875" s="464"/>
      <c r="FJU875" s="464"/>
      <c r="FJV875" s="464"/>
      <c r="FJW875" s="464"/>
      <c r="FJX875" s="464"/>
      <c r="FJY875" s="464"/>
      <c r="FJZ875" s="464"/>
      <c r="FKA875" s="464"/>
      <c r="FKB875" s="464"/>
      <c r="FKC875" s="464"/>
      <c r="FKD875" s="464"/>
      <c r="FKE875" s="464"/>
      <c r="FKF875" s="464"/>
      <c r="FKG875" s="464"/>
      <c r="FKH875" s="464"/>
      <c r="FKI875" s="464"/>
      <c r="FKJ875" s="464"/>
      <c r="FKK875" s="464"/>
      <c r="FKL875" s="464"/>
      <c r="FKM875" s="464"/>
      <c r="FKN875" s="464"/>
      <c r="FKO875" s="464"/>
      <c r="FKP875" s="464"/>
      <c r="FKQ875" s="464"/>
      <c r="FKR875" s="464"/>
      <c r="FKS875" s="464"/>
      <c r="FKT875" s="464"/>
      <c r="FKU875" s="464"/>
      <c r="FKV875" s="464"/>
      <c r="FKW875" s="464"/>
      <c r="FKX875" s="464"/>
      <c r="FKY875" s="464"/>
      <c r="FKZ875" s="464"/>
      <c r="FLA875" s="464"/>
      <c r="FLB875" s="464"/>
      <c r="FLC875" s="464"/>
      <c r="FLD875" s="464"/>
      <c r="FLE875" s="464"/>
      <c r="FLF875" s="464"/>
      <c r="FLG875" s="464"/>
      <c r="FLH875" s="464"/>
      <c r="FLI875" s="464"/>
      <c r="FLJ875" s="464"/>
      <c r="FLK875" s="464"/>
      <c r="FLL875" s="464"/>
      <c r="FLM875" s="464"/>
      <c r="FLN875" s="464"/>
      <c r="FLO875" s="464"/>
      <c r="FLP875" s="464"/>
      <c r="FLQ875" s="464"/>
      <c r="FLR875" s="464"/>
      <c r="FLS875" s="464"/>
      <c r="FLT875" s="464"/>
      <c r="FLU875" s="464"/>
      <c r="FLV875" s="464"/>
      <c r="FLW875" s="464"/>
      <c r="FLX875" s="464"/>
      <c r="FLY875" s="464"/>
      <c r="FLZ875" s="464"/>
      <c r="FMA875" s="464"/>
      <c r="FMB875" s="464"/>
      <c r="FMC875" s="464"/>
      <c r="FMD875" s="464"/>
      <c r="FME875" s="464"/>
      <c r="FMF875" s="464"/>
      <c r="FMG875" s="464"/>
      <c r="FMH875" s="464"/>
      <c r="FMI875" s="464"/>
      <c r="FMJ875" s="464"/>
      <c r="FMK875" s="464"/>
      <c r="FML875" s="464"/>
      <c r="FMM875" s="464"/>
      <c r="FMN875" s="464"/>
      <c r="FMO875" s="464"/>
      <c r="FMP875" s="464"/>
      <c r="FMQ875" s="464"/>
      <c r="FMR875" s="464"/>
      <c r="FMS875" s="464"/>
      <c r="FMT875" s="464"/>
      <c r="FMU875" s="464"/>
      <c r="FMV875" s="464"/>
      <c r="FMW875" s="464"/>
      <c r="FMX875" s="464"/>
      <c r="FMY875" s="464"/>
      <c r="FMZ875" s="464"/>
      <c r="FNA875" s="464"/>
      <c r="FNB875" s="464"/>
      <c r="FNC875" s="464"/>
      <c r="FND875" s="464"/>
      <c r="FNE875" s="464"/>
      <c r="FNF875" s="464"/>
      <c r="FNG875" s="464"/>
      <c r="FNH875" s="464"/>
      <c r="FNI875" s="464"/>
      <c r="FNJ875" s="464"/>
      <c r="FNK875" s="464"/>
      <c r="FNL875" s="464"/>
      <c r="FNM875" s="464"/>
      <c r="FNN875" s="464"/>
      <c r="FNO875" s="464"/>
      <c r="FNP875" s="464"/>
      <c r="FNQ875" s="464"/>
      <c r="FNR875" s="464"/>
      <c r="FNS875" s="464"/>
      <c r="FNT875" s="464"/>
      <c r="FNU875" s="464"/>
      <c r="FNV875" s="464"/>
      <c r="FNW875" s="464"/>
      <c r="FNX875" s="464"/>
      <c r="FNY875" s="464"/>
      <c r="FNZ875" s="464"/>
      <c r="FOA875" s="464"/>
      <c r="FOB875" s="464"/>
      <c r="FOC875" s="464"/>
      <c r="FOD875" s="464"/>
      <c r="FOE875" s="464"/>
      <c r="FOF875" s="464"/>
      <c r="FOG875" s="464"/>
      <c r="FOH875" s="464"/>
      <c r="FOI875" s="464"/>
      <c r="FOJ875" s="464"/>
      <c r="FOK875" s="464"/>
      <c r="FOL875" s="464"/>
      <c r="FOM875" s="464"/>
      <c r="FON875" s="464"/>
      <c r="FOO875" s="464"/>
      <c r="FOP875" s="464"/>
      <c r="FOQ875" s="464"/>
      <c r="FOR875" s="464"/>
      <c r="FOS875" s="464"/>
      <c r="FOT875" s="464"/>
      <c r="FOU875" s="464"/>
      <c r="FOV875" s="464"/>
      <c r="FOW875" s="464"/>
      <c r="FOX875" s="464"/>
      <c r="FOY875" s="464"/>
      <c r="FOZ875" s="464"/>
      <c r="FPA875" s="464"/>
      <c r="FPB875" s="464"/>
      <c r="FPC875" s="464"/>
      <c r="FPD875" s="464"/>
      <c r="FPE875" s="464"/>
      <c r="FPF875" s="464"/>
      <c r="FPG875" s="464"/>
      <c r="FPH875" s="464"/>
      <c r="FPI875" s="464"/>
      <c r="FPJ875" s="464"/>
      <c r="FPK875" s="464"/>
      <c r="FPL875" s="464"/>
      <c r="FPM875" s="464"/>
      <c r="FPN875" s="464"/>
      <c r="FPO875" s="464"/>
      <c r="FPP875" s="464"/>
      <c r="FPQ875" s="464"/>
      <c r="FPR875" s="464"/>
      <c r="FPS875" s="464"/>
      <c r="FPT875" s="464"/>
      <c r="FPU875" s="464"/>
      <c r="FPV875" s="464"/>
      <c r="FPW875" s="464"/>
      <c r="FPX875" s="464"/>
      <c r="FPY875" s="464"/>
      <c r="FPZ875" s="464"/>
      <c r="FQA875" s="464"/>
      <c r="FQB875" s="464"/>
      <c r="FQC875" s="464"/>
      <c r="FQD875" s="464"/>
      <c r="FQE875" s="464"/>
      <c r="FQF875" s="464"/>
      <c r="FQG875" s="464"/>
      <c r="FQH875" s="464"/>
      <c r="FQI875" s="464"/>
      <c r="FQJ875" s="464"/>
      <c r="FQK875" s="464"/>
      <c r="FQL875" s="464"/>
      <c r="FQM875" s="464"/>
      <c r="FQN875" s="464"/>
      <c r="FQO875" s="464"/>
      <c r="FQP875" s="464"/>
      <c r="FQQ875" s="464"/>
      <c r="FQR875" s="464"/>
      <c r="FQS875" s="464"/>
      <c r="FQT875" s="464"/>
      <c r="FQU875" s="464"/>
      <c r="FQV875" s="464"/>
      <c r="FQW875" s="464"/>
      <c r="FQX875" s="464"/>
      <c r="FQY875" s="464"/>
      <c r="FQZ875" s="464"/>
      <c r="FRA875" s="464"/>
      <c r="FRB875" s="464"/>
      <c r="FRC875" s="464"/>
      <c r="FRD875" s="464"/>
      <c r="FRE875" s="464"/>
      <c r="FRF875" s="464"/>
      <c r="FRG875" s="464"/>
      <c r="FRH875" s="464"/>
      <c r="FRI875" s="464"/>
      <c r="FRJ875" s="464"/>
      <c r="FRK875" s="464"/>
      <c r="FRL875" s="464"/>
      <c r="FRM875" s="464"/>
      <c r="FRN875" s="464"/>
      <c r="FRO875" s="464"/>
      <c r="FRP875" s="464"/>
      <c r="FRQ875" s="464"/>
      <c r="FRR875" s="464"/>
      <c r="FRS875" s="464"/>
      <c r="FRT875" s="464"/>
      <c r="FRU875" s="464"/>
      <c r="FRV875" s="464"/>
      <c r="FRW875" s="464"/>
      <c r="FRX875" s="464"/>
      <c r="FRY875" s="464"/>
      <c r="FRZ875" s="464"/>
      <c r="FSA875" s="464"/>
      <c r="FSB875" s="464"/>
      <c r="FSC875" s="464"/>
      <c r="FSD875" s="464"/>
      <c r="FSE875" s="464"/>
      <c r="FSF875" s="464"/>
      <c r="FSG875" s="464"/>
      <c r="FSH875" s="464"/>
      <c r="FSI875" s="464"/>
      <c r="FSJ875" s="464"/>
      <c r="FSK875" s="464"/>
      <c r="FSL875" s="464"/>
      <c r="FSM875" s="464"/>
      <c r="FSN875" s="464"/>
      <c r="FSO875" s="464"/>
      <c r="FSP875" s="464"/>
      <c r="FSQ875" s="464"/>
      <c r="FSR875" s="464"/>
      <c r="FSS875" s="464"/>
      <c r="FST875" s="464"/>
      <c r="FSU875" s="464"/>
      <c r="FSV875" s="464"/>
      <c r="FSW875" s="464"/>
      <c r="FSX875" s="464"/>
      <c r="FSY875" s="464"/>
      <c r="FSZ875" s="464"/>
      <c r="FTA875" s="464"/>
      <c r="FTB875" s="464"/>
      <c r="FTC875" s="464"/>
      <c r="FTD875" s="464"/>
      <c r="FTE875" s="464"/>
      <c r="FTF875" s="464"/>
      <c r="FTG875" s="464"/>
      <c r="FTH875" s="464"/>
      <c r="FTI875" s="464"/>
      <c r="FTJ875" s="464"/>
      <c r="FTK875" s="464"/>
      <c r="FTL875" s="464"/>
      <c r="FTM875" s="464"/>
      <c r="FTN875" s="464"/>
      <c r="FTO875" s="464"/>
      <c r="FTP875" s="464"/>
      <c r="FTQ875" s="464"/>
      <c r="FTR875" s="464"/>
      <c r="FTS875" s="464"/>
      <c r="FTT875" s="464"/>
      <c r="FTU875" s="464"/>
      <c r="FTV875" s="464"/>
      <c r="FTW875" s="464"/>
      <c r="FTX875" s="464"/>
      <c r="FTY875" s="464"/>
      <c r="FTZ875" s="464"/>
      <c r="FUA875" s="464"/>
      <c r="FUB875" s="464"/>
      <c r="FUC875" s="464"/>
      <c r="FUD875" s="464"/>
      <c r="FUE875" s="464"/>
      <c r="FUF875" s="464"/>
      <c r="FUG875" s="464"/>
      <c r="FUH875" s="464"/>
      <c r="FUI875" s="464"/>
      <c r="FUJ875" s="464"/>
      <c r="FUK875" s="464"/>
      <c r="FUL875" s="464"/>
      <c r="FUM875" s="464"/>
      <c r="FUN875" s="464"/>
      <c r="FUO875" s="464"/>
      <c r="FUP875" s="464"/>
      <c r="FUQ875" s="464"/>
      <c r="FUR875" s="464"/>
      <c r="FUS875" s="464"/>
      <c r="FUT875" s="464"/>
      <c r="FUU875" s="464"/>
      <c r="FUV875" s="464"/>
      <c r="FUW875" s="464"/>
      <c r="FUX875" s="464"/>
      <c r="FUY875" s="464"/>
      <c r="FUZ875" s="464"/>
      <c r="FVA875" s="464"/>
      <c r="FVB875" s="464"/>
      <c r="FVC875" s="464"/>
      <c r="FVD875" s="464"/>
      <c r="FVE875" s="464"/>
      <c r="FVF875" s="464"/>
      <c r="FVG875" s="464"/>
      <c r="FVH875" s="464"/>
      <c r="FVI875" s="464"/>
      <c r="FVJ875" s="464"/>
      <c r="FVK875" s="464"/>
      <c r="FVL875" s="464"/>
      <c r="FVM875" s="464"/>
      <c r="FVN875" s="464"/>
      <c r="FVO875" s="464"/>
      <c r="FVP875" s="464"/>
      <c r="FVQ875" s="464"/>
      <c r="FVR875" s="464"/>
      <c r="FVS875" s="464"/>
      <c r="FVT875" s="464"/>
      <c r="FVU875" s="464"/>
      <c r="FVV875" s="464"/>
      <c r="FVW875" s="464"/>
      <c r="FVX875" s="464"/>
      <c r="FVY875" s="464"/>
      <c r="FVZ875" s="464"/>
      <c r="FWA875" s="464"/>
      <c r="FWB875" s="464"/>
      <c r="FWC875" s="464"/>
      <c r="FWD875" s="464"/>
      <c r="FWE875" s="464"/>
      <c r="FWF875" s="464"/>
      <c r="FWG875" s="464"/>
      <c r="FWH875" s="464"/>
      <c r="FWI875" s="464"/>
      <c r="FWJ875" s="464"/>
      <c r="FWK875" s="464"/>
      <c r="FWL875" s="464"/>
      <c r="FWM875" s="464"/>
      <c r="FWN875" s="464"/>
      <c r="FWO875" s="464"/>
      <c r="FWP875" s="464"/>
      <c r="FWQ875" s="464"/>
      <c r="FWR875" s="464"/>
      <c r="FWS875" s="464"/>
      <c r="FWT875" s="464"/>
      <c r="FWU875" s="464"/>
      <c r="FWV875" s="464"/>
      <c r="FWW875" s="464"/>
      <c r="FWX875" s="464"/>
      <c r="FWY875" s="464"/>
      <c r="FWZ875" s="464"/>
      <c r="FXA875" s="464"/>
      <c r="FXB875" s="464"/>
      <c r="FXC875" s="464"/>
      <c r="FXD875" s="464"/>
      <c r="FXE875" s="464"/>
      <c r="FXF875" s="464"/>
      <c r="FXG875" s="464"/>
      <c r="FXH875" s="464"/>
      <c r="FXI875" s="464"/>
      <c r="FXJ875" s="464"/>
      <c r="FXK875" s="464"/>
      <c r="FXL875" s="464"/>
      <c r="FXM875" s="464"/>
      <c r="FXN875" s="464"/>
      <c r="FXO875" s="464"/>
      <c r="FXP875" s="464"/>
      <c r="FXQ875" s="464"/>
      <c r="FXR875" s="464"/>
      <c r="FXS875" s="464"/>
      <c r="FXT875" s="464"/>
      <c r="FXU875" s="464"/>
      <c r="FXV875" s="464"/>
      <c r="FXW875" s="464"/>
      <c r="FXX875" s="464"/>
      <c r="FXY875" s="464"/>
      <c r="FXZ875" s="464"/>
      <c r="FYA875" s="464"/>
      <c r="FYB875" s="464"/>
      <c r="FYC875" s="464"/>
      <c r="FYD875" s="464"/>
      <c r="FYE875" s="464"/>
      <c r="FYF875" s="464"/>
      <c r="FYG875" s="464"/>
      <c r="FYH875" s="464"/>
      <c r="FYI875" s="464"/>
      <c r="FYJ875" s="464"/>
      <c r="FYK875" s="464"/>
      <c r="FYL875" s="464"/>
      <c r="FYM875" s="464"/>
      <c r="FYN875" s="464"/>
      <c r="FYO875" s="464"/>
      <c r="FYP875" s="464"/>
      <c r="FYQ875" s="464"/>
      <c r="FYR875" s="464"/>
      <c r="FYS875" s="464"/>
      <c r="FYT875" s="464"/>
      <c r="FYU875" s="464"/>
      <c r="FYV875" s="464"/>
      <c r="FYW875" s="464"/>
      <c r="FYX875" s="464"/>
      <c r="FYY875" s="464"/>
      <c r="FYZ875" s="464"/>
      <c r="FZA875" s="464"/>
      <c r="FZB875" s="464"/>
      <c r="FZC875" s="464"/>
      <c r="FZD875" s="464"/>
      <c r="FZE875" s="464"/>
      <c r="FZF875" s="464"/>
      <c r="FZG875" s="464"/>
      <c r="FZH875" s="464"/>
      <c r="FZI875" s="464"/>
      <c r="FZJ875" s="464"/>
      <c r="FZK875" s="464"/>
      <c r="FZL875" s="464"/>
      <c r="FZM875" s="464"/>
      <c r="FZN875" s="464"/>
      <c r="FZO875" s="464"/>
      <c r="FZP875" s="464"/>
      <c r="FZQ875" s="464"/>
      <c r="FZR875" s="464"/>
      <c r="FZS875" s="464"/>
      <c r="FZT875" s="464"/>
      <c r="FZU875" s="464"/>
      <c r="FZV875" s="464"/>
      <c r="FZW875" s="464"/>
      <c r="FZX875" s="464"/>
      <c r="FZY875" s="464"/>
      <c r="FZZ875" s="464"/>
      <c r="GAA875" s="464"/>
      <c r="GAB875" s="464"/>
      <c r="GAC875" s="464"/>
      <c r="GAD875" s="464"/>
      <c r="GAE875" s="464"/>
      <c r="GAF875" s="464"/>
      <c r="GAG875" s="464"/>
      <c r="GAH875" s="464"/>
      <c r="GAI875" s="464"/>
      <c r="GAJ875" s="464"/>
      <c r="GAK875" s="464"/>
      <c r="GAL875" s="464"/>
      <c r="GAM875" s="464"/>
      <c r="GAN875" s="464"/>
      <c r="GAO875" s="464"/>
      <c r="GAP875" s="464"/>
      <c r="GAQ875" s="464"/>
      <c r="GAR875" s="464"/>
      <c r="GAS875" s="464"/>
      <c r="GAT875" s="464"/>
      <c r="GAU875" s="464"/>
      <c r="GAV875" s="464"/>
      <c r="GAW875" s="464"/>
      <c r="GAX875" s="464"/>
      <c r="GAY875" s="464"/>
      <c r="GAZ875" s="464"/>
      <c r="GBA875" s="464"/>
      <c r="GBB875" s="464"/>
      <c r="GBC875" s="464"/>
      <c r="GBD875" s="464"/>
      <c r="GBE875" s="464"/>
      <c r="GBF875" s="464"/>
      <c r="GBG875" s="464"/>
      <c r="GBH875" s="464"/>
      <c r="GBI875" s="464"/>
      <c r="GBJ875" s="464"/>
      <c r="GBK875" s="464"/>
      <c r="GBL875" s="464"/>
      <c r="GBM875" s="464"/>
      <c r="GBN875" s="464"/>
      <c r="GBO875" s="464"/>
      <c r="GBP875" s="464"/>
      <c r="GBQ875" s="464"/>
      <c r="GBR875" s="464"/>
      <c r="GBS875" s="464"/>
      <c r="GBT875" s="464"/>
      <c r="GBU875" s="464"/>
      <c r="GBV875" s="464"/>
      <c r="GBW875" s="464"/>
      <c r="GBX875" s="464"/>
      <c r="GBY875" s="464"/>
      <c r="GBZ875" s="464"/>
      <c r="GCA875" s="464"/>
      <c r="GCB875" s="464"/>
      <c r="GCC875" s="464"/>
      <c r="GCD875" s="464"/>
      <c r="GCE875" s="464"/>
      <c r="GCF875" s="464"/>
      <c r="GCG875" s="464"/>
      <c r="GCH875" s="464"/>
      <c r="GCI875" s="464"/>
      <c r="GCJ875" s="464"/>
      <c r="GCK875" s="464"/>
      <c r="GCL875" s="464"/>
      <c r="GCM875" s="464"/>
      <c r="GCN875" s="464"/>
      <c r="GCO875" s="464"/>
      <c r="GCP875" s="464"/>
      <c r="GCQ875" s="464"/>
      <c r="GCR875" s="464"/>
      <c r="GCS875" s="464"/>
      <c r="GCT875" s="464"/>
      <c r="GCU875" s="464"/>
      <c r="GCV875" s="464"/>
      <c r="GCW875" s="464"/>
      <c r="GCX875" s="464"/>
      <c r="GCY875" s="464"/>
      <c r="GCZ875" s="464"/>
      <c r="GDA875" s="464"/>
      <c r="GDB875" s="464"/>
      <c r="GDC875" s="464"/>
      <c r="GDD875" s="464"/>
      <c r="GDE875" s="464"/>
      <c r="GDF875" s="464"/>
      <c r="GDG875" s="464"/>
      <c r="GDH875" s="464"/>
      <c r="GDI875" s="464"/>
      <c r="GDJ875" s="464"/>
      <c r="GDK875" s="464"/>
      <c r="GDL875" s="464"/>
      <c r="GDM875" s="464"/>
      <c r="GDN875" s="464"/>
      <c r="GDO875" s="464"/>
      <c r="GDP875" s="464"/>
      <c r="GDQ875" s="464"/>
      <c r="GDR875" s="464"/>
      <c r="GDS875" s="464"/>
      <c r="GDT875" s="464"/>
      <c r="GDU875" s="464"/>
      <c r="GDV875" s="464"/>
      <c r="GDW875" s="464"/>
      <c r="GDX875" s="464"/>
      <c r="GDY875" s="464"/>
      <c r="GDZ875" s="464"/>
      <c r="GEA875" s="464"/>
      <c r="GEB875" s="464"/>
      <c r="GEC875" s="464"/>
      <c r="GED875" s="464"/>
      <c r="GEE875" s="464"/>
      <c r="GEF875" s="464"/>
      <c r="GEG875" s="464"/>
      <c r="GEH875" s="464"/>
      <c r="GEI875" s="464"/>
      <c r="GEJ875" s="464"/>
      <c r="GEK875" s="464"/>
      <c r="GEL875" s="464"/>
      <c r="GEM875" s="464"/>
      <c r="GEN875" s="464"/>
      <c r="GEO875" s="464"/>
      <c r="GEP875" s="464"/>
      <c r="GEQ875" s="464"/>
      <c r="GER875" s="464"/>
      <c r="GES875" s="464"/>
      <c r="GET875" s="464"/>
      <c r="GEU875" s="464"/>
      <c r="GEV875" s="464"/>
      <c r="GEW875" s="464"/>
      <c r="GEX875" s="464"/>
      <c r="GEY875" s="464"/>
      <c r="GEZ875" s="464"/>
      <c r="GFA875" s="464"/>
      <c r="GFB875" s="464"/>
      <c r="GFC875" s="464"/>
      <c r="GFD875" s="464"/>
      <c r="GFE875" s="464"/>
      <c r="GFF875" s="464"/>
      <c r="GFG875" s="464"/>
      <c r="GFH875" s="464"/>
      <c r="GFI875" s="464"/>
      <c r="GFJ875" s="464"/>
      <c r="GFK875" s="464"/>
      <c r="GFL875" s="464"/>
      <c r="GFM875" s="464"/>
      <c r="GFN875" s="464"/>
      <c r="GFO875" s="464"/>
      <c r="GFP875" s="464"/>
      <c r="GFQ875" s="464"/>
      <c r="GFR875" s="464"/>
      <c r="GFS875" s="464"/>
      <c r="GFT875" s="464"/>
      <c r="GFU875" s="464"/>
      <c r="GFV875" s="464"/>
      <c r="GFW875" s="464"/>
      <c r="GFX875" s="464"/>
      <c r="GFY875" s="464"/>
      <c r="GFZ875" s="464"/>
      <c r="GGA875" s="464"/>
      <c r="GGB875" s="464"/>
      <c r="GGC875" s="464"/>
      <c r="GGD875" s="464"/>
      <c r="GGE875" s="464"/>
      <c r="GGF875" s="464"/>
      <c r="GGG875" s="464"/>
      <c r="GGH875" s="464"/>
      <c r="GGI875" s="464"/>
      <c r="GGJ875" s="464"/>
      <c r="GGK875" s="464"/>
      <c r="GGL875" s="464"/>
      <c r="GGM875" s="464"/>
      <c r="GGN875" s="464"/>
      <c r="GGO875" s="464"/>
      <c r="GGP875" s="464"/>
      <c r="GGQ875" s="464"/>
      <c r="GGR875" s="464"/>
      <c r="GGS875" s="464"/>
      <c r="GGT875" s="464"/>
      <c r="GGU875" s="464"/>
      <c r="GGV875" s="464"/>
      <c r="GGW875" s="464"/>
      <c r="GGX875" s="464"/>
      <c r="GGY875" s="464"/>
      <c r="GGZ875" s="464"/>
      <c r="GHA875" s="464"/>
      <c r="GHB875" s="464"/>
      <c r="GHC875" s="464"/>
      <c r="GHD875" s="464"/>
      <c r="GHE875" s="464"/>
      <c r="GHF875" s="464"/>
      <c r="GHG875" s="464"/>
      <c r="GHH875" s="464"/>
      <c r="GHI875" s="464"/>
      <c r="GHJ875" s="464"/>
      <c r="GHK875" s="464"/>
      <c r="GHL875" s="464"/>
      <c r="GHM875" s="464"/>
      <c r="GHN875" s="464"/>
      <c r="GHO875" s="464"/>
      <c r="GHP875" s="464"/>
      <c r="GHQ875" s="464"/>
      <c r="GHR875" s="464"/>
      <c r="GHS875" s="464"/>
      <c r="GHT875" s="464"/>
      <c r="GHU875" s="464"/>
      <c r="GHV875" s="464"/>
      <c r="GHW875" s="464"/>
      <c r="GHX875" s="464"/>
      <c r="GHY875" s="464"/>
      <c r="GHZ875" s="464"/>
      <c r="GIA875" s="464"/>
      <c r="GIB875" s="464"/>
      <c r="GIC875" s="464"/>
      <c r="GID875" s="464"/>
      <c r="GIE875" s="464"/>
      <c r="GIF875" s="464"/>
      <c r="GIG875" s="464"/>
      <c r="GIH875" s="464"/>
      <c r="GII875" s="464"/>
      <c r="GIJ875" s="464"/>
      <c r="GIK875" s="464"/>
      <c r="GIL875" s="464"/>
      <c r="GIM875" s="464"/>
      <c r="GIN875" s="464"/>
      <c r="GIO875" s="464"/>
      <c r="GIP875" s="464"/>
      <c r="GIQ875" s="464"/>
      <c r="GIR875" s="464"/>
      <c r="GIS875" s="464"/>
      <c r="GIT875" s="464"/>
      <c r="GIU875" s="464"/>
      <c r="GIV875" s="464"/>
      <c r="GIW875" s="464"/>
      <c r="GIX875" s="464"/>
      <c r="GIY875" s="464"/>
      <c r="GIZ875" s="464"/>
      <c r="GJA875" s="464"/>
      <c r="GJB875" s="464"/>
      <c r="GJC875" s="464"/>
      <c r="GJD875" s="464"/>
      <c r="GJE875" s="464"/>
      <c r="GJF875" s="464"/>
      <c r="GJG875" s="464"/>
      <c r="GJH875" s="464"/>
      <c r="GJI875" s="464"/>
      <c r="GJJ875" s="464"/>
      <c r="GJK875" s="464"/>
      <c r="GJL875" s="464"/>
      <c r="GJM875" s="464"/>
      <c r="GJN875" s="464"/>
      <c r="GJO875" s="464"/>
      <c r="GJP875" s="464"/>
      <c r="GJQ875" s="464"/>
      <c r="GJR875" s="464"/>
      <c r="GJS875" s="464"/>
      <c r="GJT875" s="464"/>
      <c r="GJU875" s="464"/>
      <c r="GJV875" s="464"/>
      <c r="GJW875" s="464"/>
      <c r="GJX875" s="464"/>
      <c r="GJY875" s="464"/>
      <c r="GJZ875" s="464"/>
      <c r="GKA875" s="464"/>
      <c r="GKB875" s="464"/>
      <c r="GKC875" s="464"/>
      <c r="GKD875" s="464"/>
      <c r="GKE875" s="464"/>
      <c r="GKF875" s="464"/>
      <c r="GKG875" s="464"/>
      <c r="GKH875" s="464"/>
      <c r="GKI875" s="464"/>
      <c r="GKJ875" s="464"/>
      <c r="GKK875" s="464"/>
      <c r="GKL875" s="464"/>
      <c r="GKM875" s="464"/>
      <c r="GKN875" s="464"/>
      <c r="GKO875" s="464"/>
      <c r="GKP875" s="464"/>
      <c r="GKQ875" s="464"/>
      <c r="GKR875" s="464"/>
      <c r="GKS875" s="464"/>
      <c r="GKT875" s="464"/>
      <c r="GKU875" s="464"/>
      <c r="GKV875" s="464"/>
      <c r="GKW875" s="464"/>
      <c r="GKX875" s="464"/>
      <c r="GKY875" s="464"/>
      <c r="GKZ875" s="464"/>
      <c r="GLA875" s="464"/>
      <c r="GLB875" s="464"/>
      <c r="GLC875" s="464"/>
      <c r="GLD875" s="464"/>
      <c r="GLE875" s="464"/>
      <c r="GLF875" s="464"/>
      <c r="GLG875" s="464"/>
      <c r="GLH875" s="464"/>
      <c r="GLI875" s="464"/>
      <c r="GLJ875" s="464"/>
      <c r="GLK875" s="464"/>
      <c r="GLL875" s="464"/>
      <c r="GLM875" s="464"/>
      <c r="GLN875" s="464"/>
      <c r="GLO875" s="464"/>
      <c r="GLP875" s="464"/>
      <c r="GLQ875" s="464"/>
      <c r="GLR875" s="464"/>
      <c r="GLS875" s="464"/>
      <c r="GLT875" s="464"/>
      <c r="GLU875" s="464"/>
      <c r="GLV875" s="464"/>
      <c r="GLW875" s="464"/>
      <c r="GLX875" s="464"/>
      <c r="GLY875" s="464"/>
      <c r="GLZ875" s="464"/>
      <c r="GMA875" s="464"/>
      <c r="GMB875" s="464"/>
      <c r="GMC875" s="464"/>
      <c r="GMD875" s="464"/>
      <c r="GME875" s="464"/>
      <c r="GMF875" s="464"/>
      <c r="GMG875" s="464"/>
      <c r="GMH875" s="464"/>
      <c r="GMI875" s="464"/>
      <c r="GMJ875" s="464"/>
      <c r="GMK875" s="464"/>
      <c r="GML875" s="464"/>
      <c r="GMM875" s="464"/>
      <c r="GMN875" s="464"/>
      <c r="GMO875" s="464"/>
      <c r="GMP875" s="464"/>
      <c r="GMQ875" s="464"/>
      <c r="GMR875" s="464"/>
      <c r="GMS875" s="464"/>
      <c r="GMT875" s="464"/>
      <c r="GMU875" s="464"/>
      <c r="GMV875" s="464"/>
      <c r="GMW875" s="464"/>
      <c r="GMX875" s="464"/>
      <c r="GMY875" s="464"/>
      <c r="GMZ875" s="464"/>
      <c r="GNA875" s="464"/>
      <c r="GNB875" s="464"/>
      <c r="GNC875" s="464"/>
      <c r="GND875" s="464"/>
      <c r="GNE875" s="464"/>
      <c r="GNF875" s="464"/>
      <c r="GNG875" s="464"/>
      <c r="GNH875" s="464"/>
      <c r="GNI875" s="464"/>
      <c r="GNJ875" s="464"/>
      <c r="GNK875" s="464"/>
      <c r="GNL875" s="464"/>
      <c r="GNM875" s="464"/>
      <c r="GNN875" s="464"/>
      <c r="GNO875" s="464"/>
      <c r="GNP875" s="464"/>
      <c r="GNQ875" s="464"/>
      <c r="GNR875" s="464"/>
      <c r="GNS875" s="464"/>
      <c r="GNT875" s="464"/>
      <c r="GNU875" s="464"/>
      <c r="GNV875" s="464"/>
      <c r="GNW875" s="464"/>
      <c r="GNX875" s="464"/>
      <c r="GNY875" s="464"/>
      <c r="GNZ875" s="464"/>
      <c r="GOA875" s="464"/>
      <c r="GOB875" s="464"/>
      <c r="GOC875" s="464"/>
      <c r="GOD875" s="464"/>
      <c r="GOE875" s="464"/>
      <c r="GOF875" s="464"/>
      <c r="GOG875" s="464"/>
      <c r="GOH875" s="464"/>
      <c r="GOI875" s="464"/>
      <c r="GOJ875" s="464"/>
      <c r="GOK875" s="464"/>
      <c r="GOL875" s="464"/>
      <c r="GOM875" s="464"/>
      <c r="GON875" s="464"/>
      <c r="GOO875" s="464"/>
      <c r="GOP875" s="464"/>
      <c r="GOQ875" s="464"/>
      <c r="GOR875" s="464"/>
      <c r="GOS875" s="464"/>
      <c r="GOT875" s="464"/>
      <c r="GOU875" s="464"/>
      <c r="GOV875" s="464"/>
      <c r="GOW875" s="464"/>
      <c r="GOX875" s="464"/>
      <c r="GOY875" s="464"/>
      <c r="GOZ875" s="464"/>
      <c r="GPA875" s="464"/>
      <c r="GPB875" s="464"/>
      <c r="GPC875" s="464"/>
      <c r="GPD875" s="464"/>
      <c r="GPE875" s="464"/>
      <c r="GPF875" s="464"/>
      <c r="GPG875" s="464"/>
      <c r="GPH875" s="464"/>
      <c r="GPI875" s="464"/>
      <c r="GPJ875" s="464"/>
      <c r="GPK875" s="464"/>
      <c r="GPL875" s="464"/>
      <c r="GPM875" s="464"/>
      <c r="GPN875" s="464"/>
      <c r="GPO875" s="464"/>
      <c r="GPP875" s="464"/>
      <c r="GPQ875" s="464"/>
      <c r="GPR875" s="464"/>
      <c r="GPS875" s="464"/>
      <c r="GPT875" s="464"/>
      <c r="GPU875" s="464"/>
      <c r="GPV875" s="464"/>
      <c r="GPW875" s="464"/>
      <c r="GPX875" s="464"/>
      <c r="GPY875" s="464"/>
      <c r="GPZ875" s="464"/>
      <c r="GQA875" s="464"/>
      <c r="GQB875" s="464"/>
      <c r="GQC875" s="464"/>
      <c r="GQD875" s="464"/>
      <c r="GQE875" s="464"/>
      <c r="GQF875" s="464"/>
      <c r="GQG875" s="464"/>
      <c r="GQH875" s="464"/>
      <c r="GQI875" s="464"/>
      <c r="GQJ875" s="464"/>
      <c r="GQK875" s="464"/>
      <c r="GQL875" s="464"/>
      <c r="GQM875" s="464"/>
      <c r="GQN875" s="464"/>
      <c r="GQO875" s="464"/>
      <c r="GQP875" s="464"/>
      <c r="GQQ875" s="464"/>
      <c r="GQR875" s="464"/>
      <c r="GQS875" s="464"/>
      <c r="GQT875" s="464"/>
      <c r="GQU875" s="464"/>
      <c r="GQV875" s="464"/>
      <c r="GQW875" s="464"/>
      <c r="GQX875" s="464"/>
      <c r="GQY875" s="464"/>
      <c r="GQZ875" s="464"/>
      <c r="GRA875" s="464"/>
      <c r="GRB875" s="464"/>
      <c r="GRC875" s="464"/>
      <c r="GRD875" s="464"/>
      <c r="GRE875" s="464"/>
      <c r="GRF875" s="464"/>
      <c r="GRG875" s="464"/>
      <c r="GRH875" s="464"/>
      <c r="GRI875" s="464"/>
      <c r="GRJ875" s="464"/>
      <c r="GRK875" s="464"/>
      <c r="GRL875" s="464"/>
      <c r="GRM875" s="464"/>
      <c r="GRN875" s="464"/>
      <c r="GRO875" s="464"/>
      <c r="GRP875" s="464"/>
      <c r="GRQ875" s="464"/>
      <c r="GRR875" s="464"/>
      <c r="GRS875" s="464"/>
      <c r="GRT875" s="464"/>
      <c r="GRU875" s="464"/>
      <c r="GRV875" s="464"/>
      <c r="GRW875" s="464"/>
      <c r="GRX875" s="464"/>
      <c r="GRY875" s="464"/>
      <c r="GRZ875" s="464"/>
      <c r="GSA875" s="464"/>
      <c r="GSB875" s="464"/>
      <c r="GSC875" s="464"/>
      <c r="GSD875" s="464"/>
      <c r="GSE875" s="464"/>
      <c r="GSF875" s="464"/>
      <c r="GSG875" s="464"/>
      <c r="GSH875" s="464"/>
      <c r="GSI875" s="464"/>
      <c r="GSJ875" s="464"/>
      <c r="GSK875" s="464"/>
      <c r="GSL875" s="464"/>
      <c r="GSM875" s="464"/>
      <c r="GSN875" s="464"/>
      <c r="GSO875" s="464"/>
      <c r="GSP875" s="464"/>
      <c r="GSQ875" s="464"/>
      <c r="GSR875" s="464"/>
      <c r="GSS875" s="464"/>
      <c r="GST875" s="464"/>
      <c r="GSU875" s="464"/>
      <c r="GSV875" s="464"/>
      <c r="GSW875" s="464"/>
      <c r="GSX875" s="464"/>
      <c r="GSY875" s="464"/>
      <c r="GSZ875" s="464"/>
      <c r="GTA875" s="464"/>
      <c r="GTB875" s="464"/>
      <c r="GTC875" s="464"/>
      <c r="GTD875" s="464"/>
      <c r="GTE875" s="464"/>
      <c r="GTF875" s="464"/>
      <c r="GTG875" s="464"/>
      <c r="GTH875" s="464"/>
      <c r="GTI875" s="464"/>
      <c r="GTJ875" s="464"/>
      <c r="GTK875" s="464"/>
      <c r="GTL875" s="464"/>
      <c r="GTM875" s="464"/>
      <c r="GTN875" s="464"/>
      <c r="GTO875" s="464"/>
      <c r="GTP875" s="464"/>
      <c r="GTQ875" s="464"/>
      <c r="GTR875" s="464"/>
      <c r="GTS875" s="464"/>
      <c r="GTT875" s="464"/>
      <c r="GTU875" s="464"/>
      <c r="GTV875" s="464"/>
      <c r="GTW875" s="464"/>
      <c r="GTX875" s="464"/>
      <c r="GTY875" s="464"/>
      <c r="GTZ875" s="464"/>
      <c r="GUA875" s="464"/>
      <c r="GUB875" s="464"/>
      <c r="GUC875" s="464"/>
      <c r="GUD875" s="464"/>
      <c r="GUE875" s="464"/>
      <c r="GUF875" s="464"/>
      <c r="GUG875" s="464"/>
      <c r="GUH875" s="464"/>
      <c r="GUI875" s="464"/>
      <c r="GUJ875" s="464"/>
      <c r="GUK875" s="464"/>
      <c r="GUL875" s="464"/>
      <c r="GUM875" s="464"/>
      <c r="GUN875" s="464"/>
      <c r="GUO875" s="464"/>
      <c r="GUP875" s="464"/>
      <c r="GUQ875" s="464"/>
      <c r="GUR875" s="464"/>
      <c r="GUS875" s="464"/>
      <c r="GUT875" s="464"/>
      <c r="GUU875" s="464"/>
      <c r="GUV875" s="464"/>
      <c r="GUW875" s="464"/>
      <c r="GUX875" s="464"/>
      <c r="GUY875" s="464"/>
      <c r="GUZ875" s="464"/>
      <c r="GVA875" s="464"/>
      <c r="GVB875" s="464"/>
      <c r="GVC875" s="464"/>
      <c r="GVD875" s="464"/>
      <c r="GVE875" s="464"/>
      <c r="GVF875" s="464"/>
      <c r="GVG875" s="464"/>
      <c r="GVH875" s="464"/>
      <c r="GVI875" s="464"/>
      <c r="GVJ875" s="464"/>
      <c r="GVK875" s="464"/>
      <c r="GVL875" s="464"/>
      <c r="GVM875" s="464"/>
      <c r="GVN875" s="464"/>
      <c r="GVO875" s="464"/>
      <c r="GVP875" s="464"/>
      <c r="GVQ875" s="464"/>
      <c r="GVR875" s="464"/>
      <c r="GVS875" s="464"/>
      <c r="GVT875" s="464"/>
      <c r="GVU875" s="464"/>
      <c r="GVV875" s="464"/>
      <c r="GVW875" s="464"/>
      <c r="GVX875" s="464"/>
      <c r="GVY875" s="464"/>
      <c r="GVZ875" s="464"/>
      <c r="GWA875" s="464"/>
      <c r="GWB875" s="464"/>
      <c r="GWC875" s="464"/>
      <c r="GWD875" s="464"/>
      <c r="GWE875" s="464"/>
      <c r="GWF875" s="464"/>
      <c r="GWG875" s="464"/>
      <c r="GWH875" s="464"/>
      <c r="GWI875" s="464"/>
      <c r="GWJ875" s="464"/>
      <c r="GWK875" s="464"/>
      <c r="GWL875" s="464"/>
      <c r="GWM875" s="464"/>
      <c r="GWN875" s="464"/>
      <c r="GWO875" s="464"/>
      <c r="GWP875" s="464"/>
      <c r="GWQ875" s="464"/>
      <c r="GWR875" s="464"/>
      <c r="GWS875" s="464"/>
      <c r="GWT875" s="464"/>
      <c r="GWU875" s="464"/>
      <c r="GWV875" s="464"/>
      <c r="GWW875" s="464"/>
      <c r="GWX875" s="464"/>
      <c r="GWY875" s="464"/>
      <c r="GWZ875" s="464"/>
      <c r="GXA875" s="464"/>
      <c r="GXB875" s="464"/>
      <c r="GXC875" s="464"/>
      <c r="GXD875" s="464"/>
      <c r="GXE875" s="464"/>
      <c r="GXF875" s="464"/>
      <c r="GXG875" s="464"/>
      <c r="GXH875" s="464"/>
      <c r="GXI875" s="464"/>
      <c r="GXJ875" s="464"/>
      <c r="GXK875" s="464"/>
      <c r="GXL875" s="464"/>
      <c r="GXM875" s="464"/>
      <c r="GXN875" s="464"/>
      <c r="GXO875" s="464"/>
      <c r="GXP875" s="464"/>
      <c r="GXQ875" s="464"/>
      <c r="GXR875" s="464"/>
      <c r="GXS875" s="464"/>
      <c r="GXT875" s="464"/>
      <c r="GXU875" s="464"/>
      <c r="GXV875" s="464"/>
      <c r="GXW875" s="464"/>
      <c r="GXX875" s="464"/>
      <c r="GXY875" s="464"/>
      <c r="GXZ875" s="464"/>
      <c r="GYA875" s="464"/>
      <c r="GYB875" s="464"/>
      <c r="GYC875" s="464"/>
      <c r="GYD875" s="464"/>
      <c r="GYE875" s="464"/>
      <c r="GYF875" s="464"/>
      <c r="GYG875" s="464"/>
      <c r="GYH875" s="464"/>
      <c r="GYI875" s="464"/>
      <c r="GYJ875" s="464"/>
      <c r="GYK875" s="464"/>
      <c r="GYL875" s="464"/>
      <c r="GYM875" s="464"/>
      <c r="GYN875" s="464"/>
      <c r="GYO875" s="464"/>
      <c r="GYP875" s="464"/>
      <c r="GYQ875" s="464"/>
      <c r="GYR875" s="464"/>
      <c r="GYS875" s="464"/>
      <c r="GYT875" s="464"/>
      <c r="GYU875" s="464"/>
      <c r="GYV875" s="464"/>
      <c r="GYW875" s="464"/>
      <c r="GYX875" s="464"/>
      <c r="GYY875" s="464"/>
      <c r="GYZ875" s="464"/>
      <c r="GZA875" s="464"/>
      <c r="GZB875" s="464"/>
      <c r="GZC875" s="464"/>
      <c r="GZD875" s="464"/>
      <c r="GZE875" s="464"/>
      <c r="GZF875" s="464"/>
      <c r="GZG875" s="464"/>
      <c r="GZH875" s="464"/>
      <c r="GZI875" s="464"/>
      <c r="GZJ875" s="464"/>
      <c r="GZK875" s="464"/>
      <c r="GZL875" s="464"/>
      <c r="GZM875" s="464"/>
      <c r="GZN875" s="464"/>
      <c r="GZO875" s="464"/>
      <c r="GZP875" s="464"/>
      <c r="GZQ875" s="464"/>
      <c r="GZR875" s="464"/>
      <c r="GZS875" s="464"/>
      <c r="GZT875" s="464"/>
      <c r="GZU875" s="464"/>
      <c r="GZV875" s="464"/>
      <c r="GZW875" s="464"/>
      <c r="GZX875" s="464"/>
      <c r="GZY875" s="464"/>
      <c r="GZZ875" s="464"/>
      <c r="HAA875" s="464"/>
      <c r="HAB875" s="464"/>
      <c r="HAC875" s="464"/>
      <c r="HAD875" s="464"/>
      <c r="HAE875" s="464"/>
      <c r="HAF875" s="464"/>
      <c r="HAG875" s="464"/>
      <c r="HAH875" s="464"/>
      <c r="HAI875" s="464"/>
      <c r="HAJ875" s="464"/>
      <c r="HAK875" s="464"/>
      <c r="HAL875" s="464"/>
      <c r="HAM875" s="464"/>
      <c r="HAN875" s="464"/>
      <c r="HAO875" s="464"/>
      <c r="HAP875" s="464"/>
      <c r="HAQ875" s="464"/>
      <c r="HAR875" s="464"/>
      <c r="HAS875" s="464"/>
      <c r="HAT875" s="464"/>
      <c r="HAU875" s="464"/>
      <c r="HAV875" s="464"/>
      <c r="HAW875" s="464"/>
      <c r="HAX875" s="464"/>
      <c r="HAY875" s="464"/>
      <c r="HAZ875" s="464"/>
      <c r="HBA875" s="464"/>
      <c r="HBB875" s="464"/>
      <c r="HBC875" s="464"/>
      <c r="HBD875" s="464"/>
      <c r="HBE875" s="464"/>
      <c r="HBF875" s="464"/>
      <c r="HBG875" s="464"/>
      <c r="HBH875" s="464"/>
      <c r="HBI875" s="464"/>
      <c r="HBJ875" s="464"/>
      <c r="HBK875" s="464"/>
      <c r="HBL875" s="464"/>
      <c r="HBM875" s="464"/>
      <c r="HBN875" s="464"/>
      <c r="HBO875" s="464"/>
      <c r="HBP875" s="464"/>
      <c r="HBQ875" s="464"/>
      <c r="HBR875" s="464"/>
      <c r="HBS875" s="464"/>
      <c r="HBT875" s="464"/>
      <c r="HBU875" s="464"/>
      <c r="HBV875" s="464"/>
      <c r="HBW875" s="464"/>
      <c r="HBX875" s="464"/>
      <c r="HBY875" s="464"/>
      <c r="HBZ875" s="464"/>
      <c r="HCA875" s="464"/>
      <c r="HCB875" s="464"/>
      <c r="HCC875" s="464"/>
      <c r="HCD875" s="464"/>
      <c r="HCE875" s="464"/>
      <c r="HCF875" s="464"/>
      <c r="HCG875" s="464"/>
      <c r="HCH875" s="464"/>
      <c r="HCI875" s="464"/>
      <c r="HCJ875" s="464"/>
      <c r="HCK875" s="464"/>
      <c r="HCL875" s="464"/>
      <c r="HCM875" s="464"/>
      <c r="HCN875" s="464"/>
      <c r="HCO875" s="464"/>
      <c r="HCP875" s="464"/>
      <c r="HCQ875" s="464"/>
      <c r="HCR875" s="464"/>
      <c r="HCS875" s="464"/>
      <c r="HCT875" s="464"/>
      <c r="HCU875" s="464"/>
      <c r="HCV875" s="464"/>
      <c r="HCW875" s="464"/>
      <c r="HCX875" s="464"/>
      <c r="HCY875" s="464"/>
      <c r="HCZ875" s="464"/>
      <c r="HDA875" s="464"/>
      <c r="HDB875" s="464"/>
      <c r="HDC875" s="464"/>
      <c r="HDD875" s="464"/>
      <c r="HDE875" s="464"/>
      <c r="HDF875" s="464"/>
      <c r="HDG875" s="464"/>
      <c r="HDH875" s="464"/>
      <c r="HDI875" s="464"/>
      <c r="HDJ875" s="464"/>
      <c r="HDK875" s="464"/>
      <c r="HDL875" s="464"/>
      <c r="HDM875" s="464"/>
      <c r="HDN875" s="464"/>
      <c r="HDO875" s="464"/>
      <c r="HDP875" s="464"/>
      <c r="HDQ875" s="464"/>
      <c r="HDR875" s="464"/>
      <c r="HDS875" s="464"/>
      <c r="HDT875" s="464"/>
      <c r="HDU875" s="464"/>
      <c r="HDV875" s="464"/>
      <c r="HDW875" s="464"/>
      <c r="HDX875" s="464"/>
      <c r="HDY875" s="464"/>
      <c r="HDZ875" s="464"/>
      <c r="HEA875" s="464"/>
      <c r="HEB875" s="464"/>
      <c r="HEC875" s="464"/>
      <c r="HED875" s="464"/>
      <c r="HEE875" s="464"/>
      <c r="HEF875" s="464"/>
      <c r="HEG875" s="464"/>
      <c r="HEH875" s="464"/>
      <c r="HEI875" s="464"/>
      <c r="HEJ875" s="464"/>
      <c r="HEK875" s="464"/>
      <c r="HEL875" s="464"/>
      <c r="HEM875" s="464"/>
      <c r="HEN875" s="464"/>
      <c r="HEO875" s="464"/>
      <c r="HEP875" s="464"/>
      <c r="HEQ875" s="464"/>
      <c r="HER875" s="464"/>
      <c r="HES875" s="464"/>
      <c r="HET875" s="464"/>
      <c r="HEU875" s="464"/>
      <c r="HEV875" s="464"/>
      <c r="HEW875" s="464"/>
      <c r="HEX875" s="464"/>
      <c r="HEY875" s="464"/>
      <c r="HEZ875" s="464"/>
      <c r="HFA875" s="464"/>
      <c r="HFB875" s="464"/>
      <c r="HFC875" s="464"/>
      <c r="HFD875" s="464"/>
      <c r="HFE875" s="464"/>
      <c r="HFF875" s="464"/>
      <c r="HFG875" s="464"/>
      <c r="HFH875" s="464"/>
      <c r="HFI875" s="464"/>
      <c r="HFJ875" s="464"/>
      <c r="HFK875" s="464"/>
      <c r="HFL875" s="464"/>
      <c r="HFM875" s="464"/>
      <c r="HFN875" s="464"/>
      <c r="HFO875" s="464"/>
      <c r="HFP875" s="464"/>
      <c r="HFQ875" s="464"/>
      <c r="HFR875" s="464"/>
      <c r="HFS875" s="464"/>
      <c r="HFT875" s="464"/>
      <c r="HFU875" s="464"/>
      <c r="HFV875" s="464"/>
      <c r="HFW875" s="464"/>
      <c r="HFX875" s="464"/>
      <c r="HFY875" s="464"/>
      <c r="HFZ875" s="464"/>
      <c r="HGA875" s="464"/>
      <c r="HGB875" s="464"/>
      <c r="HGC875" s="464"/>
      <c r="HGD875" s="464"/>
      <c r="HGE875" s="464"/>
      <c r="HGF875" s="464"/>
      <c r="HGG875" s="464"/>
      <c r="HGH875" s="464"/>
      <c r="HGI875" s="464"/>
      <c r="HGJ875" s="464"/>
      <c r="HGK875" s="464"/>
      <c r="HGL875" s="464"/>
      <c r="HGM875" s="464"/>
      <c r="HGN875" s="464"/>
      <c r="HGO875" s="464"/>
      <c r="HGP875" s="464"/>
      <c r="HGQ875" s="464"/>
      <c r="HGR875" s="464"/>
      <c r="HGS875" s="464"/>
      <c r="HGT875" s="464"/>
      <c r="HGU875" s="464"/>
      <c r="HGV875" s="464"/>
      <c r="HGW875" s="464"/>
      <c r="HGX875" s="464"/>
      <c r="HGY875" s="464"/>
      <c r="HGZ875" s="464"/>
      <c r="HHA875" s="464"/>
      <c r="HHB875" s="464"/>
      <c r="HHC875" s="464"/>
      <c r="HHD875" s="464"/>
      <c r="HHE875" s="464"/>
      <c r="HHF875" s="464"/>
      <c r="HHG875" s="464"/>
      <c r="HHH875" s="464"/>
      <c r="HHI875" s="464"/>
      <c r="HHJ875" s="464"/>
      <c r="HHK875" s="464"/>
      <c r="HHL875" s="464"/>
      <c r="HHM875" s="464"/>
      <c r="HHN875" s="464"/>
      <c r="HHO875" s="464"/>
      <c r="HHP875" s="464"/>
      <c r="HHQ875" s="464"/>
      <c r="HHR875" s="464"/>
      <c r="HHS875" s="464"/>
      <c r="HHT875" s="464"/>
      <c r="HHU875" s="464"/>
      <c r="HHV875" s="464"/>
      <c r="HHW875" s="464"/>
      <c r="HHX875" s="464"/>
      <c r="HHY875" s="464"/>
      <c r="HHZ875" s="464"/>
      <c r="HIA875" s="464"/>
      <c r="HIB875" s="464"/>
      <c r="HIC875" s="464"/>
      <c r="HID875" s="464"/>
      <c r="HIE875" s="464"/>
      <c r="HIF875" s="464"/>
      <c r="HIG875" s="464"/>
      <c r="HIH875" s="464"/>
      <c r="HII875" s="464"/>
      <c r="HIJ875" s="464"/>
      <c r="HIK875" s="464"/>
      <c r="HIL875" s="464"/>
      <c r="HIM875" s="464"/>
      <c r="HIN875" s="464"/>
      <c r="HIO875" s="464"/>
      <c r="HIP875" s="464"/>
      <c r="HIQ875" s="464"/>
      <c r="HIR875" s="464"/>
      <c r="HIS875" s="464"/>
      <c r="HIT875" s="464"/>
      <c r="HIU875" s="464"/>
      <c r="HIV875" s="464"/>
      <c r="HIW875" s="464"/>
      <c r="HIX875" s="464"/>
      <c r="HIY875" s="464"/>
      <c r="HIZ875" s="464"/>
      <c r="HJA875" s="464"/>
      <c r="HJB875" s="464"/>
      <c r="HJC875" s="464"/>
      <c r="HJD875" s="464"/>
      <c r="HJE875" s="464"/>
      <c r="HJF875" s="464"/>
      <c r="HJG875" s="464"/>
      <c r="HJH875" s="464"/>
      <c r="HJI875" s="464"/>
      <c r="HJJ875" s="464"/>
      <c r="HJK875" s="464"/>
      <c r="HJL875" s="464"/>
      <c r="HJM875" s="464"/>
      <c r="HJN875" s="464"/>
      <c r="HJO875" s="464"/>
      <c r="HJP875" s="464"/>
      <c r="HJQ875" s="464"/>
      <c r="HJR875" s="464"/>
      <c r="HJS875" s="464"/>
      <c r="HJT875" s="464"/>
      <c r="HJU875" s="464"/>
      <c r="HJV875" s="464"/>
      <c r="HJW875" s="464"/>
      <c r="HJX875" s="464"/>
      <c r="HJY875" s="464"/>
      <c r="HJZ875" s="464"/>
      <c r="HKA875" s="464"/>
      <c r="HKB875" s="464"/>
      <c r="HKC875" s="464"/>
      <c r="HKD875" s="464"/>
      <c r="HKE875" s="464"/>
      <c r="HKF875" s="464"/>
      <c r="HKG875" s="464"/>
      <c r="HKH875" s="464"/>
      <c r="HKI875" s="464"/>
      <c r="HKJ875" s="464"/>
      <c r="HKK875" s="464"/>
      <c r="HKL875" s="464"/>
      <c r="HKM875" s="464"/>
      <c r="HKN875" s="464"/>
      <c r="HKO875" s="464"/>
      <c r="HKP875" s="464"/>
      <c r="HKQ875" s="464"/>
      <c r="HKR875" s="464"/>
      <c r="HKS875" s="464"/>
      <c r="HKT875" s="464"/>
      <c r="HKU875" s="464"/>
      <c r="HKV875" s="464"/>
      <c r="HKW875" s="464"/>
      <c r="HKX875" s="464"/>
      <c r="HKY875" s="464"/>
      <c r="HKZ875" s="464"/>
      <c r="HLA875" s="464"/>
      <c r="HLB875" s="464"/>
      <c r="HLC875" s="464"/>
      <c r="HLD875" s="464"/>
      <c r="HLE875" s="464"/>
      <c r="HLF875" s="464"/>
      <c r="HLG875" s="464"/>
      <c r="HLH875" s="464"/>
      <c r="HLI875" s="464"/>
      <c r="HLJ875" s="464"/>
      <c r="HLK875" s="464"/>
      <c r="HLL875" s="464"/>
      <c r="HLM875" s="464"/>
      <c r="HLN875" s="464"/>
      <c r="HLO875" s="464"/>
      <c r="HLP875" s="464"/>
      <c r="HLQ875" s="464"/>
      <c r="HLR875" s="464"/>
      <c r="HLS875" s="464"/>
      <c r="HLT875" s="464"/>
      <c r="HLU875" s="464"/>
      <c r="HLV875" s="464"/>
      <c r="HLW875" s="464"/>
      <c r="HLX875" s="464"/>
      <c r="HLY875" s="464"/>
      <c r="HLZ875" s="464"/>
      <c r="HMA875" s="464"/>
      <c r="HMB875" s="464"/>
      <c r="HMC875" s="464"/>
      <c r="HMD875" s="464"/>
      <c r="HME875" s="464"/>
      <c r="HMF875" s="464"/>
      <c r="HMG875" s="464"/>
      <c r="HMH875" s="464"/>
      <c r="HMI875" s="464"/>
      <c r="HMJ875" s="464"/>
      <c r="HMK875" s="464"/>
      <c r="HML875" s="464"/>
      <c r="HMM875" s="464"/>
      <c r="HMN875" s="464"/>
      <c r="HMO875" s="464"/>
      <c r="HMP875" s="464"/>
      <c r="HMQ875" s="464"/>
      <c r="HMR875" s="464"/>
      <c r="HMS875" s="464"/>
      <c r="HMT875" s="464"/>
      <c r="HMU875" s="464"/>
      <c r="HMV875" s="464"/>
      <c r="HMW875" s="464"/>
      <c r="HMX875" s="464"/>
      <c r="HMY875" s="464"/>
      <c r="HMZ875" s="464"/>
      <c r="HNA875" s="464"/>
      <c r="HNB875" s="464"/>
      <c r="HNC875" s="464"/>
      <c r="HND875" s="464"/>
      <c r="HNE875" s="464"/>
      <c r="HNF875" s="464"/>
      <c r="HNG875" s="464"/>
      <c r="HNH875" s="464"/>
      <c r="HNI875" s="464"/>
      <c r="HNJ875" s="464"/>
      <c r="HNK875" s="464"/>
      <c r="HNL875" s="464"/>
      <c r="HNM875" s="464"/>
      <c r="HNN875" s="464"/>
      <c r="HNO875" s="464"/>
      <c r="HNP875" s="464"/>
      <c r="HNQ875" s="464"/>
      <c r="HNR875" s="464"/>
      <c r="HNS875" s="464"/>
      <c r="HNT875" s="464"/>
      <c r="HNU875" s="464"/>
      <c r="HNV875" s="464"/>
      <c r="HNW875" s="464"/>
      <c r="HNX875" s="464"/>
      <c r="HNY875" s="464"/>
      <c r="HNZ875" s="464"/>
      <c r="HOA875" s="464"/>
      <c r="HOB875" s="464"/>
      <c r="HOC875" s="464"/>
      <c r="HOD875" s="464"/>
      <c r="HOE875" s="464"/>
      <c r="HOF875" s="464"/>
      <c r="HOG875" s="464"/>
      <c r="HOH875" s="464"/>
      <c r="HOI875" s="464"/>
      <c r="HOJ875" s="464"/>
      <c r="HOK875" s="464"/>
      <c r="HOL875" s="464"/>
      <c r="HOM875" s="464"/>
      <c r="HON875" s="464"/>
      <c r="HOO875" s="464"/>
      <c r="HOP875" s="464"/>
      <c r="HOQ875" s="464"/>
      <c r="HOR875" s="464"/>
      <c r="HOS875" s="464"/>
      <c r="HOT875" s="464"/>
      <c r="HOU875" s="464"/>
      <c r="HOV875" s="464"/>
      <c r="HOW875" s="464"/>
      <c r="HOX875" s="464"/>
      <c r="HOY875" s="464"/>
      <c r="HOZ875" s="464"/>
      <c r="HPA875" s="464"/>
      <c r="HPB875" s="464"/>
      <c r="HPC875" s="464"/>
      <c r="HPD875" s="464"/>
      <c r="HPE875" s="464"/>
      <c r="HPF875" s="464"/>
      <c r="HPG875" s="464"/>
      <c r="HPH875" s="464"/>
      <c r="HPI875" s="464"/>
      <c r="HPJ875" s="464"/>
      <c r="HPK875" s="464"/>
      <c r="HPL875" s="464"/>
      <c r="HPM875" s="464"/>
      <c r="HPN875" s="464"/>
      <c r="HPO875" s="464"/>
      <c r="HPP875" s="464"/>
      <c r="HPQ875" s="464"/>
      <c r="HPR875" s="464"/>
      <c r="HPS875" s="464"/>
      <c r="HPT875" s="464"/>
      <c r="HPU875" s="464"/>
      <c r="HPV875" s="464"/>
      <c r="HPW875" s="464"/>
      <c r="HPX875" s="464"/>
      <c r="HPY875" s="464"/>
      <c r="HPZ875" s="464"/>
      <c r="HQA875" s="464"/>
      <c r="HQB875" s="464"/>
      <c r="HQC875" s="464"/>
      <c r="HQD875" s="464"/>
      <c r="HQE875" s="464"/>
      <c r="HQF875" s="464"/>
      <c r="HQG875" s="464"/>
      <c r="HQH875" s="464"/>
      <c r="HQI875" s="464"/>
      <c r="HQJ875" s="464"/>
      <c r="HQK875" s="464"/>
      <c r="HQL875" s="464"/>
      <c r="HQM875" s="464"/>
      <c r="HQN875" s="464"/>
      <c r="HQO875" s="464"/>
      <c r="HQP875" s="464"/>
      <c r="HQQ875" s="464"/>
      <c r="HQR875" s="464"/>
      <c r="HQS875" s="464"/>
      <c r="HQT875" s="464"/>
      <c r="HQU875" s="464"/>
      <c r="HQV875" s="464"/>
      <c r="HQW875" s="464"/>
      <c r="HQX875" s="464"/>
      <c r="HQY875" s="464"/>
      <c r="HQZ875" s="464"/>
      <c r="HRA875" s="464"/>
      <c r="HRB875" s="464"/>
      <c r="HRC875" s="464"/>
      <c r="HRD875" s="464"/>
      <c r="HRE875" s="464"/>
      <c r="HRF875" s="464"/>
      <c r="HRG875" s="464"/>
      <c r="HRH875" s="464"/>
      <c r="HRI875" s="464"/>
      <c r="HRJ875" s="464"/>
      <c r="HRK875" s="464"/>
      <c r="HRL875" s="464"/>
      <c r="HRM875" s="464"/>
      <c r="HRN875" s="464"/>
      <c r="HRO875" s="464"/>
      <c r="HRP875" s="464"/>
      <c r="HRQ875" s="464"/>
      <c r="HRR875" s="464"/>
      <c r="HRS875" s="464"/>
      <c r="HRT875" s="464"/>
      <c r="HRU875" s="464"/>
      <c r="HRV875" s="464"/>
      <c r="HRW875" s="464"/>
      <c r="HRX875" s="464"/>
      <c r="HRY875" s="464"/>
      <c r="HRZ875" s="464"/>
      <c r="HSA875" s="464"/>
      <c r="HSB875" s="464"/>
      <c r="HSC875" s="464"/>
      <c r="HSD875" s="464"/>
      <c r="HSE875" s="464"/>
      <c r="HSF875" s="464"/>
      <c r="HSG875" s="464"/>
      <c r="HSH875" s="464"/>
      <c r="HSI875" s="464"/>
      <c r="HSJ875" s="464"/>
      <c r="HSK875" s="464"/>
      <c r="HSL875" s="464"/>
      <c r="HSM875" s="464"/>
      <c r="HSN875" s="464"/>
      <c r="HSO875" s="464"/>
      <c r="HSP875" s="464"/>
      <c r="HSQ875" s="464"/>
      <c r="HSR875" s="464"/>
      <c r="HSS875" s="464"/>
      <c r="HST875" s="464"/>
      <c r="HSU875" s="464"/>
      <c r="HSV875" s="464"/>
      <c r="HSW875" s="464"/>
      <c r="HSX875" s="464"/>
      <c r="HSY875" s="464"/>
      <c r="HSZ875" s="464"/>
      <c r="HTA875" s="464"/>
      <c r="HTB875" s="464"/>
      <c r="HTC875" s="464"/>
      <c r="HTD875" s="464"/>
      <c r="HTE875" s="464"/>
      <c r="HTF875" s="464"/>
      <c r="HTG875" s="464"/>
      <c r="HTH875" s="464"/>
      <c r="HTI875" s="464"/>
      <c r="HTJ875" s="464"/>
      <c r="HTK875" s="464"/>
      <c r="HTL875" s="464"/>
      <c r="HTM875" s="464"/>
      <c r="HTN875" s="464"/>
      <c r="HTO875" s="464"/>
      <c r="HTP875" s="464"/>
      <c r="HTQ875" s="464"/>
      <c r="HTR875" s="464"/>
      <c r="HTS875" s="464"/>
      <c r="HTT875" s="464"/>
      <c r="HTU875" s="464"/>
      <c r="HTV875" s="464"/>
      <c r="HTW875" s="464"/>
      <c r="HTX875" s="464"/>
      <c r="HTY875" s="464"/>
      <c r="HTZ875" s="464"/>
      <c r="HUA875" s="464"/>
      <c r="HUB875" s="464"/>
      <c r="HUC875" s="464"/>
      <c r="HUD875" s="464"/>
      <c r="HUE875" s="464"/>
      <c r="HUF875" s="464"/>
      <c r="HUG875" s="464"/>
      <c r="HUH875" s="464"/>
      <c r="HUI875" s="464"/>
      <c r="HUJ875" s="464"/>
      <c r="HUK875" s="464"/>
      <c r="HUL875" s="464"/>
      <c r="HUM875" s="464"/>
      <c r="HUN875" s="464"/>
      <c r="HUO875" s="464"/>
      <c r="HUP875" s="464"/>
      <c r="HUQ875" s="464"/>
      <c r="HUR875" s="464"/>
      <c r="HUS875" s="464"/>
      <c r="HUT875" s="464"/>
      <c r="HUU875" s="464"/>
      <c r="HUV875" s="464"/>
      <c r="HUW875" s="464"/>
      <c r="HUX875" s="464"/>
      <c r="HUY875" s="464"/>
      <c r="HUZ875" s="464"/>
      <c r="HVA875" s="464"/>
      <c r="HVB875" s="464"/>
      <c r="HVC875" s="464"/>
      <c r="HVD875" s="464"/>
      <c r="HVE875" s="464"/>
      <c r="HVF875" s="464"/>
      <c r="HVG875" s="464"/>
      <c r="HVH875" s="464"/>
      <c r="HVI875" s="464"/>
      <c r="HVJ875" s="464"/>
      <c r="HVK875" s="464"/>
      <c r="HVL875" s="464"/>
      <c r="HVM875" s="464"/>
      <c r="HVN875" s="464"/>
      <c r="HVO875" s="464"/>
      <c r="HVP875" s="464"/>
      <c r="HVQ875" s="464"/>
      <c r="HVR875" s="464"/>
      <c r="HVS875" s="464"/>
      <c r="HVT875" s="464"/>
      <c r="HVU875" s="464"/>
      <c r="HVV875" s="464"/>
      <c r="HVW875" s="464"/>
      <c r="HVX875" s="464"/>
      <c r="HVY875" s="464"/>
      <c r="HVZ875" s="464"/>
      <c r="HWA875" s="464"/>
      <c r="HWB875" s="464"/>
      <c r="HWC875" s="464"/>
      <c r="HWD875" s="464"/>
      <c r="HWE875" s="464"/>
      <c r="HWF875" s="464"/>
      <c r="HWG875" s="464"/>
      <c r="HWH875" s="464"/>
      <c r="HWI875" s="464"/>
      <c r="HWJ875" s="464"/>
      <c r="HWK875" s="464"/>
      <c r="HWL875" s="464"/>
      <c r="HWM875" s="464"/>
      <c r="HWN875" s="464"/>
      <c r="HWO875" s="464"/>
      <c r="HWP875" s="464"/>
      <c r="HWQ875" s="464"/>
      <c r="HWR875" s="464"/>
      <c r="HWS875" s="464"/>
      <c r="HWT875" s="464"/>
      <c r="HWU875" s="464"/>
      <c r="HWV875" s="464"/>
      <c r="HWW875" s="464"/>
      <c r="HWX875" s="464"/>
      <c r="HWY875" s="464"/>
      <c r="HWZ875" s="464"/>
      <c r="HXA875" s="464"/>
      <c r="HXB875" s="464"/>
      <c r="HXC875" s="464"/>
      <c r="HXD875" s="464"/>
      <c r="HXE875" s="464"/>
      <c r="HXF875" s="464"/>
      <c r="HXG875" s="464"/>
      <c r="HXH875" s="464"/>
      <c r="HXI875" s="464"/>
      <c r="HXJ875" s="464"/>
      <c r="HXK875" s="464"/>
      <c r="HXL875" s="464"/>
      <c r="HXM875" s="464"/>
      <c r="HXN875" s="464"/>
      <c r="HXO875" s="464"/>
      <c r="HXP875" s="464"/>
      <c r="HXQ875" s="464"/>
      <c r="HXR875" s="464"/>
      <c r="HXS875" s="464"/>
      <c r="HXT875" s="464"/>
      <c r="HXU875" s="464"/>
      <c r="HXV875" s="464"/>
      <c r="HXW875" s="464"/>
      <c r="HXX875" s="464"/>
      <c r="HXY875" s="464"/>
      <c r="HXZ875" s="464"/>
      <c r="HYA875" s="464"/>
      <c r="HYB875" s="464"/>
      <c r="HYC875" s="464"/>
      <c r="HYD875" s="464"/>
      <c r="HYE875" s="464"/>
      <c r="HYF875" s="464"/>
      <c r="HYG875" s="464"/>
      <c r="HYH875" s="464"/>
      <c r="HYI875" s="464"/>
      <c r="HYJ875" s="464"/>
      <c r="HYK875" s="464"/>
      <c r="HYL875" s="464"/>
      <c r="HYM875" s="464"/>
      <c r="HYN875" s="464"/>
      <c r="HYO875" s="464"/>
      <c r="HYP875" s="464"/>
      <c r="HYQ875" s="464"/>
      <c r="HYR875" s="464"/>
      <c r="HYS875" s="464"/>
      <c r="HYT875" s="464"/>
      <c r="HYU875" s="464"/>
      <c r="HYV875" s="464"/>
      <c r="HYW875" s="464"/>
      <c r="HYX875" s="464"/>
      <c r="HYY875" s="464"/>
      <c r="HYZ875" s="464"/>
      <c r="HZA875" s="464"/>
      <c r="HZB875" s="464"/>
      <c r="HZC875" s="464"/>
      <c r="HZD875" s="464"/>
      <c r="HZE875" s="464"/>
      <c r="HZF875" s="464"/>
      <c r="HZG875" s="464"/>
      <c r="HZH875" s="464"/>
      <c r="HZI875" s="464"/>
      <c r="HZJ875" s="464"/>
      <c r="HZK875" s="464"/>
      <c r="HZL875" s="464"/>
      <c r="HZM875" s="464"/>
      <c r="HZN875" s="464"/>
      <c r="HZO875" s="464"/>
      <c r="HZP875" s="464"/>
      <c r="HZQ875" s="464"/>
      <c r="HZR875" s="464"/>
      <c r="HZS875" s="464"/>
      <c r="HZT875" s="464"/>
      <c r="HZU875" s="464"/>
      <c r="HZV875" s="464"/>
      <c r="HZW875" s="464"/>
      <c r="HZX875" s="464"/>
      <c r="HZY875" s="464"/>
      <c r="HZZ875" s="464"/>
      <c r="IAA875" s="464"/>
      <c r="IAB875" s="464"/>
      <c r="IAC875" s="464"/>
      <c r="IAD875" s="464"/>
      <c r="IAE875" s="464"/>
      <c r="IAF875" s="464"/>
      <c r="IAG875" s="464"/>
      <c r="IAH875" s="464"/>
      <c r="IAI875" s="464"/>
      <c r="IAJ875" s="464"/>
      <c r="IAK875" s="464"/>
      <c r="IAL875" s="464"/>
      <c r="IAM875" s="464"/>
      <c r="IAN875" s="464"/>
      <c r="IAO875" s="464"/>
      <c r="IAP875" s="464"/>
      <c r="IAQ875" s="464"/>
      <c r="IAR875" s="464"/>
      <c r="IAS875" s="464"/>
      <c r="IAT875" s="464"/>
      <c r="IAU875" s="464"/>
      <c r="IAV875" s="464"/>
      <c r="IAW875" s="464"/>
      <c r="IAX875" s="464"/>
      <c r="IAY875" s="464"/>
      <c r="IAZ875" s="464"/>
      <c r="IBA875" s="464"/>
      <c r="IBB875" s="464"/>
      <c r="IBC875" s="464"/>
      <c r="IBD875" s="464"/>
      <c r="IBE875" s="464"/>
      <c r="IBF875" s="464"/>
      <c r="IBG875" s="464"/>
      <c r="IBH875" s="464"/>
      <c r="IBI875" s="464"/>
      <c r="IBJ875" s="464"/>
      <c r="IBK875" s="464"/>
      <c r="IBL875" s="464"/>
      <c r="IBM875" s="464"/>
      <c r="IBN875" s="464"/>
      <c r="IBO875" s="464"/>
      <c r="IBP875" s="464"/>
      <c r="IBQ875" s="464"/>
      <c r="IBR875" s="464"/>
      <c r="IBS875" s="464"/>
      <c r="IBT875" s="464"/>
      <c r="IBU875" s="464"/>
      <c r="IBV875" s="464"/>
      <c r="IBW875" s="464"/>
      <c r="IBX875" s="464"/>
      <c r="IBY875" s="464"/>
      <c r="IBZ875" s="464"/>
      <c r="ICA875" s="464"/>
      <c r="ICB875" s="464"/>
      <c r="ICC875" s="464"/>
      <c r="ICD875" s="464"/>
      <c r="ICE875" s="464"/>
      <c r="ICF875" s="464"/>
      <c r="ICG875" s="464"/>
      <c r="ICH875" s="464"/>
      <c r="ICI875" s="464"/>
      <c r="ICJ875" s="464"/>
      <c r="ICK875" s="464"/>
      <c r="ICL875" s="464"/>
      <c r="ICM875" s="464"/>
      <c r="ICN875" s="464"/>
      <c r="ICO875" s="464"/>
      <c r="ICP875" s="464"/>
      <c r="ICQ875" s="464"/>
      <c r="ICR875" s="464"/>
      <c r="ICS875" s="464"/>
      <c r="ICT875" s="464"/>
      <c r="ICU875" s="464"/>
      <c r="ICV875" s="464"/>
      <c r="ICW875" s="464"/>
      <c r="ICX875" s="464"/>
      <c r="ICY875" s="464"/>
      <c r="ICZ875" s="464"/>
      <c r="IDA875" s="464"/>
      <c r="IDB875" s="464"/>
      <c r="IDC875" s="464"/>
      <c r="IDD875" s="464"/>
      <c r="IDE875" s="464"/>
      <c r="IDF875" s="464"/>
      <c r="IDG875" s="464"/>
      <c r="IDH875" s="464"/>
      <c r="IDI875" s="464"/>
      <c r="IDJ875" s="464"/>
      <c r="IDK875" s="464"/>
      <c r="IDL875" s="464"/>
      <c r="IDM875" s="464"/>
      <c r="IDN875" s="464"/>
      <c r="IDO875" s="464"/>
      <c r="IDP875" s="464"/>
      <c r="IDQ875" s="464"/>
      <c r="IDR875" s="464"/>
      <c r="IDS875" s="464"/>
      <c r="IDT875" s="464"/>
      <c r="IDU875" s="464"/>
      <c r="IDV875" s="464"/>
      <c r="IDW875" s="464"/>
      <c r="IDX875" s="464"/>
      <c r="IDY875" s="464"/>
      <c r="IDZ875" s="464"/>
      <c r="IEA875" s="464"/>
      <c r="IEB875" s="464"/>
      <c r="IEC875" s="464"/>
      <c r="IED875" s="464"/>
      <c r="IEE875" s="464"/>
      <c r="IEF875" s="464"/>
      <c r="IEG875" s="464"/>
      <c r="IEH875" s="464"/>
      <c r="IEI875" s="464"/>
      <c r="IEJ875" s="464"/>
      <c r="IEK875" s="464"/>
      <c r="IEL875" s="464"/>
      <c r="IEM875" s="464"/>
      <c r="IEN875" s="464"/>
      <c r="IEO875" s="464"/>
      <c r="IEP875" s="464"/>
      <c r="IEQ875" s="464"/>
      <c r="IER875" s="464"/>
      <c r="IES875" s="464"/>
      <c r="IET875" s="464"/>
      <c r="IEU875" s="464"/>
      <c r="IEV875" s="464"/>
      <c r="IEW875" s="464"/>
      <c r="IEX875" s="464"/>
      <c r="IEY875" s="464"/>
      <c r="IEZ875" s="464"/>
      <c r="IFA875" s="464"/>
      <c r="IFB875" s="464"/>
      <c r="IFC875" s="464"/>
      <c r="IFD875" s="464"/>
      <c r="IFE875" s="464"/>
      <c r="IFF875" s="464"/>
      <c r="IFG875" s="464"/>
      <c r="IFH875" s="464"/>
      <c r="IFI875" s="464"/>
      <c r="IFJ875" s="464"/>
      <c r="IFK875" s="464"/>
      <c r="IFL875" s="464"/>
      <c r="IFM875" s="464"/>
      <c r="IFN875" s="464"/>
      <c r="IFO875" s="464"/>
      <c r="IFP875" s="464"/>
      <c r="IFQ875" s="464"/>
      <c r="IFR875" s="464"/>
      <c r="IFS875" s="464"/>
      <c r="IFT875" s="464"/>
      <c r="IFU875" s="464"/>
      <c r="IFV875" s="464"/>
      <c r="IFW875" s="464"/>
      <c r="IFX875" s="464"/>
      <c r="IFY875" s="464"/>
      <c r="IFZ875" s="464"/>
      <c r="IGA875" s="464"/>
      <c r="IGB875" s="464"/>
      <c r="IGC875" s="464"/>
      <c r="IGD875" s="464"/>
      <c r="IGE875" s="464"/>
      <c r="IGF875" s="464"/>
      <c r="IGG875" s="464"/>
      <c r="IGH875" s="464"/>
      <c r="IGI875" s="464"/>
      <c r="IGJ875" s="464"/>
      <c r="IGK875" s="464"/>
      <c r="IGL875" s="464"/>
      <c r="IGM875" s="464"/>
      <c r="IGN875" s="464"/>
      <c r="IGO875" s="464"/>
      <c r="IGP875" s="464"/>
      <c r="IGQ875" s="464"/>
      <c r="IGR875" s="464"/>
      <c r="IGS875" s="464"/>
      <c r="IGT875" s="464"/>
      <c r="IGU875" s="464"/>
      <c r="IGV875" s="464"/>
      <c r="IGW875" s="464"/>
      <c r="IGX875" s="464"/>
      <c r="IGY875" s="464"/>
      <c r="IGZ875" s="464"/>
      <c r="IHA875" s="464"/>
      <c r="IHB875" s="464"/>
      <c r="IHC875" s="464"/>
      <c r="IHD875" s="464"/>
      <c r="IHE875" s="464"/>
      <c r="IHF875" s="464"/>
      <c r="IHG875" s="464"/>
      <c r="IHH875" s="464"/>
      <c r="IHI875" s="464"/>
      <c r="IHJ875" s="464"/>
      <c r="IHK875" s="464"/>
      <c r="IHL875" s="464"/>
      <c r="IHM875" s="464"/>
      <c r="IHN875" s="464"/>
      <c r="IHO875" s="464"/>
      <c r="IHP875" s="464"/>
      <c r="IHQ875" s="464"/>
      <c r="IHR875" s="464"/>
      <c r="IHS875" s="464"/>
      <c r="IHT875" s="464"/>
      <c r="IHU875" s="464"/>
      <c r="IHV875" s="464"/>
      <c r="IHW875" s="464"/>
      <c r="IHX875" s="464"/>
      <c r="IHY875" s="464"/>
      <c r="IHZ875" s="464"/>
      <c r="IIA875" s="464"/>
      <c r="IIB875" s="464"/>
      <c r="IIC875" s="464"/>
      <c r="IID875" s="464"/>
      <c r="IIE875" s="464"/>
      <c r="IIF875" s="464"/>
      <c r="IIG875" s="464"/>
      <c r="IIH875" s="464"/>
      <c r="III875" s="464"/>
      <c r="IIJ875" s="464"/>
      <c r="IIK875" s="464"/>
      <c r="IIL875" s="464"/>
      <c r="IIM875" s="464"/>
      <c r="IIN875" s="464"/>
      <c r="IIO875" s="464"/>
      <c r="IIP875" s="464"/>
      <c r="IIQ875" s="464"/>
      <c r="IIR875" s="464"/>
      <c r="IIS875" s="464"/>
      <c r="IIT875" s="464"/>
      <c r="IIU875" s="464"/>
      <c r="IIV875" s="464"/>
      <c r="IIW875" s="464"/>
      <c r="IIX875" s="464"/>
      <c r="IIY875" s="464"/>
      <c r="IIZ875" s="464"/>
      <c r="IJA875" s="464"/>
      <c r="IJB875" s="464"/>
      <c r="IJC875" s="464"/>
      <c r="IJD875" s="464"/>
      <c r="IJE875" s="464"/>
      <c r="IJF875" s="464"/>
      <c r="IJG875" s="464"/>
      <c r="IJH875" s="464"/>
      <c r="IJI875" s="464"/>
      <c r="IJJ875" s="464"/>
      <c r="IJK875" s="464"/>
      <c r="IJL875" s="464"/>
      <c r="IJM875" s="464"/>
      <c r="IJN875" s="464"/>
      <c r="IJO875" s="464"/>
      <c r="IJP875" s="464"/>
      <c r="IJQ875" s="464"/>
      <c r="IJR875" s="464"/>
      <c r="IJS875" s="464"/>
      <c r="IJT875" s="464"/>
      <c r="IJU875" s="464"/>
      <c r="IJV875" s="464"/>
      <c r="IJW875" s="464"/>
      <c r="IJX875" s="464"/>
      <c r="IJY875" s="464"/>
      <c r="IJZ875" s="464"/>
      <c r="IKA875" s="464"/>
      <c r="IKB875" s="464"/>
      <c r="IKC875" s="464"/>
      <c r="IKD875" s="464"/>
      <c r="IKE875" s="464"/>
      <c r="IKF875" s="464"/>
      <c r="IKG875" s="464"/>
      <c r="IKH875" s="464"/>
      <c r="IKI875" s="464"/>
      <c r="IKJ875" s="464"/>
      <c r="IKK875" s="464"/>
      <c r="IKL875" s="464"/>
      <c r="IKM875" s="464"/>
      <c r="IKN875" s="464"/>
      <c r="IKO875" s="464"/>
      <c r="IKP875" s="464"/>
      <c r="IKQ875" s="464"/>
      <c r="IKR875" s="464"/>
      <c r="IKS875" s="464"/>
      <c r="IKT875" s="464"/>
      <c r="IKU875" s="464"/>
      <c r="IKV875" s="464"/>
      <c r="IKW875" s="464"/>
      <c r="IKX875" s="464"/>
      <c r="IKY875" s="464"/>
      <c r="IKZ875" s="464"/>
      <c r="ILA875" s="464"/>
      <c r="ILB875" s="464"/>
      <c r="ILC875" s="464"/>
      <c r="ILD875" s="464"/>
      <c r="ILE875" s="464"/>
      <c r="ILF875" s="464"/>
      <c r="ILG875" s="464"/>
      <c r="ILH875" s="464"/>
      <c r="ILI875" s="464"/>
      <c r="ILJ875" s="464"/>
      <c r="ILK875" s="464"/>
      <c r="ILL875" s="464"/>
      <c r="ILM875" s="464"/>
      <c r="ILN875" s="464"/>
      <c r="ILO875" s="464"/>
      <c r="ILP875" s="464"/>
      <c r="ILQ875" s="464"/>
      <c r="ILR875" s="464"/>
      <c r="ILS875" s="464"/>
      <c r="ILT875" s="464"/>
      <c r="ILU875" s="464"/>
      <c r="ILV875" s="464"/>
      <c r="ILW875" s="464"/>
      <c r="ILX875" s="464"/>
      <c r="ILY875" s="464"/>
      <c r="ILZ875" s="464"/>
      <c r="IMA875" s="464"/>
      <c r="IMB875" s="464"/>
      <c r="IMC875" s="464"/>
      <c r="IMD875" s="464"/>
      <c r="IME875" s="464"/>
      <c r="IMF875" s="464"/>
      <c r="IMG875" s="464"/>
      <c r="IMH875" s="464"/>
      <c r="IMI875" s="464"/>
      <c r="IMJ875" s="464"/>
      <c r="IMK875" s="464"/>
      <c r="IML875" s="464"/>
      <c r="IMM875" s="464"/>
      <c r="IMN875" s="464"/>
      <c r="IMO875" s="464"/>
      <c r="IMP875" s="464"/>
      <c r="IMQ875" s="464"/>
      <c r="IMR875" s="464"/>
      <c r="IMS875" s="464"/>
      <c r="IMT875" s="464"/>
      <c r="IMU875" s="464"/>
      <c r="IMV875" s="464"/>
      <c r="IMW875" s="464"/>
      <c r="IMX875" s="464"/>
      <c r="IMY875" s="464"/>
      <c r="IMZ875" s="464"/>
      <c r="INA875" s="464"/>
      <c r="INB875" s="464"/>
      <c r="INC875" s="464"/>
      <c r="IND875" s="464"/>
      <c r="INE875" s="464"/>
      <c r="INF875" s="464"/>
      <c r="ING875" s="464"/>
      <c r="INH875" s="464"/>
      <c r="INI875" s="464"/>
      <c r="INJ875" s="464"/>
      <c r="INK875" s="464"/>
      <c r="INL875" s="464"/>
      <c r="INM875" s="464"/>
      <c r="INN875" s="464"/>
      <c r="INO875" s="464"/>
      <c r="INP875" s="464"/>
      <c r="INQ875" s="464"/>
      <c r="INR875" s="464"/>
      <c r="INS875" s="464"/>
      <c r="INT875" s="464"/>
      <c r="INU875" s="464"/>
      <c r="INV875" s="464"/>
      <c r="INW875" s="464"/>
      <c r="INX875" s="464"/>
      <c r="INY875" s="464"/>
      <c r="INZ875" s="464"/>
      <c r="IOA875" s="464"/>
      <c r="IOB875" s="464"/>
      <c r="IOC875" s="464"/>
      <c r="IOD875" s="464"/>
      <c r="IOE875" s="464"/>
      <c r="IOF875" s="464"/>
      <c r="IOG875" s="464"/>
      <c r="IOH875" s="464"/>
      <c r="IOI875" s="464"/>
      <c r="IOJ875" s="464"/>
      <c r="IOK875" s="464"/>
      <c r="IOL875" s="464"/>
      <c r="IOM875" s="464"/>
      <c r="ION875" s="464"/>
      <c r="IOO875" s="464"/>
      <c r="IOP875" s="464"/>
      <c r="IOQ875" s="464"/>
      <c r="IOR875" s="464"/>
      <c r="IOS875" s="464"/>
      <c r="IOT875" s="464"/>
      <c r="IOU875" s="464"/>
      <c r="IOV875" s="464"/>
      <c r="IOW875" s="464"/>
      <c r="IOX875" s="464"/>
      <c r="IOY875" s="464"/>
      <c r="IOZ875" s="464"/>
      <c r="IPA875" s="464"/>
      <c r="IPB875" s="464"/>
      <c r="IPC875" s="464"/>
      <c r="IPD875" s="464"/>
      <c r="IPE875" s="464"/>
      <c r="IPF875" s="464"/>
      <c r="IPG875" s="464"/>
      <c r="IPH875" s="464"/>
      <c r="IPI875" s="464"/>
      <c r="IPJ875" s="464"/>
      <c r="IPK875" s="464"/>
      <c r="IPL875" s="464"/>
      <c r="IPM875" s="464"/>
      <c r="IPN875" s="464"/>
      <c r="IPO875" s="464"/>
      <c r="IPP875" s="464"/>
      <c r="IPQ875" s="464"/>
      <c r="IPR875" s="464"/>
      <c r="IPS875" s="464"/>
      <c r="IPT875" s="464"/>
      <c r="IPU875" s="464"/>
      <c r="IPV875" s="464"/>
      <c r="IPW875" s="464"/>
      <c r="IPX875" s="464"/>
      <c r="IPY875" s="464"/>
      <c r="IPZ875" s="464"/>
      <c r="IQA875" s="464"/>
      <c r="IQB875" s="464"/>
      <c r="IQC875" s="464"/>
      <c r="IQD875" s="464"/>
      <c r="IQE875" s="464"/>
      <c r="IQF875" s="464"/>
      <c r="IQG875" s="464"/>
      <c r="IQH875" s="464"/>
      <c r="IQI875" s="464"/>
      <c r="IQJ875" s="464"/>
      <c r="IQK875" s="464"/>
      <c r="IQL875" s="464"/>
      <c r="IQM875" s="464"/>
      <c r="IQN875" s="464"/>
      <c r="IQO875" s="464"/>
      <c r="IQP875" s="464"/>
      <c r="IQQ875" s="464"/>
      <c r="IQR875" s="464"/>
      <c r="IQS875" s="464"/>
      <c r="IQT875" s="464"/>
      <c r="IQU875" s="464"/>
      <c r="IQV875" s="464"/>
      <c r="IQW875" s="464"/>
      <c r="IQX875" s="464"/>
      <c r="IQY875" s="464"/>
      <c r="IQZ875" s="464"/>
      <c r="IRA875" s="464"/>
      <c r="IRB875" s="464"/>
      <c r="IRC875" s="464"/>
      <c r="IRD875" s="464"/>
      <c r="IRE875" s="464"/>
      <c r="IRF875" s="464"/>
      <c r="IRG875" s="464"/>
      <c r="IRH875" s="464"/>
      <c r="IRI875" s="464"/>
      <c r="IRJ875" s="464"/>
      <c r="IRK875" s="464"/>
      <c r="IRL875" s="464"/>
      <c r="IRM875" s="464"/>
      <c r="IRN875" s="464"/>
      <c r="IRO875" s="464"/>
      <c r="IRP875" s="464"/>
      <c r="IRQ875" s="464"/>
      <c r="IRR875" s="464"/>
      <c r="IRS875" s="464"/>
      <c r="IRT875" s="464"/>
      <c r="IRU875" s="464"/>
      <c r="IRV875" s="464"/>
      <c r="IRW875" s="464"/>
      <c r="IRX875" s="464"/>
      <c r="IRY875" s="464"/>
      <c r="IRZ875" s="464"/>
      <c r="ISA875" s="464"/>
      <c r="ISB875" s="464"/>
      <c r="ISC875" s="464"/>
      <c r="ISD875" s="464"/>
      <c r="ISE875" s="464"/>
      <c r="ISF875" s="464"/>
      <c r="ISG875" s="464"/>
      <c r="ISH875" s="464"/>
      <c r="ISI875" s="464"/>
      <c r="ISJ875" s="464"/>
      <c r="ISK875" s="464"/>
      <c r="ISL875" s="464"/>
      <c r="ISM875" s="464"/>
      <c r="ISN875" s="464"/>
      <c r="ISO875" s="464"/>
      <c r="ISP875" s="464"/>
      <c r="ISQ875" s="464"/>
      <c r="ISR875" s="464"/>
      <c r="ISS875" s="464"/>
      <c r="IST875" s="464"/>
      <c r="ISU875" s="464"/>
      <c r="ISV875" s="464"/>
      <c r="ISW875" s="464"/>
      <c r="ISX875" s="464"/>
      <c r="ISY875" s="464"/>
      <c r="ISZ875" s="464"/>
      <c r="ITA875" s="464"/>
      <c r="ITB875" s="464"/>
      <c r="ITC875" s="464"/>
      <c r="ITD875" s="464"/>
      <c r="ITE875" s="464"/>
      <c r="ITF875" s="464"/>
      <c r="ITG875" s="464"/>
      <c r="ITH875" s="464"/>
      <c r="ITI875" s="464"/>
      <c r="ITJ875" s="464"/>
      <c r="ITK875" s="464"/>
      <c r="ITL875" s="464"/>
      <c r="ITM875" s="464"/>
      <c r="ITN875" s="464"/>
      <c r="ITO875" s="464"/>
      <c r="ITP875" s="464"/>
      <c r="ITQ875" s="464"/>
      <c r="ITR875" s="464"/>
      <c r="ITS875" s="464"/>
      <c r="ITT875" s="464"/>
      <c r="ITU875" s="464"/>
      <c r="ITV875" s="464"/>
      <c r="ITW875" s="464"/>
      <c r="ITX875" s="464"/>
      <c r="ITY875" s="464"/>
      <c r="ITZ875" s="464"/>
      <c r="IUA875" s="464"/>
      <c r="IUB875" s="464"/>
      <c r="IUC875" s="464"/>
      <c r="IUD875" s="464"/>
      <c r="IUE875" s="464"/>
      <c r="IUF875" s="464"/>
      <c r="IUG875" s="464"/>
      <c r="IUH875" s="464"/>
      <c r="IUI875" s="464"/>
      <c r="IUJ875" s="464"/>
      <c r="IUK875" s="464"/>
      <c r="IUL875" s="464"/>
      <c r="IUM875" s="464"/>
      <c r="IUN875" s="464"/>
      <c r="IUO875" s="464"/>
      <c r="IUP875" s="464"/>
      <c r="IUQ875" s="464"/>
      <c r="IUR875" s="464"/>
      <c r="IUS875" s="464"/>
      <c r="IUT875" s="464"/>
      <c r="IUU875" s="464"/>
      <c r="IUV875" s="464"/>
      <c r="IUW875" s="464"/>
      <c r="IUX875" s="464"/>
      <c r="IUY875" s="464"/>
      <c r="IUZ875" s="464"/>
      <c r="IVA875" s="464"/>
      <c r="IVB875" s="464"/>
      <c r="IVC875" s="464"/>
      <c r="IVD875" s="464"/>
      <c r="IVE875" s="464"/>
      <c r="IVF875" s="464"/>
      <c r="IVG875" s="464"/>
      <c r="IVH875" s="464"/>
      <c r="IVI875" s="464"/>
      <c r="IVJ875" s="464"/>
      <c r="IVK875" s="464"/>
      <c r="IVL875" s="464"/>
      <c r="IVM875" s="464"/>
      <c r="IVN875" s="464"/>
      <c r="IVO875" s="464"/>
      <c r="IVP875" s="464"/>
      <c r="IVQ875" s="464"/>
      <c r="IVR875" s="464"/>
      <c r="IVS875" s="464"/>
      <c r="IVT875" s="464"/>
      <c r="IVU875" s="464"/>
      <c r="IVV875" s="464"/>
      <c r="IVW875" s="464"/>
      <c r="IVX875" s="464"/>
      <c r="IVY875" s="464"/>
      <c r="IVZ875" s="464"/>
      <c r="IWA875" s="464"/>
      <c r="IWB875" s="464"/>
      <c r="IWC875" s="464"/>
      <c r="IWD875" s="464"/>
      <c r="IWE875" s="464"/>
      <c r="IWF875" s="464"/>
      <c r="IWG875" s="464"/>
      <c r="IWH875" s="464"/>
      <c r="IWI875" s="464"/>
      <c r="IWJ875" s="464"/>
      <c r="IWK875" s="464"/>
      <c r="IWL875" s="464"/>
      <c r="IWM875" s="464"/>
      <c r="IWN875" s="464"/>
      <c r="IWO875" s="464"/>
      <c r="IWP875" s="464"/>
      <c r="IWQ875" s="464"/>
      <c r="IWR875" s="464"/>
      <c r="IWS875" s="464"/>
      <c r="IWT875" s="464"/>
      <c r="IWU875" s="464"/>
      <c r="IWV875" s="464"/>
      <c r="IWW875" s="464"/>
      <c r="IWX875" s="464"/>
      <c r="IWY875" s="464"/>
      <c r="IWZ875" s="464"/>
      <c r="IXA875" s="464"/>
      <c r="IXB875" s="464"/>
      <c r="IXC875" s="464"/>
      <c r="IXD875" s="464"/>
      <c r="IXE875" s="464"/>
      <c r="IXF875" s="464"/>
      <c r="IXG875" s="464"/>
      <c r="IXH875" s="464"/>
      <c r="IXI875" s="464"/>
      <c r="IXJ875" s="464"/>
      <c r="IXK875" s="464"/>
      <c r="IXL875" s="464"/>
      <c r="IXM875" s="464"/>
      <c r="IXN875" s="464"/>
      <c r="IXO875" s="464"/>
      <c r="IXP875" s="464"/>
      <c r="IXQ875" s="464"/>
      <c r="IXR875" s="464"/>
      <c r="IXS875" s="464"/>
      <c r="IXT875" s="464"/>
      <c r="IXU875" s="464"/>
      <c r="IXV875" s="464"/>
      <c r="IXW875" s="464"/>
      <c r="IXX875" s="464"/>
      <c r="IXY875" s="464"/>
      <c r="IXZ875" s="464"/>
      <c r="IYA875" s="464"/>
      <c r="IYB875" s="464"/>
      <c r="IYC875" s="464"/>
      <c r="IYD875" s="464"/>
      <c r="IYE875" s="464"/>
      <c r="IYF875" s="464"/>
      <c r="IYG875" s="464"/>
      <c r="IYH875" s="464"/>
      <c r="IYI875" s="464"/>
      <c r="IYJ875" s="464"/>
      <c r="IYK875" s="464"/>
      <c r="IYL875" s="464"/>
      <c r="IYM875" s="464"/>
      <c r="IYN875" s="464"/>
      <c r="IYO875" s="464"/>
      <c r="IYP875" s="464"/>
      <c r="IYQ875" s="464"/>
      <c r="IYR875" s="464"/>
      <c r="IYS875" s="464"/>
      <c r="IYT875" s="464"/>
      <c r="IYU875" s="464"/>
      <c r="IYV875" s="464"/>
      <c r="IYW875" s="464"/>
      <c r="IYX875" s="464"/>
      <c r="IYY875" s="464"/>
      <c r="IYZ875" s="464"/>
      <c r="IZA875" s="464"/>
      <c r="IZB875" s="464"/>
      <c r="IZC875" s="464"/>
      <c r="IZD875" s="464"/>
      <c r="IZE875" s="464"/>
      <c r="IZF875" s="464"/>
      <c r="IZG875" s="464"/>
      <c r="IZH875" s="464"/>
      <c r="IZI875" s="464"/>
      <c r="IZJ875" s="464"/>
      <c r="IZK875" s="464"/>
      <c r="IZL875" s="464"/>
      <c r="IZM875" s="464"/>
      <c r="IZN875" s="464"/>
      <c r="IZO875" s="464"/>
      <c r="IZP875" s="464"/>
      <c r="IZQ875" s="464"/>
      <c r="IZR875" s="464"/>
      <c r="IZS875" s="464"/>
      <c r="IZT875" s="464"/>
      <c r="IZU875" s="464"/>
      <c r="IZV875" s="464"/>
      <c r="IZW875" s="464"/>
      <c r="IZX875" s="464"/>
      <c r="IZY875" s="464"/>
      <c r="IZZ875" s="464"/>
      <c r="JAA875" s="464"/>
      <c r="JAB875" s="464"/>
      <c r="JAC875" s="464"/>
      <c r="JAD875" s="464"/>
      <c r="JAE875" s="464"/>
      <c r="JAF875" s="464"/>
      <c r="JAG875" s="464"/>
      <c r="JAH875" s="464"/>
      <c r="JAI875" s="464"/>
      <c r="JAJ875" s="464"/>
      <c r="JAK875" s="464"/>
      <c r="JAL875" s="464"/>
      <c r="JAM875" s="464"/>
      <c r="JAN875" s="464"/>
      <c r="JAO875" s="464"/>
      <c r="JAP875" s="464"/>
      <c r="JAQ875" s="464"/>
      <c r="JAR875" s="464"/>
      <c r="JAS875" s="464"/>
      <c r="JAT875" s="464"/>
      <c r="JAU875" s="464"/>
      <c r="JAV875" s="464"/>
      <c r="JAW875" s="464"/>
      <c r="JAX875" s="464"/>
      <c r="JAY875" s="464"/>
      <c r="JAZ875" s="464"/>
      <c r="JBA875" s="464"/>
      <c r="JBB875" s="464"/>
      <c r="JBC875" s="464"/>
      <c r="JBD875" s="464"/>
      <c r="JBE875" s="464"/>
      <c r="JBF875" s="464"/>
      <c r="JBG875" s="464"/>
      <c r="JBH875" s="464"/>
      <c r="JBI875" s="464"/>
      <c r="JBJ875" s="464"/>
      <c r="JBK875" s="464"/>
      <c r="JBL875" s="464"/>
      <c r="JBM875" s="464"/>
      <c r="JBN875" s="464"/>
      <c r="JBO875" s="464"/>
      <c r="JBP875" s="464"/>
      <c r="JBQ875" s="464"/>
      <c r="JBR875" s="464"/>
      <c r="JBS875" s="464"/>
      <c r="JBT875" s="464"/>
      <c r="JBU875" s="464"/>
      <c r="JBV875" s="464"/>
      <c r="JBW875" s="464"/>
      <c r="JBX875" s="464"/>
      <c r="JBY875" s="464"/>
      <c r="JBZ875" s="464"/>
      <c r="JCA875" s="464"/>
      <c r="JCB875" s="464"/>
      <c r="JCC875" s="464"/>
      <c r="JCD875" s="464"/>
      <c r="JCE875" s="464"/>
      <c r="JCF875" s="464"/>
      <c r="JCG875" s="464"/>
      <c r="JCH875" s="464"/>
      <c r="JCI875" s="464"/>
      <c r="JCJ875" s="464"/>
      <c r="JCK875" s="464"/>
      <c r="JCL875" s="464"/>
      <c r="JCM875" s="464"/>
      <c r="JCN875" s="464"/>
      <c r="JCO875" s="464"/>
      <c r="JCP875" s="464"/>
      <c r="JCQ875" s="464"/>
      <c r="JCR875" s="464"/>
      <c r="JCS875" s="464"/>
      <c r="JCT875" s="464"/>
      <c r="JCU875" s="464"/>
      <c r="JCV875" s="464"/>
      <c r="JCW875" s="464"/>
      <c r="JCX875" s="464"/>
      <c r="JCY875" s="464"/>
      <c r="JCZ875" s="464"/>
      <c r="JDA875" s="464"/>
      <c r="JDB875" s="464"/>
      <c r="JDC875" s="464"/>
      <c r="JDD875" s="464"/>
      <c r="JDE875" s="464"/>
      <c r="JDF875" s="464"/>
      <c r="JDG875" s="464"/>
      <c r="JDH875" s="464"/>
      <c r="JDI875" s="464"/>
      <c r="JDJ875" s="464"/>
      <c r="JDK875" s="464"/>
      <c r="JDL875" s="464"/>
      <c r="JDM875" s="464"/>
      <c r="JDN875" s="464"/>
      <c r="JDO875" s="464"/>
      <c r="JDP875" s="464"/>
      <c r="JDQ875" s="464"/>
      <c r="JDR875" s="464"/>
      <c r="JDS875" s="464"/>
      <c r="JDT875" s="464"/>
      <c r="JDU875" s="464"/>
      <c r="JDV875" s="464"/>
      <c r="JDW875" s="464"/>
      <c r="JDX875" s="464"/>
      <c r="JDY875" s="464"/>
      <c r="JDZ875" s="464"/>
      <c r="JEA875" s="464"/>
      <c r="JEB875" s="464"/>
      <c r="JEC875" s="464"/>
      <c r="JED875" s="464"/>
      <c r="JEE875" s="464"/>
      <c r="JEF875" s="464"/>
      <c r="JEG875" s="464"/>
      <c r="JEH875" s="464"/>
      <c r="JEI875" s="464"/>
      <c r="JEJ875" s="464"/>
      <c r="JEK875" s="464"/>
      <c r="JEL875" s="464"/>
      <c r="JEM875" s="464"/>
      <c r="JEN875" s="464"/>
      <c r="JEO875" s="464"/>
      <c r="JEP875" s="464"/>
      <c r="JEQ875" s="464"/>
      <c r="JER875" s="464"/>
      <c r="JES875" s="464"/>
      <c r="JET875" s="464"/>
      <c r="JEU875" s="464"/>
      <c r="JEV875" s="464"/>
      <c r="JEW875" s="464"/>
      <c r="JEX875" s="464"/>
      <c r="JEY875" s="464"/>
      <c r="JEZ875" s="464"/>
      <c r="JFA875" s="464"/>
      <c r="JFB875" s="464"/>
      <c r="JFC875" s="464"/>
      <c r="JFD875" s="464"/>
      <c r="JFE875" s="464"/>
      <c r="JFF875" s="464"/>
      <c r="JFG875" s="464"/>
      <c r="JFH875" s="464"/>
      <c r="JFI875" s="464"/>
      <c r="JFJ875" s="464"/>
      <c r="JFK875" s="464"/>
      <c r="JFL875" s="464"/>
      <c r="JFM875" s="464"/>
      <c r="JFN875" s="464"/>
      <c r="JFO875" s="464"/>
      <c r="JFP875" s="464"/>
      <c r="JFQ875" s="464"/>
      <c r="JFR875" s="464"/>
      <c r="JFS875" s="464"/>
      <c r="JFT875" s="464"/>
      <c r="JFU875" s="464"/>
      <c r="JFV875" s="464"/>
      <c r="JFW875" s="464"/>
      <c r="JFX875" s="464"/>
      <c r="JFY875" s="464"/>
      <c r="JFZ875" s="464"/>
      <c r="JGA875" s="464"/>
      <c r="JGB875" s="464"/>
      <c r="JGC875" s="464"/>
      <c r="JGD875" s="464"/>
      <c r="JGE875" s="464"/>
      <c r="JGF875" s="464"/>
      <c r="JGG875" s="464"/>
      <c r="JGH875" s="464"/>
      <c r="JGI875" s="464"/>
      <c r="JGJ875" s="464"/>
      <c r="JGK875" s="464"/>
      <c r="JGL875" s="464"/>
      <c r="JGM875" s="464"/>
      <c r="JGN875" s="464"/>
      <c r="JGO875" s="464"/>
      <c r="JGP875" s="464"/>
      <c r="JGQ875" s="464"/>
      <c r="JGR875" s="464"/>
      <c r="JGS875" s="464"/>
      <c r="JGT875" s="464"/>
      <c r="JGU875" s="464"/>
      <c r="JGV875" s="464"/>
      <c r="JGW875" s="464"/>
      <c r="JGX875" s="464"/>
      <c r="JGY875" s="464"/>
      <c r="JGZ875" s="464"/>
      <c r="JHA875" s="464"/>
      <c r="JHB875" s="464"/>
      <c r="JHC875" s="464"/>
      <c r="JHD875" s="464"/>
      <c r="JHE875" s="464"/>
      <c r="JHF875" s="464"/>
      <c r="JHG875" s="464"/>
      <c r="JHH875" s="464"/>
      <c r="JHI875" s="464"/>
      <c r="JHJ875" s="464"/>
      <c r="JHK875" s="464"/>
      <c r="JHL875" s="464"/>
      <c r="JHM875" s="464"/>
      <c r="JHN875" s="464"/>
      <c r="JHO875" s="464"/>
      <c r="JHP875" s="464"/>
      <c r="JHQ875" s="464"/>
      <c r="JHR875" s="464"/>
      <c r="JHS875" s="464"/>
      <c r="JHT875" s="464"/>
      <c r="JHU875" s="464"/>
      <c r="JHV875" s="464"/>
      <c r="JHW875" s="464"/>
      <c r="JHX875" s="464"/>
      <c r="JHY875" s="464"/>
      <c r="JHZ875" s="464"/>
      <c r="JIA875" s="464"/>
      <c r="JIB875" s="464"/>
      <c r="JIC875" s="464"/>
      <c r="JID875" s="464"/>
      <c r="JIE875" s="464"/>
      <c r="JIF875" s="464"/>
      <c r="JIG875" s="464"/>
      <c r="JIH875" s="464"/>
      <c r="JII875" s="464"/>
      <c r="JIJ875" s="464"/>
      <c r="JIK875" s="464"/>
      <c r="JIL875" s="464"/>
      <c r="JIM875" s="464"/>
      <c r="JIN875" s="464"/>
      <c r="JIO875" s="464"/>
      <c r="JIP875" s="464"/>
      <c r="JIQ875" s="464"/>
      <c r="JIR875" s="464"/>
      <c r="JIS875" s="464"/>
      <c r="JIT875" s="464"/>
      <c r="JIU875" s="464"/>
      <c r="JIV875" s="464"/>
      <c r="JIW875" s="464"/>
      <c r="JIX875" s="464"/>
      <c r="JIY875" s="464"/>
      <c r="JIZ875" s="464"/>
      <c r="JJA875" s="464"/>
      <c r="JJB875" s="464"/>
      <c r="JJC875" s="464"/>
      <c r="JJD875" s="464"/>
      <c r="JJE875" s="464"/>
      <c r="JJF875" s="464"/>
      <c r="JJG875" s="464"/>
      <c r="JJH875" s="464"/>
      <c r="JJI875" s="464"/>
      <c r="JJJ875" s="464"/>
      <c r="JJK875" s="464"/>
      <c r="JJL875" s="464"/>
      <c r="JJM875" s="464"/>
      <c r="JJN875" s="464"/>
      <c r="JJO875" s="464"/>
      <c r="JJP875" s="464"/>
      <c r="JJQ875" s="464"/>
      <c r="JJR875" s="464"/>
      <c r="JJS875" s="464"/>
      <c r="JJT875" s="464"/>
      <c r="JJU875" s="464"/>
      <c r="JJV875" s="464"/>
      <c r="JJW875" s="464"/>
      <c r="JJX875" s="464"/>
      <c r="JJY875" s="464"/>
      <c r="JJZ875" s="464"/>
      <c r="JKA875" s="464"/>
      <c r="JKB875" s="464"/>
      <c r="JKC875" s="464"/>
      <c r="JKD875" s="464"/>
      <c r="JKE875" s="464"/>
      <c r="JKF875" s="464"/>
      <c r="JKG875" s="464"/>
      <c r="JKH875" s="464"/>
      <c r="JKI875" s="464"/>
      <c r="JKJ875" s="464"/>
      <c r="JKK875" s="464"/>
      <c r="JKL875" s="464"/>
      <c r="JKM875" s="464"/>
      <c r="JKN875" s="464"/>
      <c r="JKO875" s="464"/>
      <c r="JKP875" s="464"/>
      <c r="JKQ875" s="464"/>
      <c r="JKR875" s="464"/>
      <c r="JKS875" s="464"/>
      <c r="JKT875" s="464"/>
      <c r="JKU875" s="464"/>
      <c r="JKV875" s="464"/>
      <c r="JKW875" s="464"/>
      <c r="JKX875" s="464"/>
      <c r="JKY875" s="464"/>
      <c r="JKZ875" s="464"/>
      <c r="JLA875" s="464"/>
      <c r="JLB875" s="464"/>
      <c r="JLC875" s="464"/>
      <c r="JLD875" s="464"/>
      <c r="JLE875" s="464"/>
      <c r="JLF875" s="464"/>
      <c r="JLG875" s="464"/>
      <c r="JLH875" s="464"/>
      <c r="JLI875" s="464"/>
      <c r="JLJ875" s="464"/>
      <c r="JLK875" s="464"/>
      <c r="JLL875" s="464"/>
      <c r="JLM875" s="464"/>
      <c r="JLN875" s="464"/>
      <c r="JLO875" s="464"/>
      <c r="JLP875" s="464"/>
      <c r="JLQ875" s="464"/>
      <c r="JLR875" s="464"/>
      <c r="JLS875" s="464"/>
      <c r="JLT875" s="464"/>
      <c r="JLU875" s="464"/>
      <c r="JLV875" s="464"/>
      <c r="JLW875" s="464"/>
      <c r="JLX875" s="464"/>
      <c r="JLY875" s="464"/>
      <c r="JLZ875" s="464"/>
      <c r="JMA875" s="464"/>
      <c r="JMB875" s="464"/>
      <c r="JMC875" s="464"/>
      <c r="JMD875" s="464"/>
      <c r="JME875" s="464"/>
      <c r="JMF875" s="464"/>
      <c r="JMG875" s="464"/>
      <c r="JMH875" s="464"/>
      <c r="JMI875" s="464"/>
      <c r="JMJ875" s="464"/>
      <c r="JMK875" s="464"/>
      <c r="JML875" s="464"/>
      <c r="JMM875" s="464"/>
      <c r="JMN875" s="464"/>
      <c r="JMO875" s="464"/>
      <c r="JMP875" s="464"/>
      <c r="JMQ875" s="464"/>
      <c r="JMR875" s="464"/>
      <c r="JMS875" s="464"/>
      <c r="JMT875" s="464"/>
      <c r="JMU875" s="464"/>
      <c r="JMV875" s="464"/>
      <c r="JMW875" s="464"/>
      <c r="JMX875" s="464"/>
      <c r="JMY875" s="464"/>
      <c r="JMZ875" s="464"/>
      <c r="JNA875" s="464"/>
      <c r="JNB875" s="464"/>
      <c r="JNC875" s="464"/>
      <c r="JND875" s="464"/>
      <c r="JNE875" s="464"/>
      <c r="JNF875" s="464"/>
      <c r="JNG875" s="464"/>
      <c r="JNH875" s="464"/>
      <c r="JNI875" s="464"/>
      <c r="JNJ875" s="464"/>
      <c r="JNK875" s="464"/>
      <c r="JNL875" s="464"/>
      <c r="JNM875" s="464"/>
      <c r="JNN875" s="464"/>
      <c r="JNO875" s="464"/>
      <c r="JNP875" s="464"/>
      <c r="JNQ875" s="464"/>
      <c r="JNR875" s="464"/>
      <c r="JNS875" s="464"/>
      <c r="JNT875" s="464"/>
      <c r="JNU875" s="464"/>
      <c r="JNV875" s="464"/>
      <c r="JNW875" s="464"/>
      <c r="JNX875" s="464"/>
      <c r="JNY875" s="464"/>
      <c r="JNZ875" s="464"/>
      <c r="JOA875" s="464"/>
      <c r="JOB875" s="464"/>
      <c r="JOC875" s="464"/>
      <c r="JOD875" s="464"/>
      <c r="JOE875" s="464"/>
      <c r="JOF875" s="464"/>
      <c r="JOG875" s="464"/>
      <c r="JOH875" s="464"/>
      <c r="JOI875" s="464"/>
      <c r="JOJ875" s="464"/>
      <c r="JOK875" s="464"/>
      <c r="JOL875" s="464"/>
      <c r="JOM875" s="464"/>
      <c r="JON875" s="464"/>
      <c r="JOO875" s="464"/>
      <c r="JOP875" s="464"/>
      <c r="JOQ875" s="464"/>
      <c r="JOR875" s="464"/>
      <c r="JOS875" s="464"/>
      <c r="JOT875" s="464"/>
      <c r="JOU875" s="464"/>
      <c r="JOV875" s="464"/>
      <c r="JOW875" s="464"/>
      <c r="JOX875" s="464"/>
      <c r="JOY875" s="464"/>
      <c r="JOZ875" s="464"/>
      <c r="JPA875" s="464"/>
      <c r="JPB875" s="464"/>
      <c r="JPC875" s="464"/>
      <c r="JPD875" s="464"/>
      <c r="JPE875" s="464"/>
      <c r="JPF875" s="464"/>
      <c r="JPG875" s="464"/>
      <c r="JPH875" s="464"/>
      <c r="JPI875" s="464"/>
      <c r="JPJ875" s="464"/>
      <c r="JPK875" s="464"/>
      <c r="JPL875" s="464"/>
      <c r="JPM875" s="464"/>
      <c r="JPN875" s="464"/>
      <c r="JPO875" s="464"/>
      <c r="JPP875" s="464"/>
      <c r="JPQ875" s="464"/>
      <c r="JPR875" s="464"/>
      <c r="JPS875" s="464"/>
      <c r="JPT875" s="464"/>
      <c r="JPU875" s="464"/>
      <c r="JPV875" s="464"/>
      <c r="JPW875" s="464"/>
      <c r="JPX875" s="464"/>
      <c r="JPY875" s="464"/>
      <c r="JPZ875" s="464"/>
      <c r="JQA875" s="464"/>
      <c r="JQB875" s="464"/>
      <c r="JQC875" s="464"/>
      <c r="JQD875" s="464"/>
      <c r="JQE875" s="464"/>
      <c r="JQF875" s="464"/>
      <c r="JQG875" s="464"/>
      <c r="JQH875" s="464"/>
      <c r="JQI875" s="464"/>
      <c r="JQJ875" s="464"/>
      <c r="JQK875" s="464"/>
      <c r="JQL875" s="464"/>
      <c r="JQM875" s="464"/>
      <c r="JQN875" s="464"/>
      <c r="JQO875" s="464"/>
      <c r="JQP875" s="464"/>
      <c r="JQQ875" s="464"/>
      <c r="JQR875" s="464"/>
      <c r="JQS875" s="464"/>
      <c r="JQT875" s="464"/>
      <c r="JQU875" s="464"/>
      <c r="JQV875" s="464"/>
      <c r="JQW875" s="464"/>
      <c r="JQX875" s="464"/>
      <c r="JQY875" s="464"/>
      <c r="JQZ875" s="464"/>
      <c r="JRA875" s="464"/>
      <c r="JRB875" s="464"/>
      <c r="JRC875" s="464"/>
      <c r="JRD875" s="464"/>
      <c r="JRE875" s="464"/>
      <c r="JRF875" s="464"/>
      <c r="JRG875" s="464"/>
      <c r="JRH875" s="464"/>
      <c r="JRI875" s="464"/>
      <c r="JRJ875" s="464"/>
      <c r="JRK875" s="464"/>
      <c r="JRL875" s="464"/>
      <c r="JRM875" s="464"/>
      <c r="JRN875" s="464"/>
      <c r="JRO875" s="464"/>
      <c r="JRP875" s="464"/>
      <c r="JRQ875" s="464"/>
      <c r="JRR875" s="464"/>
      <c r="JRS875" s="464"/>
      <c r="JRT875" s="464"/>
      <c r="JRU875" s="464"/>
      <c r="JRV875" s="464"/>
      <c r="JRW875" s="464"/>
      <c r="JRX875" s="464"/>
      <c r="JRY875" s="464"/>
      <c r="JRZ875" s="464"/>
      <c r="JSA875" s="464"/>
      <c r="JSB875" s="464"/>
      <c r="JSC875" s="464"/>
      <c r="JSD875" s="464"/>
      <c r="JSE875" s="464"/>
      <c r="JSF875" s="464"/>
      <c r="JSG875" s="464"/>
      <c r="JSH875" s="464"/>
      <c r="JSI875" s="464"/>
      <c r="JSJ875" s="464"/>
      <c r="JSK875" s="464"/>
      <c r="JSL875" s="464"/>
      <c r="JSM875" s="464"/>
      <c r="JSN875" s="464"/>
      <c r="JSO875" s="464"/>
      <c r="JSP875" s="464"/>
      <c r="JSQ875" s="464"/>
      <c r="JSR875" s="464"/>
      <c r="JSS875" s="464"/>
      <c r="JST875" s="464"/>
      <c r="JSU875" s="464"/>
      <c r="JSV875" s="464"/>
      <c r="JSW875" s="464"/>
      <c r="JSX875" s="464"/>
      <c r="JSY875" s="464"/>
      <c r="JSZ875" s="464"/>
      <c r="JTA875" s="464"/>
      <c r="JTB875" s="464"/>
      <c r="JTC875" s="464"/>
      <c r="JTD875" s="464"/>
      <c r="JTE875" s="464"/>
      <c r="JTF875" s="464"/>
      <c r="JTG875" s="464"/>
      <c r="JTH875" s="464"/>
      <c r="JTI875" s="464"/>
      <c r="JTJ875" s="464"/>
      <c r="JTK875" s="464"/>
      <c r="JTL875" s="464"/>
      <c r="JTM875" s="464"/>
      <c r="JTN875" s="464"/>
      <c r="JTO875" s="464"/>
      <c r="JTP875" s="464"/>
      <c r="JTQ875" s="464"/>
      <c r="JTR875" s="464"/>
      <c r="JTS875" s="464"/>
      <c r="JTT875" s="464"/>
      <c r="JTU875" s="464"/>
      <c r="JTV875" s="464"/>
      <c r="JTW875" s="464"/>
      <c r="JTX875" s="464"/>
      <c r="JTY875" s="464"/>
      <c r="JTZ875" s="464"/>
      <c r="JUA875" s="464"/>
      <c r="JUB875" s="464"/>
      <c r="JUC875" s="464"/>
      <c r="JUD875" s="464"/>
      <c r="JUE875" s="464"/>
      <c r="JUF875" s="464"/>
      <c r="JUG875" s="464"/>
      <c r="JUH875" s="464"/>
      <c r="JUI875" s="464"/>
      <c r="JUJ875" s="464"/>
      <c r="JUK875" s="464"/>
      <c r="JUL875" s="464"/>
      <c r="JUM875" s="464"/>
      <c r="JUN875" s="464"/>
      <c r="JUO875" s="464"/>
      <c r="JUP875" s="464"/>
      <c r="JUQ875" s="464"/>
      <c r="JUR875" s="464"/>
      <c r="JUS875" s="464"/>
      <c r="JUT875" s="464"/>
      <c r="JUU875" s="464"/>
      <c r="JUV875" s="464"/>
      <c r="JUW875" s="464"/>
      <c r="JUX875" s="464"/>
      <c r="JUY875" s="464"/>
      <c r="JUZ875" s="464"/>
      <c r="JVA875" s="464"/>
      <c r="JVB875" s="464"/>
      <c r="JVC875" s="464"/>
      <c r="JVD875" s="464"/>
      <c r="JVE875" s="464"/>
      <c r="JVF875" s="464"/>
      <c r="JVG875" s="464"/>
      <c r="JVH875" s="464"/>
      <c r="JVI875" s="464"/>
      <c r="JVJ875" s="464"/>
      <c r="JVK875" s="464"/>
      <c r="JVL875" s="464"/>
      <c r="JVM875" s="464"/>
      <c r="JVN875" s="464"/>
      <c r="JVO875" s="464"/>
      <c r="JVP875" s="464"/>
      <c r="JVQ875" s="464"/>
      <c r="JVR875" s="464"/>
      <c r="JVS875" s="464"/>
      <c r="JVT875" s="464"/>
      <c r="JVU875" s="464"/>
      <c r="JVV875" s="464"/>
      <c r="JVW875" s="464"/>
      <c r="JVX875" s="464"/>
      <c r="JVY875" s="464"/>
      <c r="JVZ875" s="464"/>
      <c r="JWA875" s="464"/>
      <c r="JWB875" s="464"/>
      <c r="JWC875" s="464"/>
      <c r="JWD875" s="464"/>
      <c r="JWE875" s="464"/>
      <c r="JWF875" s="464"/>
      <c r="JWG875" s="464"/>
      <c r="JWH875" s="464"/>
      <c r="JWI875" s="464"/>
      <c r="JWJ875" s="464"/>
      <c r="JWK875" s="464"/>
      <c r="JWL875" s="464"/>
      <c r="JWM875" s="464"/>
      <c r="JWN875" s="464"/>
      <c r="JWO875" s="464"/>
      <c r="JWP875" s="464"/>
      <c r="JWQ875" s="464"/>
      <c r="JWR875" s="464"/>
      <c r="JWS875" s="464"/>
      <c r="JWT875" s="464"/>
      <c r="JWU875" s="464"/>
      <c r="JWV875" s="464"/>
      <c r="JWW875" s="464"/>
      <c r="JWX875" s="464"/>
      <c r="JWY875" s="464"/>
      <c r="JWZ875" s="464"/>
      <c r="JXA875" s="464"/>
      <c r="JXB875" s="464"/>
      <c r="JXC875" s="464"/>
      <c r="JXD875" s="464"/>
      <c r="JXE875" s="464"/>
      <c r="JXF875" s="464"/>
      <c r="JXG875" s="464"/>
      <c r="JXH875" s="464"/>
      <c r="JXI875" s="464"/>
      <c r="JXJ875" s="464"/>
      <c r="JXK875" s="464"/>
      <c r="JXL875" s="464"/>
      <c r="JXM875" s="464"/>
      <c r="JXN875" s="464"/>
      <c r="JXO875" s="464"/>
      <c r="JXP875" s="464"/>
      <c r="JXQ875" s="464"/>
      <c r="JXR875" s="464"/>
      <c r="JXS875" s="464"/>
      <c r="JXT875" s="464"/>
      <c r="JXU875" s="464"/>
      <c r="JXV875" s="464"/>
      <c r="JXW875" s="464"/>
      <c r="JXX875" s="464"/>
      <c r="JXY875" s="464"/>
      <c r="JXZ875" s="464"/>
      <c r="JYA875" s="464"/>
      <c r="JYB875" s="464"/>
      <c r="JYC875" s="464"/>
      <c r="JYD875" s="464"/>
      <c r="JYE875" s="464"/>
      <c r="JYF875" s="464"/>
      <c r="JYG875" s="464"/>
      <c r="JYH875" s="464"/>
      <c r="JYI875" s="464"/>
      <c r="JYJ875" s="464"/>
      <c r="JYK875" s="464"/>
      <c r="JYL875" s="464"/>
      <c r="JYM875" s="464"/>
      <c r="JYN875" s="464"/>
      <c r="JYO875" s="464"/>
      <c r="JYP875" s="464"/>
      <c r="JYQ875" s="464"/>
      <c r="JYR875" s="464"/>
      <c r="JYS875" s="464"/>
      <c r="JYT875" s="464"/>
      <c r="JYU875" s="464"/>
      <c r="JYV875" s="464"/>
      <c r="JYW875" s="464"/>
      <c r="JYX875" s="464"/>
      <c r="JYY875" s="464"/>
      <c r="JYZ875" s="464"/>
      <c r="JZA875" s="464"/>
      <c r="JZB875" s="464"/>
      <c r="JZC875" s="464"/>
      <c r="JZD875" s="464"/>
      <c r="JZE875" s="464"/>
      <c r="JZF875" s="464"/>
      <c r="JZG875" s="464"/>
      <c r="JZH875" s="464"/>
      <c r="JZI875" s="464"/>
      <c r="JZJ875" s="464"/>
      <c r="JZK875" s="464"/>
      <c r="JZL875" s="464"/>
      <c r="JZM875" s="464"/>
      <c r="JZN875" s="464"/>
      <c r="JZO875" s="464"/>
      <c r="JZP875" s="464"/>
      <c r="JZQ875" s="464"/>
      <c r="JZR875" s="464"/>
      <c r="JZS875" s="464"/>
      <c r="JZT875" s="464"/>
      <c r="JZU875" s="464"/>
      <c r="JZV875" s="464"/>
      <c r="JZW875" s="464"/>
      <c r="JZX875" s="464"/>
      <c r="JZY875" s="464"/>
      <c r="JZZ875" s="464"/>
      <c r="KAA875" s="464"/>
      <c r="KAB875" s="464"/>
      <c r="KAC875" s="464"/>
      <c r="KAD875" s="464"/>
      <c r="KAE875" s="464"/>
      <c r="KAF875" s="464"/>
      <c r="KAG875" s="464"/>
      <c r="KAH875" s="464"/>
      <c r="KAI875" s="464"/>
      <c r="KAJ875" s="464"/>
      <c r="KAK875" s="464"/>
      <c r="KAL875" s="464"/>
      <c r="KAM875" s="464"/>
      <c r="KAN875" s="464"/>
      <c r="KAO875" s="464"/>
      <c r="KAP875" s="464"/>
      <c r="KAQ875" s="464"/>
      <c r="KAR875" s="464"/>
      <c r="KAS875" s="464"/>
      <c r="KAT875" s="464"/>
      <c r="KAU875" s="464"/>
      <c r="KAV875" s="464"/>
      <c r="KAW875" s="464"/>
      <c r="KAX875" s="464"/>
      <c r="KAY875" s="464"/>
      <c r="KAZ875" s="464"/>
      <c r="KBA875" s="464"/>
      <c r="KBB875" s="464"/>
      <c r="KBC875" s="464"/>
      <c r="KBD875" s="464"/>
      <c r="KBE875" s="464"/>
      <c r="KBF875" s="464"/>
      <c r="KBG875" s="464"/>
      <c r="KBH875" s="464"/>
      <c r="KBI875" s="464"/>
      <c r="KBJ875" s="464"/>
      <c r="KBK875" s="464"/>
      <c r="KBL875" s="464"/>
      <c r="KBM875" s="464"/>
      <c r="KBN875" s="464"/>
      <c r="KBO875" s="464"/>
      <c r="KBP875" s="464"/>
      <c r="KBQ875" s="464"/>
      <c r="KBR875" s="464"/>
      <c r="KBS875" s="464"/>
      <c r="KBT875" s="464"/>
      <c r="KBU875" s="464"/>
      <c r="KBV875" s="464"/>
      <c r="KBW875" s="464"/>
      <c r="KBX875" s="464"/>
      <c r="KBY875" s="464"/>
      <c r="KBZ875" s="464"/>
      <c r="KCA875" s="464"/>
      <c r="KCB875" s="464"/>
      <c r="KCC875" s="464"/>
      <c r="KCD875" s="464"/>
      <c r="KCE875" s="464"/>
      <c r="KCF875" s="464"/>
      <c r="KCG875" s="464"/>
      <c r="KCH875" s="464"/>
      <c r="KCI875" s="464"/>
      <c r="KCJ875" s="464"/>
      <c r="KCK875" s="464"/>
      <c r="KCL875" s="464"/>
      <c r="KCM875" s="464"/>
      <c r="KCN875" s="464"/>
      <c r="KCO875" s="464"/>
      <c r="KCP875" s="464"/>
      <c r="KCQ875" s="464"/>
      <c r="KCR875" s="464"/>
      <c r="KCS875" s="464"/>
      <c r="KCT875" s="464"/>
      <c r="KCU875" s="464"/>
      <c r="KCV875" s="464"/>
      <c r="KCW875" s="464"/>
      <c r="KCX875" s="464"/>
      <c r="KCY875" s="464"/>
      <c r="KCZ875" s="464"/>
      <c r="KDA875" s="464"/>
      <c r="KDB875" s="464"/>
      <c r="KDC875" s="464"/>
      <c r="KDD875" s="464"/>
      <c r="KDE875" s="464"/>
      <c r="KDF875" s="464"/>
      <c r="KDG875" s="464"/>
      <c r="KDH875" s="464"/>
      <c r="KDI875" s="464"/>
      <c r="KDJ875" s="464"/>
      <c r="KDK875" s="464"/>
      <c r="KDL875" s="464"/>
      <c r="KDM875" s="464"/>
      <c r="KDN875" s="464"/>
      <c r="KDO875" s="464"/>
      <c r="KDP875" s="464"/>
      <c r="KDQ875" s="464"/>
      <c r="KDR875" s="464"/>
      <c r="KDS875" s="464"/>
      <c r="KDT875" s="464"/>
      <c r="KDU875" s="464"/>
      <c r="KDV875" s="464"/>
      <c r="KDW875" s="464"/>
      <c r="KDX875" s="464"/>
      <c r="KDY875" s="464"/>
      <c r="KDZ875" s="464"/>
      <c r="KEA875" s="464"/>
      <c r="KEB875" s="464"/>
      <c r="KEC875" s="464"/>
      <c r="KED875" s="464"/>
      <c r="KEE875" s="464"/>
      <c r="KEF875" s="464"/>
      <c r="KEG875" s="464"/>
      <c r="KEH875" s="464"/>
      <c r="KEI875" s="464"/>
      <c r="KEJ875" s="464"/>
      <c r="KEK875" s="464"/>
      <c r="KEL875" s="464"/>
      <c r="KEM875" s="464"/>
      <c r="KEN875" s="464"/>
      <c r="KEO875" s="464"/>
      <c r="KEP875" s="464"/>
      <c r="KEQ875" s="464"/>
      <c r="KER875" s="464"/>
      <c r="KES875" s="464"/>
      <c r="KET875" s="464"/>
      <c r="KEU875" s="464"/>
      <c r="KEV875" s="464"/>
      <c r="KEW875" s="464"/>
      <c r="KEX875" s="464"/>
      <c r="KEY875" s="464"/>
      <c r="KEZ875" s="464"/>
      <c r="KFA875" s="464"/>
      <c r="KFB875" s="464"/>
      <c r="KFC875" s="464"/>
      <c r="KFD875" s="464"/>
      <c r="KFE875" s="464"/>
      <c r="KFF875" s="464"/>
      <c r="KFG875" s="464"/>
      <c r="KFH875" s="464"/>
      <c r="KFI875" s="464"/>
      <c r="KFJ875" s="464"/>
      <c r="KFK875" s="464"/>
      <c r="KFL875" s="464"/>
      <c r="KFM875" s="464"/>
      <c r="KFN875" s="464"/>
      <c r="KFO875" s="464"/>
      <c r="KFP875" s="464"/>
      <c r="KFQ875" s="464"/>
      <c r="KFR875" s="464"/>
      <c r="KFS875" s="464"/>
      <c r="KFT875" s="464"/>
      <c r="KFU875" s="464"/>
      <c r="KFV875" s="464"/>
      <c r="KFW875" s="464"/>
      <c r="KFX875" s="464"/>
      <c r="KFY875" s="464"/>
      <c r="KFZ875" s="464"/>
      <c r="KGA875" s="464"/>
      <c r="KGB875" s="464"/>
      <c r="KGC875" s="464"/>
      <c r="KGD875" s="464"/>
      <c r="KGE875" s="464"/>
      <c r="KGF875" s="464"/>
      <c r="KGG875" s="464"/>
      <c r="KGH875" s="464"/>
      <c r="KGI875" s="464"/>
      <c r="KGJ875" s="464"/>
      <c r="KGK875" s="464"/>
      <c r="KGL875" s="464"/>
      <c r="KGM875" s="464"/>
      <c r="KGN875" s="464"/>
      <c r="KGO875" s="464"/>
      <c r="KGP875" s="464"/>
      <c r="KGQ875" s="464"/>
      <c r="KGR875" s="464"/>
      <c r="KGS875" s="464"/>
      <c r="KGT875" s="464"/>
      <c r="KGU875" s="464"/>
      <c r="KGV875" s="464"/>
      <c r="KGW875" s="464"/>
      <c r="KGX875" s="464"/>
      <c r="KGY875" s="464"/>
      <c r="KGZ875" s="464"/>
      <c r="KHA875" s="464"/>
      <c r="KHB875" s="464"/>
      <c r="KHC875" s="464"/>
      <c r="KHD875" s="464"/>
      <c r="KHE875" s="464"/>
      <c r="KHF875" s="464"/>
      <c r="KHG875" s="464"/>
      <c r="KHH875" s="464"/>
      <c r="KHI875" s="464"/>
      <c r="KHJ875" s="464"/>
      <c r="KHK875" s="464"/>
      <c r="KHL875" s="464"/>
      <c r="KHM875" s="464"/>
      <c r="KHN875" s="464"/>
      <c r="KHO875" s="464"/>
      <c r="KHP875" s="464"/>
      <c r="KHQ875" s="464"/>
      <c r="KHR875" s="464"/>
      <c r="KHS875" s="464"/>
      <c r="KHT875" s="464"/>
      <c r="KHU875" s="464"/>
      <c r="KHV875" s="464"/>
      <c r="KHW875" s="464"/>
      <c r="KHX875" s="464"/>
      <c r="KHY875" s="464"/>
      <c r="KHZ875" s="464"/>
      <c r="KIA875" s="464"/>
      <c r="KIB875" s="464"/>
      <c r="KIC875" s="464"/>
      <c r="KID875" s="464"/>
      <c r="KIE875" s="464"/>
      <c r="KIF875" s="464"/>
      <c r="KIG875" s="464"/>
      <c r="KIH875" s="464"/>
      <c r="KII875" s="464"/>
      <c r="KIJ875" s="464"/>
      <c r="KIK875" s="464"/>
      <c r="KIL875" s="464"/>
      <c r="KIM875" s="464"/>
      <c r="KIN875" s="464"/>
      <c r="KIO875" s="464"/>
      <c r="KIP875" s="464"/>
      <c r="KIQ875" s="464"/>
      <c r="KIR875" s="464"/>
      <c r="KIS875" s="464"/>
      <c r="KIT875" s="464"/>
      <c r="KIU875" s="464"/>
      <c r="KIV875" s="464"/>
      <c r="KIW875" s="464"/>
      <c r="KIX875" s="464"/>
      <c r="KIY875" s="464"/>
      <c r="KIZ875" s="464"/>
      <c r="KJA875" s="464"/>
      <c r="KJB875" s="464"/>
      <c r="KJC875" s="464"/>
      <c r="KJD875" s="464"/>
      <c r="KJE875" s="464"/>
      <c r="KJF875" s="464"/>
      <c r="KJG875" s="464"/>
      <c r="KJH875" s="464"/>
      <c r="KJI875" s="464"/>
      <c r="KJJ875" s="464"/>
      <c r="KJK875" s="464"/>
      <c r="KJL875" s="464"/>
      <c r="KJM875" s="464"/>
      <c r="KJN875" s="464"/>
      <c r="KJO875" s="464"/>
      <c r="KJP875" s="464"/>
      <c r="KJQ875" s="464"/>
      <c r="KJR875" s="464"/>
      <c r="KJS875" s="464"/>
      <c r="KJT875" s="464"/>
      <c r="KJU875" s="464"/>
      <c r="KJV875" s="464"/>
      <c r="KJW875" s="464"/>
      <c r="KJX875" s="464"/>
      <c r="KJY875" s="464"/>
      <c r="KJZ875" s="464"/>
      <c r="KKA875" s="464"/>
      <c r="KKB875" s="464"/>
      <c r="KKC875" s="464"/>
      <c r="KKD875" s="464"/>
      <c r="KKE875" s="464"/>
      <c r="KKF875" s="464"/>
      <c r="KKG875" s="464"/>
      <c r="KKH875" s="464"/>
      <c r="KKI875" s="464"/>
      <c r="KKJ875" s="464"/>
      <c r="KKK875" s="464"/>
      <c r="KKL875" s="464"/>
      <c r="KKM875" s="464"/>
      <c r="KKN875" s="464"/>
      <c r="KKO875" s="464"/>
      <c r="KKP875" s="464"/>
      <c r="KKQ875" s="464"/>
      <c r="KKR875" s="464"/>
      <c r="KKS875" s="464"/>
      <c r="KKT875" s="464"/>
      <c r="KKU875" s="464"/>
      <c r="KKV875" s="464"/>
      <c r="KKW875" s="464"/>
      <c r="KKX875" s="464"/>
      <c r="KKY875" s="464"/>
      <c r="KKZ875" s="464"/>
      <c r="KLA875" s="464"/>
      <c r="KLB875" s="464"/>
      <c r="KLC875" s="464"/>
      <c r="KLD875" s="464"/>
      <c r="KLE875" s="464"/>
      <c r="KLF875" s="464"/>
      <c r="KLG875" s="464"/>
      <c r="KLH875" s="464"/>
      <c r="KLI875" s="464"/>
      <c r="KLJ875" s="464"/>
      <c r="KLK875" s="464"/>
      <c r="KLL875" s="464"/>
      <c r="KLM875" s="464"/>
      <c r="KLN875" s="464"/>
      <c r="KLO875" s="464"/>
      <c r="KLP875" s="464"/>
      <c r="KLQ875" s="464"/>
      <c r="KLR875" s="464"/>
      <c r="KLS875" s="464"/>
      <c r="KLT875" s="464"/>
      <c r="KLU875" s="464"/>
      <c r="KLV875" s="464"/>
      <c r="KLW875" s="464"/>
      <c r="KLX875" s="464"/>
      <c r="KLY875" s="464"/>
      <c r="KLZ875" s="464"/>
      <c r="KMA875" s="464"/>
      <c r="KMB875" s="464"/>
      <c r="KMC875" s="464"/>
      <c r="KMD875" s="464"/>
      <c r="KME875" s="464"/>
      <c r="KMF875" s="464"/>
      <c r="KMG875" s="464"/>
      <c r="KMH875" s="464"/>
      <c r="KMI875" s="464"/>
      <c r="KMJ875" s="464"/>
      <c r="KMK875" s="464"/>
      <c r="KML875" s="464"/>
      <c r="KMM875" s="464"/>
      <c r="KMN875" s="464"/>
      <c r="KMO875" s="464"/>
      <c r="KMP875" s="464"/>
      <c r="KMQ875" s="464"/>
      <c r="KMR875" s="464"/>
      <c r="KMS875" s="464"/>
      <c r="KMT875" s="464"/>
      <c r="KMU875" s="464"/>
      <c r="KMV875" s="464"/>
      <c r="KMW875" s="464"/>
      <c r="KMX875" s="464"/>
      <c r="KMY875" s="464"/>
      <c r="KMZ875" s="464"/>
      <c r="KNA875" s="464"/>
      <c r="KNB875" s="464"/>
      <c r="KNC875" s="464"/>
      <c r="KND875" s="464"/>
      <c r="KNE875" s="464"/>
      <c r="KNF875" s="464"/>
      <c r="KNG875" s="464"/>
      <c r="KNH875" s="464"/>
      <c r="KNI875" s="464"/>
      <c r="KNJ875" s="464"/>
      <c r="KNK875" s="464"/>
      <c r="KNL875" s="464"/>
      <c r="KNM875" s="464"/>
      <c r="KNN875" s="464"/>
      <c r="KNO875" s="464"/>
      <c r="KNP875" s="464"/>
      <c r="KNQ875" s="464"/>
      <c r="KNR875" s="464"/>
      <c r="KNS875" s="464"/>
      <c r="KNT875" s="464"/>
      <c r="KNU875" s="464"/>
      <c r="KNV875" s="464"/>
      <c r="KNW875" s="464"/>
      <c r="KNX875" s="464"/>
      <c r="KNY875" s="464"/>
      <c r="KNZ875" s="464"/>
      <c r="KOA875" s="464"/>
      <c r="KOB875" s="464"/>
      <c r="KOC875" s="464"/>
      <c r="KOD875" s="464"/>
      <c r="KOE875" s="464"/>
      <c r="KOF875" s="464"/>
      <c r="KOG875" s="464"/>
      <c r="KOH875" s="464"/>
      <c r="KOI875" s="464"/>
      <c r="KOJ875" s="464"/>
      <c r="KOK875" s="464"/>
      <c r="KOL875" s="464"/>
      <c r="KOM875" s="464"/>
      <c r="KON875" s="464"/>
      <c r="KOO875" s="464"/>
      <c r="KOP875" s="464"/>
      <c r="KOQ875" s="464"/>
      <c r="KOR875" s="464"/>
      <c r="KOS875" s="464"/>
      <c r="KOT875" s="464"/>
      <c r="KOU875" s="464"/>
      <c r="KOV875" s="464"/>
      <c r="KOW875" s="464"/>
      <c r="KOX875" s="464"/>
      <c r="KOY875" s="464"/>
      <c r="KOZ875" s="464"/>
      <c r="KPA875" s="464"/>
      <c r="KPB875" s="464"/>
      <c r="KPC875" s="464"/>
      <c r="KPD875" s="464"/>
      <c r="KPE875" s="464"/>
      <c r="KPF875" s="464"/>
      <c r="KPG875" s="464"/>
      <c r="KPH875" s="464"/>
      <c r="KPI875" s="464"/>
      <c r="KPJ875" s="464"/>
      <c r="KPK875" s="464"/>
      <c r="KPL875" s="464"/>
      <c r="KPM875" s="464"/>
      <c r="KPN875" s="464"/>
      <c r="KPO875" s="464"/>
      <c r="KPP875" s="464"/>
      <c r="KPQ875" s="464"/>
      <c r="KPR875" s="464"/>
      <c r="KPS875" s="464"/>
      <c r="KPT875" s="464"/>
      <c r="KPU875" s="464"/>
      <c r="KPV875" s="464"/>
      <c r="KPW875" s="464"/>
      <c r="KPX875" s="464"/>
      <c r="KPY875" s="464"/>
      <c r="KPZ875" s="464"/>
      <c r="KQA875" s="464"/>
      <c r="KQB875" s="464"/>
      <c r="KQC875" s="464"/>
      <c r="KQD875" s="464"/>
      <c r="KQE875" s="464"/>
      <c r="KQF875" s="464"/>
      <c r="KQG875" s="464"/>
      <c r="KQH875" s="464"/>
      <c r="KQI875" s="464"/>
      <c r="KQJ875" s="464"/>
      <c r="KQK875" s="464"/>
      <c r="KQL875" s="464"/>
      <c r="KQM875" s="464"/>
      <c r="KQN875" s="464"/>
      <c r="KQO875" s="464"/>
      <c r="KQP875" s="464"/>
      <c r="KQQ875" s="464"/>
      <c r="KQR875" s="464"/>
      <c r="KQS875" s="464"/>
      <c r="KQT875" s="464"/>
      <c r="KQU875" s="464"/>
      <c r="KQV875" s="464"/>
      <c r="KQW875" s="464"/>
      <c r="KQX875" s="464"/>
      <c r="KQY875" s="464"/>
      <c r="KQZ875" s="464"/>
      <c r="KRA875" s="464"/>
      <c r="KRB875" s="464"/>
      <c r="KRC875" s="464"/>
      <c r="KRD875" s="464"/>
      <c r="KRE875" s="464"/>
      <c r="KRF875" s="464"/>
      <c r="KRG875" s="464"/>
      <c r="KRH875" s="464"/>
      <c r="KRI875" s="464"/>
      <c r="KRJ875" s="464"/>
      <c r="KRK875" s="464"/>
      <c r="KRL875" s="464"/>
      <c r="KRM875" s="464"/>
      <c r="KRN875" s="464"/>
      <c r="KRO875" s="464"/>
      <c r="KRP875" s="464"/>
      <c r="KRQ875" s="464"/>
      <c r="KRR875" s="464"/>
      <c r="KRS875" s="464"/>
      <c r="KRT875" s="464"/>
      <c r="KRU875" s="464"/>
      <c r="KRV875" s="464"/>
      <c r="KRW875" s="464"/>
      <c r="KRX875" s="464"/>
      <c r="KRY875" s="464"/>
      <c r="KRZ875" s="464"/>
      <c r="KSA875" s="464"/>
      <c r="KSB875" s="464"/>
      <c r="KSC875" s="464"/>
      <c r="KSD875" s="464"/>
      <c r="KSE875" s="464"/>
      <c r="KSF875" s="464"/>
      <c r="KSG875" s="464"/>
      <c r="KSH875" s="464"/>
      <c r="KSI875" s="464"/>
      <c r="KSJ875" s="464"/>
      <c r="KSK875" s="464"/>
      <c r="KSL875" s="464"/>
      <c r="KSM875" s="464"/>
      <c r="KSN875" s="464"/>
      <c r="KSO875" s="464"/>
      <c r="KSP875" s="464"/>
      <c r="KSQ875" s="464"/>
      <c r="KSR875" s="464"/>
      <c r="KSS875" s="464"/>
      <c r="KST875" s="464"/>
      <c r="KSU875" s="464"/>
      <c r="KSV875" s="464"/>
      <c r="KSW875" s="464"/>
      <c r="KSX875" s="464"/>
      <c r="KSY875" s="464"/>
      <c r="KSZ875" s="464"/>
      <c r="KTA875" s="464"/>
      <c r="KTB875" s="464"/>
      <c r="KTC875" s="464"/>
      <c r="KTD875" s="464"/>
      <c r="KTE875" s="464"/>
      <c r="KTF875" s="464"/>
      <c r="KTG875" s="464"/>
      <c r="KTH875" s="464"/>
      <c r="KTI875" s="464"/>
      <c r="KTJ875" s="464"/>
      <c r="KTK875" s="464"/>
      <c r="KTL875" s="464"/>
      <c r="KTM875" s="464"/>
      <c r="KTN875" s="464"/>
      <c r="KTO875" s="464"/>
      <c r="KTP875" s="464"/>
      <c r="KTQ875" s="464"/>
      <c r="KTR875" s="464"/>
      <c r="KTS875" s="464"/>
      <c r="KTT875" s="464"/>
      <c r="KTU875" s="464"/>
      <c r="KTV875" s="464"/>
      <c r="KTW875" s="464"/>
      <c r="KTX875" s="464"/>
      <c r="KTY875" s="464"/>
      <c r="KTZ875" s="464"/>
      <c r="KUA875" s="464"/>
      <c r="KUB875" s="464"/>
      <c r="KUC875" s="464"/>
      <c r="KUD875" s="464"/>
      <c r="KUE875" s="464"/>
      <c r="KUF875" s="464"/>
      <c r="KUG875" s="464"/>
      <c r="KUH875" s="464"/>
      <c r="KUI875" s="464"/>
      <c r="KUJ875" s="464"/>
      <c r="KUK875" s="464"/>
      <c r="KUL875" s="464"/>
      <c r="KUM875" s="464"/>
      <c r="KUN875" s="464"/>
      <c r="KUO875" s="464"/>
      <c r="KUP875" s="464"/>
      <c r="KUQ875" s="464"/>
      <c r="KUR875" s="464"/>
      <c r="KUS875" s="464"/>
      <c r="KUT875" s="464"/>
      <c r="KUU875" s="464"/>
      <c r="KUV875" s="464"/>
      <c r="KUW875" s="464"/>
      <c r="KUX875" s="464"/>
      <c r="KUY875" s="464"/>
      <c r="KUZ875" s="464"/>
      <c r="KVA875" s="464"/>
      <c r="KVB875" s="464"/>
      <c r="KVC875" s="464"/>
      <c r="KVD875" s="464"/>
      <c r="KVE875" s="464"/>
      <c r="KVF875" s="464"/>
      <c r="KVG875" s="464"/>
      <c r="KVH875" s="464"/>
      <c r="KVI875" s="464"/>
      <c r="KVJ875" s="464"/>
      <c r="KVK875" s="464"/>
      <c r="KVL875" s="464"/>
      <c r="KVM875" s="464"/>
      <c r="KVN875" s="464"/>
      <c r="KVO875" s="464"/>
      <c r="KVP875" s="464"/>
      <c r="KVQ875" s="464"/>
      <c r="KVR875" s="464"/>
      <c r="KVS875" s="464"/>
      <c r="KVT875" s="464"/>
      <c r="KVU875" s="464"/>
      <c r="KVV875" s="464"/>
      <c r="KVW875" s="464"/>
      <c r="KVX875" s="464"/>
      <c r="KVY875" s="464"/>
      <c r="KVZ875" s="464"/>
      <c r="KWA875" s="464"/>
      <c r="KWB875" s="464"/>
      <c r="KWC875" s="464"/>
      <c r="KWD875" s="464"/>
      <c r="KWE875" s="464"/>
      <c r="KWF875" s="464"/>
      <c r="KWG875" s="464"/>
      <c r="KWH875" s="464"/>
      <c r="KWI875" s="464"/>
      <c r="KWJ875" s="464"/>
      <c r="KWK875" s="464"/>
      <c r="KWL875" s="464"/>
      <c r="KWM875" s="464"/>
      <c r="KWN875" s="464"/>
      <c r="KWO875" s="464"/>
      <c r="KWP875" s="464"/>
      <c r="KWQ875" s="464"/>
      <c r="KWR875" s="464"/>
      <c r="KWS875" s="464"/>
      <c r="KWT875" s="464"/>
      <c r="KWU875" s="464"/>
      <c r="KWV875" s="464"/>
      <c r="KWW875" s="464"/>
      <c r="KWX875" s="464"/>
      <c r="KWY875" s="464"/>
      <c r="KWZ875" s="464"/>
      <c r="KXA875" s="464"/>
      <c r="KXB875" s="464"/>
      <c r="KXC875" s="464"/>
      <c r="KXD875" s="464"/>
      <c r="KXE875" s="464"/>
      <c r="KXF875" s="464"/>
      <c r="KXG875" s="464"/>
      <c r="KXH875" s="464"/>
      <c r="KXI875" s="464"/>
      <c r="KXJ875" s="464"/>
      <c r="KXK875" s="464"/>
      <c r="KXL875" s="464"/>
      <c r="KXM875" s="464"/>
      <c r="KXN875" s="464"/>
      <c r="KXO875" s="464"/>
      <c r="KXP875" s="464"/>
      <c r="KXQ875" s="464"/>
      <c r="KXR875" s="464"/>
      <c r="KXS875" s="464"/>
      <c r="KXT875" s="464"/>
      <c r="KXU875" s="464"/>
      <c r="KXV875" s="464"/>
      <c r="KXW875" s="464"/>
      <c r="KXX875" s="464"/>
      <c r="KXY875" s="464"/>
      <c r="KXZ875" s="464"/>
      <c r="KYA875" s="464"/>
      <c r="KYB875" s="464"/>
      <c r="KYC875" s="464"/>
      <c r="KYD875" s="464"/>
      <c r="KYE875" s="464"/>
      <c r="KYF875" s="464"/>
      <c r="KYG875" s="464"/>
      <c r="KYH875" s="464"/>
      <c r="KYI875" s="464"/>
      <c r="KYJ875" s="464"/>
      <c r="KYK875" s="464"/>
      <c r="KYL875" s="464"/>
      <c r="KYM875" s="464"/>
      <c r="KYN875" s="464"/>
      <c r="KYO875" s="464"/>
      <c r="KYP875" s="464"/>
      <c r="KYQ875" s="464"/>
      <c r="KYR875" s="464"/>
      <c r="KYS875" s="464"/>
      <c r="KYT875" s="464"/>
      <c r="KYU875" s="464"/>
      <c r="KYV875" s="464"/>
      <c r="KYW875" s="464"/>
      <c r="KYX875" s="464"/>
      <c r="KYY875" s="464"/>
      <c r="KYZ875" s="464"/>
      <c r="KZA875" s="464"/>
      <c r="KZB875" s="464"/>
      <c r="KZC875" s="464"/>
      <c r="KZD875" s="464"/>
      <c r="KZE875" s="464"/>
      <c r="KZF875" s="464"/>
      <c r="KZG875" s="464"/>
      <c r="KZH875" s="464"/>
      <c r="KZI875" s="464"/>
      <c r="KZJ875" s="464"/>
      <c r="KZK875" s="464"/>
      <c r="KZL875" s="464"/>
      <c r="KZM875" s="464"/>
      <c r="KZN875" s="464"/>
      <c r="KZO875" s="464"/>
      <c r="KZP875" s="464"/>
      <c r="KZQ875" s="464"/>
      <c r="KZR875" s="464"/>
      <c r="KZS875" s="464"/>
      <c r="KZT875" s="464"/>
      <c r="KZU875" s="464"/>
      <c r="KZV875" s="464"/>
      <c r="KZW875" s="464"/>
      <c r="KZX875" s="464"/>
      <c r="KZY875" s="464"/>
      <c r="KZZ875" s="464"/>
      <c r="LAA875" s="464"/>
      <c r="LAB875" s="464"/>
      <c r="LAC875" s="464"/>
      <c r="LAD875" s="464"/>
      <c r="LAE875" s="464"/>
      <c r="LAF875" s="464"/>
      <c r="LAG875" s="464"/>
      <c r="LAH875" s="464"/>
      <c r="LAI875" s="464"/>
      <c r="LAJ875" s="464"/>
      <c r="LAK875" s="464"/>
      <c r="LAL875" s="464"/>
      <c r="LAM875" s="464"/>
      <c r="LAN875" s="464"/>
      <c r="LAO875" s="464"/>
      <c r="LAP875" s="464"/>
      <c r="LAQ875" s="464"/>
      <c r="LAR875" s="464"/>
      <c r="LAS875" s="464"/>
      <c r="LAT875" s="464"/>
      <c r="LAU875" s="464"/>
      <c r="LAV875" s="464"/>
      <c r="LAW875" s="464"/>
      <c r="LAX875" s="464"/>
      <c r="LAY875" s="464"/>
      <c r="LAZ875" s="464"/>
      <c r="LBA875" s="464"/>
      <c r="LBB875" s="464"/>
      <c r="LBC875" s="464"/>
      <c r="LBD875" s="464"/>
      <c r="LBE875" s="464"/>
      <c r="LBF875" s="464"/>
      <c r="LBG875" s="464"/>
      <c r="LBH875" s="464"/>
      <c r="LBI875" s="464"/>
      <c r="LBJ875" s="464"/>
      <c r="LBK875" s="464"/>
      <c r="LBL875" s="464"/>
      <c r="LBM875" s="464"/>
      <c r="LBN875" s="464"/>
      <c r="LBO875" s="464"/>
      <c r="LBP875" s="464"/>
      <c r="LBQ875" s="464"/>
      <c r="LBR875" s="464"/>
      <c r="LBS875" s="464"/>
      <c r="LBT875" s="464"/>
      <c r="LBU875" s="464"/>
      <c r="LBV875" s="464"/>
      <c r="LBW875" s="464"/>
      <c r="LBX875" s="464"/>
      <c r="LBY875" s="464"/>
      <c r="LBZ875" s="464"/>
      <c r="LCA875" s="464"/>
      <c r="LCB875" s="464"/>
      <c r="LCC875" s="464"/>
      <c r="LCD875" s="464"/>
      <c r="LCE875" s="464"/>
      <c r="LCF875" s="464"/>
      <c r="LCG875" s="464"/>
      <c r="LCH875" s="464"/>
      <c r="LCI875" s="464"/>
      <c r="LCJ875" s="464"/>
      <c r="LCK875" s="464"/>
      <c r="LCL875" s="464"/>
      <c r="LCM875" s="464"/>
      <c r="LCN875" s="464"/>
      <c r="LCO875" s="464"/>
      <c r="LCP875" s="464"/>
      <c r="LCQ875" s="464"/>
      <c r="LCR875" s="464"/>
      <c r="LCS875" s="464"/>
      <c r="LCT875" s="464"/>
      <c r="LCU875" s="464"/>
      <c r="LCV875" s="464"/>
      <c r="LCW875" s="464"/>
      <c r="LCX875" s="464"/>
      <c r="LCY875" s="464"/>
      <c r="LCZ875" s="464"/>
      <c r="LDA875" s="464"/>
      <c r="LDB875" s="464"/>
      <c r="LDC875" s="464"/>
      <c r="LDD875" s="464"/>
      <c r="LDE875" s="464"/>
      <c r="LDF875" s="464"/>
      <c r="LDG875" s="464"/>
      <c r="LDH875" s="464"/>
      <c r="LDI875" s="464"/>
      <c r="LDJ875" s="464"/>
      <c r="LDK875" s="464"/>
      <c r="LDL875" s="464"/>
      <c r="LDM875" s="464"/>
      <c r="LDN875" s="464"/>
      <c r="LDO875" s="464"/>
      <c r="LDP875" s="464"/>
      <c r="LDQ875" s="464"/>
      <c r="LDR875" s="464"/>
      <c r="LDS875" s="464"/>
      <c r="LDT875" s="464"/>
      <c r="LDU875" s="464"/>
      <c r="LDV875" s="464"/>
      <c r="LDW875" s="464"/>
      <c r="LDX875" s="464"/>
      <c r="LDY875" s="464"/>
      <c r="LDZ875" s="464"/>
      <c r="LEA875" s="464"/>
      <c r="LEB875" s="464"/>
      <c r="LEC875" s="464"/>
      <c r="LED875" s="464"/>
      <c r="LEE875" s="464"/>
      <c r="LEF875" s="464"/>
      <c r="LEG875" s="464"/>
      <c r="LEH875" s="464"/>
      <c r="LEI875" s="464"/>
      <c r="LEJ875" s="464"/>
      <c r="LEK875" s="464"/>
      <c r="LEL875" s="464"/>
      <c r="LEM875" s="464"/>
      <c r="LEN875" s="464"/>
      <c r="LEO875" s="464"/>
      <c r="LEP875" s="464"/>
      <c r="LEQ875" s="464"/>
      <c r="LER875" s="464"/>
      <c r="LES875" s="464"/>
      <c r="LET875" s="464"/>
      <c r="LEU875" s="464"/>
      <c r="LEV875" s="464"/>
      <c r="LEW875" s="464"/>
      <c r="LEX875" s="464"/>
      <c r="LEY875" s="464"/>
      <c r="LEZ875" s="464"/>
      <c r="LFA875" s="464"/>
      <c r="LFB875" s="464"/>
      <c r="LFC875" s="464"/>
      <c r="LFD875" s="464"/>
      <c r="LFE875" s="464"/>
      <c r="LFF875" s="464"/>
      <c r="LFG875" s="464"/>
      <c r="LFH875" s="464"/>
      <c r="LFI875" s="464"/>
      <c r="LFJ875" s="464"/>
      <c r="LFK875" s="464"/>
      <c r="LFL875" s="464"/>
      <c r="LFM875" s="464"/>
      <c r="LFN875" s="464"/>
      <c r="LFO875" s="464"/>
      <c r="LFP875" s="464"/>
      <c r="LFQ875" s="464"/>
      <c r="LFR875" s="464"/>
      <c r="LFS875" s="464"/>
      <c r="LFT875" s="464"/>
      <c r="LFU875" s="464"/>
      <c r="LFV875" s="464"/>
      <c r="LFW875" s="464"/>
      <c r="LFX875" s="464"/>
      <c r="LFY875" s="464"/>
      <c r="LFZ875" s="464"/>
      <c r="LGA875" s="464"/>
      <c r="LGB875" s="464"/>
      <c r="LGC875" s="464"/>
      <c r="LGD875" s="464"/>
      <c r="LGE875" s="464"/>
      <c r="LGF875" s="464"/>
      <c r="LGG875" s="464"/>
      <c r="LGH875" s="464"/>
      <c r="LGI875" s="464"/>
      <c r="LGJ875" s="464"/>
      <c r="LGK875" s="464"/>
      <c r="LGL875" s="464"/>
      <c r="LGM875" s="464"/>
      <c r="LGN875" s="464"/>
      <c r="LGO875" s="464"/>
      <c r="LGP875" s="464"/>
      <c r="LGQ875" s="464"/>
      <c r="LGR875" s="464"/>
      <c r="LGS875" s="464"/>
      <c r="LGT875" s="464"/>
      <c r="LGU875" s="464"/>
      <c r="LGV875" s="464"/>
      <c r="LGW875" s="464"/>
      <c r="LGX875" s="464"/>
      <c r="LGY875" s="464"/>
      <c r="LGZ875" s="464"/>
      <c r="LHA875" s="464"/>
      <c r="LHB875" s="464"/>
      <c r="LHC875" s="464"/>
      <c r="LHD875" s="464"/>
      <c r="LHE875" s="464"/>
      <c r="LHF875" s="464"/>
      <c r="LHG875" s="464"/>
      <c r="LHH875" s="464"/>
      <c r="LHI875" s="464"/>
      <c r="LHJ875" s="464"/>
      <c r="LHK875" s="464"/>
      <c r="LHL875" s="464"/>
      <c r="LHM875" s="464"/>
      <c r="LHN875" s="464"/>
      <c r="LHO875" s="464"/>
      <c r="LHP875" s="464"/>
      <c r="LHQ875" s="464"/>
      <c r="LHR875" s="464"/>
      <c r="LHS875" s="464"/>
      <c r="LHT875" s="464"/>
      <c r="LHU875" s="464"/>
      <c r="LHV875" s="464"/>
      <c r="LHW875" s="464"/>
      <c r="LHX875" s="464"/>
      <c r="LHY875" s="464"/>
      <c r="LHZ875" s="464"/>
      <c r="LIA875" s="464"/>
      <c r="LIB875" s="464"/>
      <c r="LIC875" s="464"/>
      <c r="LID875" s="464"/>
      <c r="LIE875" s="464"/>
      <c r="LIF875" s="464"/>
      <c r="LIG875" s="464"/>
      <c r="LIH875" s="464"/>
      <c r="LII875" s="464"/>
      <c r="LIJ875" s="464"/>
      <c r="LIK875" s="464"/>
      <c r="LIL875" s="464"/>
      <c r="LIM875" s="464"/>
      <c r="LIN875" s="464"/>
      <c r="LIO875" s="464"/>
      <c r="LIP875" s="464"/>
      <c r="LIQ875" s="464"/>
      <c r="LIR875" s="464"/>
      <c r="LIS875" s="464"/>
      <c r="LIT875" s="464"/>
      <c r="LIU875" s="464"/>
      <c r="LIV875" s="464"/>
      <c r="LIW875" s="464"/>
      <c r="LIX875" s="464"/>
      <c r="LIY875" s="464"/>
      <c r="LIZ875" s="464"/>
      <c r="LJA875" s="464"/>
      <c r="LJB875" s="464"/>
      <c r="LJC875" s="464"/>
      <c r="LJD875" s="464"/>
      <c r="LJE875" s="464"/>
      <c r="LJF875" s="464"/>
      <c r="LJG875" s="464"/>
      <c r="LJH875" s="464"/>
      <c r="LJI875" s="464"/>
      <c r="LJJ875" s="464"/>
      <c r="LJK875" s="464"/>
      <c r="LJL875" s="464"/>
      <c r="LJM875" s="464"/>
      <c r="LJN875" s="464"/>
      <c r="LJO875" s="464"/>
      <c r="LJP875" s="464"/>
      <c r="LJQ875" s="464"/>
      <c r="LJR875" s="464"/>
      <c r="LJS875" s="464"/>
      <c r="LJT875" s="464"/>
      <c r="LJU875" s="464"/>
      <c r="LJV875" s="464"/>
      <c r="LJW875" s="464"/>
      <c r="LJX875" s="464"/>
      <c r="LJY875" s="464"/>
      <c r="LJZ875" s="464"/>
      <c r="LKA875" s="464"/>
      <c r="LKB875" s="464"/>
      <c r="LKC875" s="464"/>
      <c r="LKD875" s="464"/>
      <c r="LKE875" s="464"/>
      <c r="LKF875" s="464"/>
      <c r="LKG875" s="464"/>
      <c r="LKH875" s="464"/>
      <c r="LKI875" s="464"/>
      <c r="LKJ875" s="464"/>
      <c r="LKK875" s="464"/>
      <c r="LKL875" s="464"/>
      <c r="LKM875" s="464"/>
      <c r="LKN875" s="464"/>
      <c r="LKO875" s="464"/>
      <c r="LKP875" s="464"/>
      <c r="LKQ875" s="464"/>
      <c r="LKR875" s="464"/>
      <c r="LKS875" s="464"/>
      <c r="LKT875" s="464"/>
      <c r="LKU875" s="464"/>
      <c r="LKV875" s="464"/>
      <c r="LKW875" s="464"/>
      <c r="LKX875" s="464"/>
      <c r="LKY875" s="464"/>
      <c r="LKZ875" s="464"/>
      <c r="LLA875" s="464"/>
      <c r="LLB875" s="464"/>
      <c r="LLC875" s="464"/>
      <c r="LLD875" s="464"/>
      <c r="LLE875" s="464"/>
      <c r="LLF875" s="464"/>
      <c r="LLG875" s="464"/>
      <c r="LLH875" s="464"/>
      <c r="LLI875" s="464"/>
      <c r="LLJ875" s="464"/>
      <c r="LLK875" s="464"/>
      <c r="LLL875" s="464"/>
      <c r="LLM875" s="464"/>
      <c r="LLN875" s="464"/>
      <c r="LLO875" s="464"/>
      <c r="LLP875" s="464"/>
      <c r="LLQ875" s="464"/>
      <c r="LLR875" s="464"/>
      <c r="LLS875" s="464"/>
      <c r="LLT875" s="464"/>
      <c r="LLU875" s="464"/>
      <c r="LLV875" s="464"/>
      <c r="LLW875" s="464"/>
      <c r="LLX875" s="464"/>
      <c r="LLY875" s="464"/>
      <c r="LLZ875" s="464"/>
      <c r="LMA875" s="464"/>
      <c r="LMB875" s="464"/>
      <c r="LMC875" s="464"/>
      <c r="LMD875" s="464"/>
      <c r="LME875" s="464"/>
      <c r="LMF875" s="464"/>
      <c r="LMG875" s="464"/>
      <c r="LMH875" s="464"/>
      <c r="LMI875" s="464"/>
      <c r="LMJ875" s="464"/>
      <c r="LMK875" s="464"/>
      <c r="LML875" s="464"/>
      <c r="LMM875" s="464"/>
      <c r="LMN875" s="464"/>
      <c r="LMO875" s="464"/>
      <c r="LMP875" s="464"/>
      <c r="LMQ875" s="464"/>
      <c r="LMR875" s="464"/>
      <c r="LMS875" s="464"/>
      <c r="LMT875" s="464"/>
      <c r="LMU875" s="464"/>
      <c r="LMV875" s="464"/>
      <c r="LMW875" s="464"/>
      <c r="LMX875" s="464"/>
      <c r="LMY875" s="464"/>
      <c r="LMZ875" s="464"/>
      <c r="LNA875" s="464"/>
      <c r="LNB875" s="464"/>
      <c r="LNC875" s="464"/>
      <c r="LND875" s="464"/>
      <c r="LNE875" s="464"/>
      <c r="LNF875" s="464"/>
      <c r="LNG875" s="464"/>
      <c r="LNH875" s="464"/>
      <c r="LNI875" s="464"/>
      <c r="LNJ875" s="464"/>
      <c r="LNK875" s="464"/>
      <c r="LNL875" s="464"/>
      <c r="LNM875" s="464"/>
      <c r="LNN875" s="464"/>
      <c r="LNO875" s="464"/>
      <c r="LNP875" s="464"/>
      <c r="LNQ875" s="464"/>
      <c r="LNR875" s="464"/>
      <c r="LNS875" s="464"/>
      <c r="LNT875" s="464"/>
      <c r="LNU875" s="464"/>
      <c r="LNV875" s="464"/>
      <c r="LNW875" s="464"/>
      <c r="LNX875" s="464"/>
      <c r="LNY875" s="464"/>
      <c r="LNZ875" s="464"/>
      <c r="LOA875" s="464"/>
      <c r="LOB875" s="464"/>
      <c r="LOC875" s="464"/>
      <c r="LOD875" s="464"/>
      <c r="LOE875" s="464"/>
      <c r="LOF875" s="464"/>
      <c r="LOG875" s="464"/>
      <c r="LOH875" s="464"/>
      <c r="LOI875" s="464"/>
      <c r="LOJ875" s="464"/>
      <c r="LOK875" s="464"/>
      <c r="LOL875" s="464"/>
      <c r="LOM875" s="464"/>
      <c r="LON875" s="464"/>
      <c r="LOO875" s="464"/>
      <c r="LOP875" s="464"/>
      <c r="LOQ875" s="464"/>
      <c r="LOR875" s="464"/>
      <c r="LOS875" s="464"/>
      <c r="LOT875" s="464"/>
      <c r="LOU875" s="464"/>
      <c r="LOV875" s="464"/>
      <c r="LOW875" s="464"/>
      <c r="LOX875" s="464"/>
      <c r="LOY875" s="464"/>
      <c r="LOZ875" s="464"/>
      <c r="LPA875" s="464"/>
      <c r="LPB875" s="464"/>
      <c r="LPC875" s="464"/>
      <c r="LPD875" s="464"/>
      <c r="LPE875" s="464"/>
      <c r="LPF875" s="464"/>
      <c r="LPG875" s="464"/>
      <c r="LPH875" s="464"/>
      <c r="LPI875" s="464"/>
      <c r="LPJ875" s="464"/>
      <c r="LPK875" s="464"/>
      <c r="LPL875" s="464"/>
      <c r="LPM875" s="464"/>
      <c r="LPN875" s="464"/>
      <c r="LPO875" s="464"/>
      <c r="LPP875" s="464"/>
      <c r="LPQ875" s="464"/>
      <c r="LPR875" s="464"/>
      <c r="LPS875" s="464"/>
      <c r="LPT875" s="464"/>
      <c r="LPU875" s="464"/>
      <c r="LPV875" s="464"/>
      <c r="LPW875" s="464"/>
      <c r="LPX875" s="464"/>
      <c r="LPY875" s="464"/>
      <c r="LPZ875" s="464"/>
      <c r="LQA875" s="464"/>
      <c r="LQB875" s="464"/>
      <c r="LQC875" s="464"/>
      <c r="LQD875" s="464"/>
      <c r="LQE875" s="464"/>
      <c r="LQF875" s="464"/>
      <c r="LQG875" s="464"/>
      <c r="LQH875" s="464"/>
      <c r="LQI875" s="464"/>
      <c r="LQJ875" s="464"/>
      <c r="LQK875" s="464"/>
      <c r="LQL875" s="464"/>
      <c r="LQM875" s="464"/>
      <c r="LQN875" s="464"/>
      <c r="LQO875" s="464"/>
      <c r="LQP875" s="464"/>
      <c r="LQQ875" s="464"/>
      <c r="LQR875" s="464"/>
      <c r="LQS875" s="464"/>
      <c r="LQT875" s="464"/>
      <c r="LQU875" s="464"/>
      <c r="LQV875" s="464"/>
      <c r="LQW875" s="464"/>
      <c r="LQX875" s="464"/>
      <c r="LQY875" s="464"/>
      <c r="LQZ875" s="464"/>
      <c r="LRA875" s="464"/>
      <c r="LRB875" s="464"/>
      <c r="LRC875" s="464"/>
      <c r="LRD875" s="464"/>
      <c r="LRE875" s="464"/>
      <c r="LRF875" s="464"/>
      <c r="LRG875" s="464"/>
      <c r="LRH875" s="464"/>
      <c r="LRI875" s="464"/>
      <c r="LRJ875" s="464"/>
      <c r="LRK875" s="464"/>
      <c r="LRL875" s="464"/>
      <c r="LRM875" s="464"/>
      <c r="LRN875" s="464"/>
      <c r="LRO875" s="464"/>
      <c r="LRP875" s="464"/>
      <c r="LRQ875" s="464"/>
      <c r="LRR875" s="464"/>
      <c r="LRS875" s="464"/>
      <c r="LRT875" s="464"/>
      <c r="LRU875" s="464"/>
      <c r="LRV875" s="464"/>
      <c r="LRW875" s="464"/>
      <c r="LRX875" s="464"/>
      <c r="LRY875" s="464"/>
      <c r="LRZ875" s="464"/>
      <c r="LSA875" s="464"/>
      <c r="LSB875" s="464"/>
      <c r="LSC875" s="464"/>
      <c r="LSD875" s="464"/>
      <c r="LSE875" s="464"/>
      <c r="LSF875" s="464"/>
      <c r="LSG875" s="464"/>
      <c r="LSH875" s="464"/>
      <c r="LSI875" s="464"/>
      <c r="LSJ875" s="464"/>
      <c r="LSK875" s="464"/>
      <c r="LSL875" s="464"/>
      <c r="LSM875" s="464"/>
      <c r="LSN875" s="464"/>
      <c r="LSO875" s="464"/>
      <c r="LSP875" s="464"/>
      <c r="LSQ875" s="464"/>
      <c r="LSR875" s="464"/>
      <c r="LSS875" s="464"/>
      <c r="LST875" s="464"/>
      <c r="LSU875" s="464"/>
      <c r="LSV875" s="464"/>
      <c r="LSW875" s="464"/>
      <c r="LSX875" s="464"/>
      <c r="LSY875" s="464"/>
      <c r="LSZ875" s="464"/>
      <c r="LTA875" s="464"/>
      <c r="LTB875" s="464"/>
      <c r="LTC875" s="464"/>
      <c r="LTD875" s="464"/>
      <c r="LTE875" s="464"/>
      <c r="LTF875" s="464"/>
      <c r="LTG875" s="464"/>
      <c r="LTH875" s="464"/>
      <c r="LTI875" s="464"/>
      <c r="LTJ875" s="464"/>
      <c r="LTK875" s="464"/>
      <c r="LTL875" s="464"/>
      <c r="LTM875" s="464"/>
      <c r="LTN875" s="464"/>
      <c r="LTO875" s="464"/>
      <c r="LTP875" s="464"/>
      <c r="LTQ875" s="464"/>
      <c r="LTR875" s="464"/>
      <c r="LTS875" s="464"/>
      <c r="LTT875" s="464"/>
      <c r="LTU875" s="464"/>
      <c r="LTV875" s="464"/>
      <c r="LTW875" s="464"/>
      <c r="LTX875" s="464"/>
      <c r="LTY875" s="464"/>
      <c r="LTZ875" s="464"/>
      <c r="LUA875" s="464"/>
      <c r="LUB875" s="464"/>
      <c r="LUC875" s="464"/>
      <c r="LUD875" s="464"/>
      <c r="LUE875" s="464"/>
      <c r="LUF875" s="464"/>
      <c r="LUG875" s="464"/>
      <c r="LUH875" s="464"/>
      <c r="LUI875" s="464"/>
      <c r="LUJ875" s="464"/>
      <c r="LUK875" s="464"/>
      <c r="LUL875" s="464"/>
      <c r="LUM875" s="464"/>
      <c r="LUN875" s="464"/>
      <c r="LUO875" s="464"/>
      <c r="LUP875" s="464"/>
      <c r="LUQ875" s="464"/>
      <c r="LUR875" s="464"/>
      <c r="LUS875" s="464"/>
      <c r="LUT875" s="464"/>
      <c r="LUU875" s="464"/>
      <c r="LUV875" s="464"/>
      <c r="LUW875" s="464"/>
      <c r="LUX875" s="464"/>
      <c r="LUY875" s="464"/>
      <c r="LUZ875" s="464"/>
      <c r="LVA875" s="464"/>
      <c r="LVB875" s="464"/>
      <c r="LVC875" s="464"/>
      <c r="LVD875" s="464"/>
      <c r="LVE875" s="464"/>
      <c r="LVF875" s="464"/>
      <c r="LVG875" s="464"/>
      <c r="LVH875" s="464"/>
      <c r="LVI875" s="464"/>
      <c r="LVJ875" s="464"/>
      <c r="LVK875" s="464"/>
      <c r="LVL875" s="464"/>
      <c r="LVM875" s="464"/>
      <c r="LVN875" s="464"/>
      <c r="LVO875" s="464"/>
      <c r="LVP875" s="464"/>
      <c r="LVQ875" s="464"/>
      <c r="LVR875" s="464"/>
      <c r="LVS875" s="464"/>
      <c r="LVT875" s="464"/>
      <c r="LVU875" s="464"/>
      <c r="LVV875" s="464"/>
      <c r="LVW875" s="464"/>
      <c r="LVX875" s="464"/>
      <c r="LVY875" s="464"/>
      <c r="LVZ875" s="464"/>
      <c r="LWA875" s="464"/>
      <c r="LWB875" s="464"/>
      <c r="LWC875" s="464"/>
      <c r="LWD875" s="464"/>
      <c r="LWE875" s="464"/>
      <c r="LWF875" s="464"/>
      <c r="LWG875" s="464"/>
      <c r="LWH875" s="464"/>
      <c r="LWI875" s="464"/>
      <c r="LWJ875" s="464"/>
      <c r="LWK875" s="464"/>
      <c r="LWL875" s="464"/>
      <c r="LWM875" s="464"/>
      <c r="LWN875" s="464"/>
      <c r="LWO875" s="464"/>
      <c r="LWP875" s="464"/>
      <c r="LWQ875" s="464"/>
      <c r="LWR875" s="464"/>
      <c r="LWS875" s="464"/>
      <c r="LWT875" s="464"/>
      <c r="LWU875" s="464"/>
      <c r="LWV875" s="464"/>
      <c r="LWW875" s="464"/>
      <c r="LWX875" s="464"/>
      <c r="LWY875" s="464"/>
      <c r="LWZ875" s="464"/>
      <c r="LXA875" s="464"/>
      <c r="LXB875" s="464"/>
      <c r="LXC875" s="464"/>
      <c r="LXD875" s="464"/>
      <c r="LXE875" s="464"/>
      <c r="LXF875" s="464"/>
      <c r="LXG875" s="464"/>
      <c r="LXH875" s="464"/>
      <c r="LXI875" s="464"/>
      <c r="LXJ875" s="464"/>
      <c r="LXK875" s="464"/>
      <c r="LXL875" s="464"/>
      <c r="LXM875" s="464"/>
      <c r="LXN875" s="464"/>
      <c r="LXO875" s="464"/>
      <c r="LXP875" s="464"/>
      <c r="LXQ875" s="464"/>
      <c r="LXR875" s="464"/>
      <c r="LXS875" s="464"/>
      <c r="LXT875" s="464"/>
      <c r="LXU875" s="464"/>
      <c r="LXV875" s="464"/>
      <c r="LXW875" s="464"/>
      <c r="LXX875" s="464"/>
      <c r="LXY875" s="464"/>
      <c r="LXZ875" s="464"/>
      <c r="LYA875" s="464"/>
      <c r="LYB875" s="464"/>
      <c r="LYC875" s="464"/>
      <c r="LYD875" s="464"/>
      <c r="LYE875" s="464"/>
      <c r="LYF875" s="464"/>
      <c r="LYG875" s="464"/>
      <c r="LYH875" s="464"/>
      <c r="LYI875" s="464"/>
      <c r="LYJ875" s="464"/>
      <c r="LYK875" s="464"/>
      <c r="LYL875" s="464"/>
      <c r="LYM875" s="464"/>
      <c r="LYN875" s="464"/>
      <c r="LYO875" s="464"/>
      <c r="LYP875" s="464"/>
      <c r="LYQ875" s="464"/>
      <c r="LYR875" s="464"/>
      <c r="LYS875" s="464"/>
      <c r="LYT875" s="464"/>
      <c r="LYU875" s="464"/>
      <c r="LYV875" s="464"/>
      <c r="LYW875" s="464"/>
      <c r="LYX875" s="464"/>
      <c r="LYY875" s="464"/>
      <c r="LYZ875" s="464"/>
      <c r="LZA875" s="464"/>
      <c r="LZB875" s="464"/>
      <c r="LZC875" s="464"/>
      <c r="LZD875" s="464"/>
      <c r="LZE875" s="464"/>
      <c r="LZF875" s="464"/>
      <c r="LZG875" s="464"/>
      <c r="LZH875" s="464"/>
      <c r="LZI875" s="464"/>
      <c r="LZJ875" s="464"/>
      <c r="LZK875" s="464"/>
      <c r="LZL875" s="464"/>
      <c r="LZM875" s="464"/>
      <c r="LZN875" s="464"/>
      <c r="LZO875" s="464"/>
      <c r="LZP875" s="464"/>
      <c r="LZQ875" s="464"/>
      <c r="LZR875" s="464"/>
      <c r="LZS875" s="464"/>
      <c r="LZT875" s="464"/>
      <c r="LZU875" s="464"/>
      <c r="LZV875" s="464"/>
      <c r="LZW875" s="464"/>
      <c r="LZX875" s="464"/>
      <c r="LZY875" s="464"/>
      <c r="LZZ875" s="464"/>
      <c r="MAA875" s="464"/>
      <c r="MAB875" s="464"/>
      <c r="MAC875" s="464"/>
      <c r="MAD875" s="464"/>
      <c r="MAE875" s="464"/>
      <c r="MAF875" s="464"/>
      <c r="MAG875" s="464"/>
      <c r="MAH875" s="464"/>
      <c r="MAI875" s="464"/>
      <c r="MAJ875" s="464"/>
      <c r="MAK875" s="464"/>
      <c r="MAL875" s="464"/>
      <c r="MAM875" s="464"/>
      <c r="MAN875" s="464"/>
      <c r="MAO875" s="464"/>
      <c r="MAP875" s="464"/>
      <c r="MAQ875" s="464"/>
      <c r="MAR875" s="464"/>
      <c r="MAS875" s="464"/>
      <c r="MAT875" s="464"/>
      <c r="MAU875" s="464"/>
      <c r="MAV875" s="464"/>
      <c r="MAW875" s="464"/>
      <c r="MAX875" s="464"/>
      <c r="MAY875" s="464"/>
      <c r="MAZ875" s="464"/>
      <c r="MBA875" s="464"/>
      <c r="MBB875" s="464"/>
      <c r="MBC875" s="464"/>
      <c r="MBD875" s="464"/>
      <c r="MBE875" s="464"/>
      <c r="MBF875" s="464"/>
      <c r="MBG875" s="464"/>
      <c r="MBH875" s="464"/>
      <c r="MBI875" s="464"/>
      <c r="MBJ875" s="464"/>
      <c r="MBK875" s="464"/>
      <c r="MBL875" s="464"/>
      <c r="MBM875" s="464"/>
      <c r="MBN875" s="464"/>
      <c r="MBO875" s="464"/>
      <c r="MBP875" s="464"/>
      <c r="MBQ875" s="464"/>
      <c r="MBR875" s="464"/>
      <c r="MBS875" s="464"/>
      <c r="MBT875" s="464"/>
      <c r="MBU875" s="464"/>
      <c r="MBV875" s="464"/>
      <c r="MBW875" s="464"/>
      <c r="MBX875" s="464"/>
      <c r="MBY875" s="464"/>
      <c r="MBZ875" s="464"/>
      <c r="MCA875" s="464"/>
      <c r="MCB875" s="464"/>
      <c r="MCC875" s="464"/>
      <c r="MCD875" s="464"/>
      <c r="MCE875" s="464"/>
      <c r="MCF875" s="464"/>
      <c r="MCG875" s="464"/>
      <c r="MCH875" s="464"/>
      <c r="MCI875" s="464"/>
      <c r="MCJ875" s="464"/>
      <c r="MCK875" s="464"/>
      <c r="MCL875" s="464"/>
      <c r="MCM875" s="464"/>
      <c r="MCN875" s="464"/>
      <c r="MCO875" s="464"/>
      <c r="MCP875" s="464"/>
      <c r="MCQ875" s="464"/>
      <c r="MCR875" s="464"/>
      <c r="MCS875" s="464"/>
      <c r="MCT875" s="464"/>
      <c r="MCU875" s="464"/>
      <c r="MCV875" s="464"/>
      <c r="MCW875" s="464"/>
      <c r="MCX875" s="464"/>
      <c r="MCY875" s="464"/>
      <c r="MCZ875" s="464"/>
      <c r="MDA875" s="464"/>
      <c r="MDB875" s="464"/>
      <c r="MDC875" s="464"/>
      <c r="MDD875" s="464"/>
      <c r="MDE875" s="464"/>
      <c r="MDF875" s="464"/>
      <c r="MDG875" s="464"/>
      <c r="MDH875" s="464"/>
      <c r="MDI875" s="464"/>
      <c r="MDJ875" s="464"/>
      <c r="MDK875" s="464"/>
      <c r="MDL875" s="464"/>
      <c r="MDM875" s="464"/>
      <c r="MDN875" s="464"/>
      <c r="MDO875" s="464"/>
      <c r="MDP875" s="464"/>
      <c r="MDQ875" s="464"/>
      <c r="MDR875" s="464"/>
      <c r="MDS875" s="464"/>
      <c r="MDT875" s="464"/>
      <c r="MDU875" s="464"/>
      <c r="MDV875" s="464"/>
      <c r="MDW875" s="464"/>
      <c r="MDX875" s="464"/>
      <c r="MDY875" s="464"/>
      <c r="MDZ875" s="464"/>
      <c r="MEA875" s="464"/>
      <c r="MEB875" s="464"/>
      <c r="MEC875" s="464"/>
      <c r="MED875" s="464"/>
      <c r="MEE875" s="464"/>
      <c r="MEF875" s="464"/>
      <c r="MEG875" s="464"/>
      <c r="MEH875" s="464"/>
      <c r="MEI875" s="464"/>
      <c r="MEJ875" s="464"/>
      <c r="MEK875" s="464"/>
      <c r="MEL875" s="464"/>
      <c r="MEM875" s="464"/>
      <c r="MEN875" s="464"/>
      <c r="MEO875" s="464"/>
      <c r="MEP875" s="464"/>
      <c r="MEQ875" s="464"/>
      <c r="MER875" s="464"/>
      <c r="MES875" s="464"/>
      <c r="MET875" s="464"/>
      <c r="MEU875" s="464"/>
      <c r="MEV875" s="464"/>
      <c r="MEW875" s="464"/>
      <c r="MEX875" s="464"/>
      <c r="MEY875" s="464"/>
      <c r="MEZ875" s="464"/>
      <c r="MFA875" s="464"/>
      <c r="MFB875" s="464"/>
      <c r="MFC875" s="464"/>
      <c r="MFD875" s="464"/>
      <c r="MFE875" s="464"/>
      <c r="MFF875" s="464"/>
      <c r="MFG875" s="464"/>
      <c r="MFH875" s="464"/>
      <c r="MFI875" s="464"/>
      <c r="MFJ875" s="464"/>
      <c r="MFK875" s="464"/>
      <c r="MFL875" s="464"/>
      <c r="MFM875" s="464"/>
      <c r="MFN875" s="464"/>
      <c r="MFO875" s="464"/>
      <c r="MFP875" s="464"/>
      <c r="MFQ875" s="464"/>
      <c r="MFR875" s="464"/>
      <c r="MFS875" s="464"/>
      <c r="MFT875" s="464"/>
      <c r="MFU875" s="464"/>
      <c r="MFV875" s="464"/>
      <c r="MFW875" s="464"/>
      <c r="MFX875" s="464"/>
      <c r="MFY875" s="464"/>
      <c r="MFZ875" s="464"/>
      <c r="MGA875" s="464"/>
      <c r="MGB875" s="464"/>
      <c r="MGC875" s="464"/>
      <c r="MGD875" s="464"/>
      <c r="MGE875" s="464"/>
      <c r="MGF875" s="464"/>
      <c r="MGG875" s="464"/>
      <c r="MGH875" s="464"/>
      <c r="MGI875" s="464"/>
      <c r="MGJ875" s="464"/>
      <c r="MGK875" s="464"/>
      <c r="MGL875" s="464"/>
      <c r="MGM875" s="464"/>
      <c r="MGN875" s="464"/>
      <c r="MGO875" s="464"/>
      <c r="MGP875" s="464"/>
      <c r="MGQ875" s="464"/>
      <c r="MGR875" s="464"/>
      <c r="MGS875" s="464"/>
      <c r="MGT875" s="464"/>
      <c r="MGU875" s="464"/>
      <c r="MGV875" s="464"/>
      <c r="MGW875" s="464"/>
      <c r="MGX875" s="464"/>
      <c r="MGY875" s="464"/>
      <c r="MGZ875" s="464"/>
      <c r="MHA875" s="464"/>
      <c r="MHB875" s="464"/>
      <c r="MHC875" s="464"/>
      <c r="MHD875" s="464"/>
      <c r="MHE875" s="464"/>
      <c r="MHF875" s="464"/>
      <c r="MHG875" s="464"/>
      <c r="MHH875" s="464"/>
      <c r="MHI875" s="464"/>
      <c r="MHJ875" s="464"/>
      <c r="MHK875" s="464"/>
      <c r="MHL875" s="464"/>
      <c r="MHM875" s="464"/>
      <c r="MHN875" s="464"/>
      <c r="MHO875" s="464"/>
      <c r="MHP875" s="464"/>
      <c r="MHQ875" s="464"/>
      <c r="MHR875" s="464"/>
      <c r="MHS875" s="464"/>
      <c r="MHT875" s="464"/>
      <c r="MHU875" s="464"/>
      <c r="MHV875" s="464"/>
      <c r="MHW875" s="464"/>
      <c r="MHX875" s="464"/>
      <c r="MHY875" s="464"/>
      <c r="MHZ875" s="464"/>
      <c r="MIA875" s="464"/>
      <c r="MIB875" s="464"/>
      <c r="MIC875" s="464"/>
      <c r="MID875" s="464"/>
      <c r="MIE875" s="464"/>
      <c r="MIF875" s="464"/>
      <c r="MIG875" s="464"/>
      <c r="MIH875" s="464"/>
      <c r="MII875" s="464"/>
      <c r="MIJ875" s="464"/>
      <c r="MIK875" s="464"/>
      <c r="MIL875" s="464"/>
      <c r="MIM875" s="464"/>
      <c r="MIN875" s="464"/>
      <c r="MIO875" s="464"/>
      <c r="MIP875" s="464"/>
      <c r="MIQ875" s="464"/>
      <c r="MIR875" s="464"/>
      <c r="MIS875" s="464"/>
      <c r="MIT875" s="464"/>
      <c r="MIU875" s="464"/>
      <c r="MIV875" s="464"/>
      <c r="MIW875" s="464"/>
      <c r="MIX875" s="464"/>
      <c r="MIY875" s="464"/>
      <c r="MIZ875" s="464"/>
      <c r="MJA875" s="464"/>
      <c r="MJB875" s="464"/>
      <c r="MJC875" s="464"/>
      <c r="MJD875" s="464"/>
      <c r="MJE875" s="464"/>
      <c r="MJF875" s="464"/>
      <c r="MJG875" s="464"/>
      <c r="MJH875" s="464"/>
      <c r="MJI875" s="464"/>
      <c r="MJJ875" s="464"/>
      <c r="MJK875" s="464"/>
      <c r="MJL875" s="464"/>
      <c r="MJM875" s="464"/>
      <c r="MJN875" s="464"/>
      <c r="MJO875" s="464"/>
      <c r="MJP875" s="464"/>
      <c r="MJQ875" s="464"/>
      <c r="MJR875" s="464"/>
      <c r="MJS875" s="464"/>
      <c r="MJT875" s="464"/>
      <c r="MJU875" s="464"/>
      <c r="MJV875" s="464"/>
      <c r="MJW875" s="464"/>
      <c r="MJX875" s="464"/>
      <c r="MJY875" s="464"/>
      <c r="MJZ875" s="464"/>
      <c r="MKA875" s="464"/>
      <c r="MKB875" s="464"/>
      <c r="MKC875" s="464"/>
      <c r="MKD875" s="464"/>
      <c r="MKE875" s="464"/>
      <c r="MKF875" s="464"/>
      <c r="MKG875" s="464"/>
      <c r="MKH875" s="464"/>
      <c r="MKI875" s="464"/>
      <c r="MKJ875" s="464"/>
      <c r="MKK875" s="464"/>
      <c r="MKL875" s="464"/>
      <c r="MKM875" s="464"/>
      <c r="MKN875" s="464"/>
      <c r="MKO875" s="464"/>
      <c r="MKP875" s="464"/>
      <c r="MKQ875" s="464"/>
      <c r="MKR875" s="464"/>
      <c r="MKS875" s="464"/>
      <c r="MKT875" s="464"/>
      <c r="MKU875" s="464"/>
      <c r="MKV875" s="464"/>
      <c r="MKW875" s="464"/>
      <c r="MKX875" s="464"/>
      <c r="MKY875" s="464"/>
      <c r="MKZ875" s="464"/>
      <c r="MLA875" s="464"/>
      <c r="MLB875" s="464"/>
      <c r="MLC875" s="464"/>
      <c r="MLD875" s="464"/>
      <c r="MLE875" s="464"/>
      <c r="MLF875" s="464"/>
      <c r="MLG875" s="464"/>
      <c r="MLH875" s="464"/>
      <c r="MLI875" s="464"/>
      <c r="MLJ875" s="464"/>
      <c r="MLK875" s="464"/>
      <c r="MLL875" s="464"/>
      <c r="MLM875" s="464"/>
      <c r="MLN875" s="464"/>
      <c r="MLO875" s="464"/>
      <c r="MLP875" s="464"/>
      <c r="MLQ875" s="464"/>
      <c r="MLR875" s="464"/>
      <c r="MLS875" s="464"/>
      <c r="MLT875" s="464"/>
      <c r="MLU875" s="464"/>
      <c r="MLV875" s="464"/>
      <c r="MLW875" s="464"/>
      <c r="MLX875" s="464"/>
      <c r="MLY875" s="464"/>
      <c r="MLZ875" s="464"/>
      <c r="MMA875" s="464"/>
      <c r="MMB875" s="464"/>
      <c r="MMC875" s="464"/>
      <c r="MMD875" s="464"/>
      <c r="MME875" s="464"/>
      <c r="MMF875" s="464"/>
      <c r="MMG875" s="464"/>
      <c r="MMH875" s="464"/>
      <c r="MMI875" s="464"/>
      <c r="MMJ875" s="464"/>
      <c r="MMK875" s="464"/>
      <c r="MML875" s="464"/>
      <c r="MMM875" s="464"/>
      <c r="MMN875" s="464"/>
      <c r="MMO875" s="464"/>
      <c r="MMP875" s="464"/>
      <c r="MMQ875" s="464"/>
      <c r="MMR875" s="464"/>
      <c r="MMS875" s="464"/>
      <c r="MMT875" s="464"/>
      <c r="MMU875" s="464"/>
      <c r="MMV875" s="464"/>
      <c r="MMW875" s="464"/>
      <c r="MMX875" s="464"/>
      <c r="MMY875" s="464"/>
      <c r="MMZ875" s="464"/>
      <c r="MNA875" s="464"/>
      <c r="MNB875" s="464"/>
      <c r="MNC875" s="464"/>
      <c r="MND875" s="464"/>
      <c r="MNE875" s="464"/>
      <c r="MNF875" s="464"/>
      <c r="MNG875" s="464"/>
      <c r="MNH875" s="464"/>
      <c r="MNI875" s="464"/>
      <c r="MNJ875" s="464"/>
      <c r="MNK875" s="464"/>
      <c r="MNL875" s="464"/>
      <c r="MNM875" s="464"/>
      <c r="MNN875" s="464"/>
      <c r="MNO875" s="464"/>
      <c r="MNP875" s="464"/>
      <c r="MNQ875" s="464"/>
      <c r="MNR875" s="464"/>
      <c r="MNS875" s="464"/>
      <c r="MNT875" s="464"/>
      <c r="MNU875" s="464"/>
      <c r="MNV875" s="464"/>
      <c r="MNW875" s="464"/>
      <c r="MNX875" s="464"/>
      <c r="MNY875" s="464"/>
      <c r="MNZ875" s="464"/>
      <c r="MOA875" s="464"/>
      <c r="MOB875" s="464"/>
      <c r="MOC875" s="464"/>
      <c r="MOD875" s="464"/>
      <c r="MOE875" s="464"/>
      <c r="MOF875" s="464"/>
      <c r="MOG875" s="464"/>
      <c r="MOH875" s="464"/>
      <c r="MOI875" s="464"/>
      <c r="MOJ875" s="464"/>
      <c r="MOK875" s="464"/>
      <c r="MOL875" s="464"/>
      <c r="MOM875" s="464"/>
      <c r="MON875" s="464"/>
      <c r="MOO875" s="464"/>
      <c r="MOP875" s="464"/>
      <c r="MOQ875" s="464"/>
      <c r="MOR875" s="464"/>
      <c r="MOS875" s="464"/>
      <c r="MOT875" s="464"/>
      <c r="MOU875" s="464"/>
      <c r="MOV875" s="464"/>
      <c r="MOW875" s="464"/>
      <c r="MOX875" s="464"/>
      <c r="MOY875" s="464"/>
      <c r="MOZ875" s="464"/>
      <c r="MPA875" s="464"/>
      <c r="MPB875" s="464"/>
      <c r="MPC875" s="464"/>
      <c r="MPD875" s="464"/>
      <c r="MPE875" s="464"/>
      <c r="MPF875" s="464"/>
      <c r="MPG875" s="464"/>
      <c r="MPH875" s="464"/>
      <c r="MPI875" s="464"/>
      <c r="MPJ875" s="464"/>
      <c r="MPK875" s="464"/>
      <c r="MPL875" s="464"/>
      <c r="MPM875" s="464"/>
      <c r="MPN875" s="464"/>
      <c r="MPO875" s="464"/>
      <c r="MPP875" s="464"/>
      <c r="MPQ875" s="464"/>
      <c r="MPR875" s="464"/>
      <c r="MPS875" s="464"/>
      <c r="MPT875" s="464"/>
      <c r="MPU875" s="464"/>
      <c r="MPV875" s="464"/>
      <c r="MPW875" s="464"/>
      <c r="MPX875" s="464"/>
      <c r="MPY875" s="464"/>
      <c r="MPZ875" s="464"/>
      <c r="MQA875" s="464"/>
      <c r="MQB875" s="464"/>
      <c r="MQC875" s="464"/>
      <c r="MQD875" s="464"/>
      <c r="MQE875" s="464"/>
      <c r="MQF875" s="464"/>
      <c r="MQG875" s="464"/>
      <c r="MQH875" s="464"/>
      <c r="MQI875" s="464"/>
      <c r="MQJ875" s="464"/>
      <c r="MQK875" s="464"/>
      <c r="MQL875" s="464"/>
      <c r="MQM875" s="464"/>
      <c r="MQN875" s="464"/>
      <c r="MQO875" s="464"/>
      <c r="MQP875" s="464"/>
      <c r="MQQ875" s="464"/>
      <c r="MQR875" s="464"/>
      <c r="MQS875" s="464"/>
      <c r="MQT875" s="464"/>
      <c r="MQU875" s="464"/>
      <c r="MQV875" s="464"/>
      <c r="MQW875" s="464"/>
      <c r="MQX875" s="464"/>
      <c r="MQY875" s="464"/>
      <c r="MQZ875" s="464"/>
      <c r="MRA875" s="464"/>
      <c r="MRB875" s="464"/>
      <c r="MRC875" s="464"/>
      <c r="MRD875" s="464"/>
      <c r="MRE875" s="464"/>
      <c r="MRF875" s="464"/>
      <c r="MRG875" s="464"/>
      <c r="MRH875" s="464"/>
      <c r="MRI875" s="464"/>
      <c r="MRJ875" s="464"/>
      <c r="MRK875" s="464"/>
      <c r="MRL875" s="464"/>
      <c r="MRM875" s="464"/>
      <c r="MRN875" s="464"/>
      <c r="MRO875" s="464"/>
      <c r="MRP875" s="464"/>
      <c r="MRQ875" s="464"/>
      <c r="MRR875" s="464"/>
      <c r="MRS875" s="464"/>
      <c r="MRT875" s="464"/>
      <c r="MRU875" s="464"/>
      <c r="MRV875" s="464"/>
      <c r="MRW875" s="464"/>
      <c r="MRX875" s="464"/>
      <c r="MRY875" s="464"/>
      <c r="MRZ875" s="464"/>
      <c r="MSA875" s="464"/>
      <c r="MSB875" s="464"/>
      <c r="MSC875" s="464"/>
      <c r="MSD875" s="464"/>
      <c r="MSE875" s="464"/>
      <c r="MSF875" s="464"/>
      <c r="MSG875" s="464"/>
      <c r="MSH875" s="464"/>
      <c r="MSI875" s="464"/>
      <c r="MSJ875" s="464"/>
      <c r="MSK875" s="464"/>
      <c r="MSL875" s="464"/>
      <c r="MSM875" s="464"/>
      <c r="MSN875" s="464"/>
      <c r="MSO875" s="464"/>
      <c r="MSP875" s="464"/>
      <c r="MSQ875" s="464"/>
      <c r="MSR875" s="464"/>
      <c r="MSS875" s="464"/>
      <c r="MST875" s="464"/>
      <c r="MSU875" s="464"/>
      <c r="MSV875" s="464"/>
      <c r="MSW875" s="464"/>
      <c r="MSX875" s="464"/>
      <c r="MSY875" s="464"/>
      <c r="MSZ875" s="464"/>
      <c r="MTA875" s="464"/>
      <c r="MTB875" s="464"/>
      <c r="MTC875" s="464"/>
      <c r="MTD875" s="464"/>
      <c r="MTE875" s="464"/>
      <c r="MTF875" s="464"/>
      <c r="MTG875" s="464"/>
      <c r="MTH875" s="464"/>
      <c r="MTI875" s="464"/>
      <c r="MTJ875" s="464"/>
      <c r="MTK875" s="464"/>
      <c r="MTL875" s="464"/>
      <c r="MTM875" s="464"/>
      <c r="MTN875" s="464"/>
      <c r="MTO875" s="464"/>
      <c r="MTP875" s="464"/>
      <c r="MTQ875" s="464"/>
      <c r="MTR875" s="464"/>
      <c r="MTS875" s="464"/>
      <c r="MTT875" s="464"/>
      <c r="MTU875" s="464"/>
      <c r="MTV875" s="464"/>
      <c r="MTW875" s="464"/>
      <c r="MTX875" s="464"/>
      <c r="MTY875" s="464"/>
      <c r="MTZ875" s="464"/>
      <c r="MUA875" s="464"/>
      <c r="MUB875" s="464"/>
      <c r="MUC875" s="464"/>
      <c r="MUD875" s="464"/>
      <c r="MUE875" s="464"/>
      <c r="MUF875" s="464"/>
      <c r="MUG875" s="464"/>
      <c r="MUH875" s="464"/>
      <c r="MUI875" s="464"/>
      <c r="MUJ875" s="464"/>
      <c r="MUK875" s="464"/>
      <c r="MUL875" s="464"/>
      <c r="MUM875" s="464"/>
      <c r="MUN875" s="464"/>
      <c r="MUO875" s="464"/>
      <c r="MUP875" s="464"/>
      <c r="MUQ875" s="464"/>
      <c r="MUR875" s="464"/>
      <c r="MUS875" s="464"/>
      <c r="MUT875" s="464"/>
      <c r="MUU875" s="464"/>
      <c r="MUV875" s="464"/>
      <c r="MUW875" s="464"/>
      <c r="MUX875" s="464"/>
      <c r="MUY875" s="464"/>
      <c r="MUZ875" s="464"/>
      <c r="MVA875" s="464"/>
      <c r="MVB875" s="464"/>
      <c r="MVC875" s="464"/>
      <c r="MVD875" s="464"/>
      <c r="MVE875" s="464"/>
      <c r="MVF875" s="464"/>
      <c r="MVG875" s="464"/>
      <c r="MVH875" s="464"/>
      <c r="MVI875" s="464"/>
      <c r="MVJ875" s="464"/>
      <c r="MVK875" s="464"/>
      <c r="MVL875" s="464"/>
      <c r="MVM875" s="464"/>
      <c r="MVN875" s="464"/>
      <c r="MVO875" s="464"/>
      <c r="MVP875" s="464"/>
      <c r="MVQ875" s="464"/>
      <c r="MVR875" s="464"/>
      <c r="MVS875" s="464"/>
      <c r="MVT875" s="464"/>
      <c r="MVU875" s="464"/>
      <c r="MVV875" s="464"/>
      <c r="MVW875" s="464"/>
      <c r="MVX875" s="464"/>
      <c r="MVY875" s="464"/>
      <c r="MVZ875" s="464"/>
      <c r="MWA875" s="464"/>
      <c r="MWB875" s="464"/>
      <c r="MWC875" s="464"/>
      <c r="MWD875" s="464"/>
      <c r="MWE875" s="464"/>
      <c r="MWF875" s="464"/>
      <c r="MWG875" s="464"/>
      <c r="MWH875" s="464"/>
      <c r="MWI875" s="464"/>
      <c r="MWJ875" s="464"/>
      <c r="MWK875" s="464"/>
      <c r="MWL875" s="464"/>
      <c r="MWM875" s="464"/>
      <c r="MWN875" s="464"/>
      <c r="MWO875" s="464"/>
      <c r="MWP875" s="464"/>
      <c r="MWQ875" s="464"/>
      <c r="MWR875" s="464"/>
      <c r="MWS875" s="464"/>
      <c r="MWT875" s="464"/>
      <c r="MWU875" s="464"/>
      <c r="MWV875" s="464"/>
      <c r="MWW875" s="464"/>
      <c r="MWX875" s="464"/>
      <c r="MWY875" s="464"/>
      <c r="MWZ875" s="464"/>
      <c r="MXA875" s="464"/>
      <c r="MXB875" s="464"/>
      <c r="MXC875" s="464"/>
      <c r="MXD875" s="464"/>
      <c r="MXE875" s="464"/>
      <c r="MXF875" s="464"/>
      <c r="MXG875" s="464"/>
      <c r="MXH875" s="464"/>
      <c r="MXI875" s="464"/>
      <c r="MXJ875" s="464"/>
      <c r="MXK875" s="464"/>
      <c r="MXL875" s="464"/>
      <c r="MXM875" s="464"/>
      <c r="MXN875" s="464"/>
      <c r="MXO875" s="464"/>
      <c r="MXP875" s="464"/>
      <c r="MXQ875" s="464"/>
      <c r="MXR875" s="464"/>
      <c r="MXS875" s="464"/>
      <c r="MXT875" s="464"/>
      <c r="MXU875" s="464"/>
      <c r="MXV875" s="464"/>
      <c r="MXW875" s="464"/>
      <c r="MXX875" s="464"/>
      <c r="MXY875" s="464"/>
      <c r="MXZ875" s="464"/>
      <c r="MYA875" s="464"/>
      <c r="MYB875" s="464"/>
      <c r="MYC875" s="464"/>
      <c r="MYD875" s="464"/>
      <c r="MYE875" s="464"/>
      <c r="MYF875" s="464"/>
      <c r="MYG875" s="464"/>
      <c r="MYH875" s="464"/>
      <c r="MYI875" s="464"/>
      <c r="MYJ875" s="464"/>
      <c r="MYK875" s="464"/>
      <c r="MYL875" s="464"/>
      <c r="MYM875" s="464"/>
      <c r="MYN875" s="464"/>
      <c r="MYO875" s="464"/>
      <c r="MYP875" s="464"/>
      <c r="MYQ875" s="464"/>
      <c r="MYR875" s="464"/>
      <c r="MYS875" s="464"/>
      <c r="MYT875" s="464"/>
      <c r="MYU875" s="464"/>
      <c r="MYV875" s="464"/>
      <c r="MYW875" s="464"/>
      <c r="MYX875" s="464"/>
      <c r="MYY875" s="464"/>
      <c r="MYZ875" s="464"/>
      <c r="MZA875" s="464"/>
      <c r="MZB875" s="464"/>
      <c r="MZC875" s="464"/>
      <c r="MZD875" s="464"/>
      <c r="MZE875" s="464"/>
      <c r="MZF875" s="464"/>
      <c r="MZG875" s="464"/>
      <c r="MZH875" s="464"/>
      <c r="MZI875" s="464"/>
      <c r="MZJ875" s="464"/>
      <c r="MZK875" s="464"/>
      <c r="MZL875" s="464"/>
      <c r="MZM875" s="464"/>
      <c r="MZN875" s="464"/>
      <c r="MZO875" s="464"/>
      <c r="MZP875" s="464"/>
      <c r="MZQ875" s="464"/>
      <c r="MZR875" s="464"/>
      <c r="MZS875" s="464"/>
      <c r="MZT875" s="464"/>
      <c r="MZU875" s="464"/>
      <c r="MZV875" s="464"/>
      <c r="MZW875" s="464"/>
      <c r="MZX875" s="464"/>
      <c r="MZY875" s="464"/>
      <c r="MZZ875" s="464"/>
      <c r="NAA875" s="464"/>
      <c r="NAB875" s="464"/>
      <c r="NAC875" s="464"/>
      <c r="NAD875" s="464"/>
      <c r="NAE875" s="464"/>
      <c r="NAF875" s="464"/>
      <c r="NAG875" s="464"/>
      <c r="NAH875" s="464"/>
      <c r="NAI875" s="464"/>
      <c r="NAJ875" s="464"/>
      <c r="NAK875" s="464"/>
      <c r="NAL875" s="464"/>
      <c r="NAM875" s="464"/>
      <c r="NAN875" s="464"/>
      <c r="NAO875" s="464"/>
      <c r="NAP875" s="464"/>
      <c r="NAQ875" s="464"/>
      <c r="NAR875" s="464"/>
      <c r="NAS875" s="464"/>
      <c r="NAT875" s="464"/>
      <c r="NAU875" s="464"/>
      <c r="NAV875" s="464"/>
      <c r="NAW875" s="464"/>
      <c r="NAX875" s="464"/>
      <c r="NAY875" s="464"/>
      <c r="NAZ875" s="464"/>
      <c r="NBA875" s="464"/>
      <c r="NBB875" s="464"/>
      <c r="NBC875" s="464"/>
      <c r="NBD875" s="464"/>
      <c r="NBE875" s="464"/>
      <c r="NBF875" s="464"/>
      <c r="NBG875" s="464"/>
      <c r="NBH875" s="464"/>
      <c r="NBI875" s="464"/>
      <c r="NBJ875" s="464"/>
      <c r="NBK875" s="464"/>
      <c r="NBL875" s="464"/>
      <c r="NBM875" s="464"/>
      <c r="NBN875" s="464"/>
      <c r="NBO875" s="464"/>
      <c r="NBP875" s="464"/>
      <c r="NBQ875" s="464"/>
      <c r="NBR875" s="464"/>
      <c r="NBS875" s="464"/>
      <c r="NBT875" s="464"/>
      <c r="NBU875" s="464"/>
      <c r="NBV875" s="464"/>
      <c r="NBW875" s="464"/>
      <c r="NBX875" s="464"/>
      <c r="NBY875" s="464"/>
      <c r="NBZ875" s="464"/>
      <c r="NCA875" s="464"/>
      <c r="NCB875" s="464"/>
      <c r="NCC875" s="464"/>
      <c r="NCD875" s="464"/>
      <c r="NCE875" s="464"/>
      <c r="NCF875" s="464"/>
      <c r="NCG875" s="464"/>
      <c r="NCH875" s="464"/>
      <c r="NCI875" s="464"/>
      <c r="NCJ875" s="464"/>
      <c r="NCK875" s="464"/>
      <c r="NCL875" s="464"/>
      <c r="NCM875" s="464"/>
      <c r="NCN875" s="464"/>
      <c r="NCO875" s="464"/>
      <c r="NCP875" s="464"/>
      <c r="NCQ875" s="464"/>
      <c r="NCR875" s="464"/>
      <c r="NCS875" s="464"/>
      <c r="NCT875" s="464"/>
      <c r="NCU875" s="464"/>
      <c r="NCV875" s="464"/>
      <c r="NCW875" s="464"/>
      <c r="NCX875" s="464"/>
      <c r="NCY875" s="464"/>
      <c r="NCZ875" s="464"/>
      <c r="NDA875" s="464"/>
      <c r="NDB875" s="464"/>
      <c r="NDC875" s="464"/>
      <c r="NDD875" s="464"/>
      <c r="NDE875" s="464"/>
      <c r="NDF875" s="464"/>
      <c r="NDG875" s="464"/>
      <c r="NDH875" s="464"/>
      <c r="NDI875" s="464"/>
      <c r="NDJ875" s="464"/>
      <c r="NDK875" s="464"/>
      <c r="NDL875" s="464"/>
      <c r="NDM875" s="464"/>
      <c r="NDN875" s="464"/>
      <c r="NDO875" s="464"/>
      <c r="NDP875" s="464"/>
      <c r="NDQ875" s="464"/>
      <c r="NDR875" s="464"/>
      <c r="NDS875" s="464"/>
      <c r="NDT875" s="464"/>
      <c r="NDU875" s="464"/>
      <c r="NDV875" s="464"/>
      <c r="NDW875" s="464"/>
      <c r="NDX875" s="464"/>
      <c r="NDY875" s="464"/>
      <c r="NDZ875" s="464"/>
      <c r="NEA875" s="464"/>
      <c r="NEB875" s="464"/>
      <c r="NEC875" s="464"/>
      <c r="NED875" s="464"/>
      <c r="NEE875" s="464"/>
      <c r="NEF875" s="464"/>
      <c r="NEG875" s="464"/>
      <c r="NEH875" s="464"/>
      <c r="NEI875" s="464"/>
      <c r="NEJ875" s="464"/>
      <c r="NEK875" s="464"/>
      <c r="NEL875" s="464"/>
      <c r="NEM875" s="464"/>
      <c r="NEN875" s="464"/>
      <c r="NEO875" s="464"/>
      <c r="NEP875" s="464"/>
      <c r="NEQ875" s="464"/>
      <c r="NER875" s="464"/>
      <c r="NES875" s="464"/>
      <c r="NET875" s="464"/>
      <c r="NEU875" s="464"/>
      <c r="NEV875" s="464"/>
      <c r="NEW875" s="464"/>
      <c r="NEX875" s="464"/>
      <c r="NEY875" s="464"/>
      <c r="NEZ875" s="464"/>
      <c r="NFA875" s="464"/>
      <c r="NFB875" s="464"/>
      <c r="NFC875" s="464"/>
      <c r="NFD875" s="464"/>
      <c r="NFE875" s="464"/>
      <c r="NFF875" s="464"/>
      <c r="NFG875" s="464"/>
      <c r="NFH875" s="464"/>
      <c r="NFI875" s="464"/>
      <c r="NFJ875" s="464"/>
      <c r="NFK875" s="464"/>
      <c r="NFL875" s="464"/>
      <c r="NFM875" s="464"/>
      <c r="NFN875" s="464"/>
      <c r="NFO875" s="464"/>
      <c r="NFP875" s="464"/>
      <c r="NFQ875" s="464"/>
      <c r="NFR875" s="464"/>
      <c r="NFS875" s="464"/>
      <c r="NFT875" s="464"/>
      <c r="NFU875" s="464"/>
      <c r="NFV875" s="464"/>
      <c r="NFW875" s="464"/>
      <c r="NFX875" s="464"/>
      <c r="NFY875" s="464"/>
      <c r="NFZ875" s="464"/>
      <c r="NGA875" s="464"/>
      <c r="NGB875" s="464"/>
      <c r="NGC875" s="464"/>
      <c r="NGD875" s="464"/>
      <c r="NGE875" s="464"/>
      <c r="NGF875" s="464"/>
      <c r="NGG875" s="464"/>
      <c r="NGH875" s="464"/>
      <c r="NGI875" s="464"/>
      <c r="NGJ875" s="464"/>
      <c r="NGK875" s="464"/>
      <c r="NGL875" s="464"/>
      <c r="NGM875" s="464"/>
      <c r="NGN875" s="464"/>
      <c r="NGO875" s="464"/>
      <c r="NGP875" s="464"/>
      <c r="NGQ875" s="464"/>
      <c r="NGR875" s="464"/>
      <c r="NGS875" s="464"/>
      <c r="NGT875" s="464"/>
      <c r="NGU875" s="464"/>
      <c r="NGV875" s="464"/>
      <c r="NGW875" s="464"/>
      <c r="NGX875" s="464"/>
      <c r="NGY875" s="464"/>
      <c r="NGZ875" s="464"/>
      <c r="NHA875" s="464"/>
      <c r="NHB875" s="464"/>
      <c r="NHC875" s="464"/>
      <c r="NHD875" s="464"/>
      <c r="NHE875" s="464"/>
      <c r="NHF875" s="464"/>
      <c r="NHG875" s="464"/>
      <c r="NHH875" s="464"/>
      <c r="NHI875" s="464"/>
      <c r="NHJ875" s="464"/>
      <c r="NHK875" s="464"/>
      <c r="NHL875" s="464"/>
      <c r="NHM875" s="464"/>
      <c r="NHN875" s="464"/>
      <c r="NHO875" s="464"/>
      <c r="NHP875" s="464"/>
      <c r="NHQ875" s="464"/>
      <c r="NHR875" s="464"/>
      <c r="NHS875" s="464"/>
      <c r="NHT875" s="464"/>
      <c r="NHU875" s="464"/>
      <c r="NHV875" s="464"/>
      <c r="NHW875" s="464"/>
      <c r="NHX875" s="464"/>
      <c r="NHY875" s="464"/>
      <c r="NHZ875" s="464"/>
      <c r="NIA875" s="464"/>
      <c r="NIB875" s="464"/>
      <c r="NIC875" s="464"/>
      <c r="NID875" s="464"/>
      <c r="NIE875" s="464"/>
      <c r="NIF875" s="464"/>
      <c r="NIG875" s="464"/>
      <c r="NIH875" s="464"/>
      <c r="NII875" s="464"/>
      <c r="NIJ875" s="464"/>
      <c r="NIK875" s="464"/>
      <c r="NIL875" s="464"/>
      <c r="NIM875" s="464"/>
      <c r="NIN875" s="464"/>
      <c r="NIO875" s="464"/>
      <c r="NIP875" s="464"/>
      <c r="NIQ875" s="464"/>
      <c r="NIR875" s="464"/>
      <c r="NIS875" s="464"/>
      <c r="NIT875" s="464"/>
      <c r="NIU875" s="464"/>
      <c r="NIV875" s="464"/>
      <c r="NIW875" s="464"/>
      <c r="NIX875" s="464"/>
      <c r="NIY875" s="464"/>
      <c r="NIZ875" s="464"/>
      <c r="NJA875" s="464"/>
      <c r="NJB875" s="464"/>
      <c r="NJC875" s="464"/>
      <c r="NJD875" s="464"/>
      <c r="NJE875" s="464"/>
      <c r="NJF875" s="464"/>
      <c r="NJG875" s="464"/>
      <c r="NJH875" s="464"/>
      <c r="NJI875" s="464"/>
      <c r="NJJ875" s="464"/>
      <c r="NJK875" s="464"/>
      <c r="NJL875" s="464"/>
      <c r="NJM875" s="464"/>
      <c r="NJN875" s="464"/>
      <c r="NJO875" s="464"/>
      <c r="NJP875" s="464"/>
      <c r="NJQ875" s="464"/>
      <c r="NJR875" s="464"/>
      <c r="NJS875" s="464"/>
      <c r="NJT875" s="464"/>
      <c r="NJU875" s="464"/>
      <c r="NJV875" s="464"/>
      <c r="NJW875" s="464"/>
      <c r="NJX875" s="464"/>
      <c r="NJY875" s="464"/>
      <c r="NJZ875" s="464"/>
      <c r="NKA875" s="464"/>
      <c r="NKB875" s="464"/>
      <c r="NKC875" s="464"/>
      <c r="NKD875" s="464"/>
      <c r="NKE875" s="464"/>
      <c r="NKF875" s="464"/>
      <c r="NKG875" s="464"/>
      <c r="NKH875" s="464"/>
      <c r="NKI875" s="464"/>
      <c r="NKJ875" s="464"/>
      <c r="NKK875" s="464"/>
      <c r="NKL875" s="464"/>
      <c r="NKM875" s="464"/>
      <c r="NKN875" s="464"/>
      <c r="NKO875" s="464"/>
      <c r="NKP875" s="464"/>
      <c r="NKQ875" s="464"/>
      <c r="NKR875" s="464"/>
      <c r="NKS875" s="464"/>
      <c r="NKT875" s="464"/>
      <c r="NKU875" s="464"/>
      <c r="NKV875" s="464"/>
      <c r="NKW875" s="464"/>
      <c r="NKX875" s="464"/>
      <c r="NKY875" s="464"/>
      <c r="NKZ875" s="464"/>
      <c r="NLA875" s="464"/>
      <c r="NLB875" s="464"/>
      <c r="NLC875" s="464"/>
      <c r="NLD875" s="464"/>
      <c r="NLE875" s="464"/>
      <c r="NLF875" s="464"/>
      <c r="NLG875" s="464"/>
      <c r="NLH875" s="464"/>
      <c r="NLI875" s="464"/>
      <c r="NLJ875" s="464"/>
      <c r="NLK875" s="464"/>
      <c r="NLL875" s="464"/>
      <c r="NLM875" s="464"/>
      <c r="NLN875" s="464"/>
      <c r="NLO875" s="464"/>
      <c r="NLP875" s="464"/>
      <c r="NLQ875" s="464"/>
      <c r="NLR875" s="464"/>
      <c r="NLS875" s="464"/>
      <c r="NLT875" s="464"/>
      <c r="NLU875" s="464"/>
      <c r="NLV875" s="464"/>
      <c r="NLW875" s="464"/>
      <c r="NLX875" s="464"/>
      <c r="NLY875" s="464"/>
      <c r="NLZ875" s="464"/>
      <c r="NMA875" s="464"/>
      <c r="NMB875" s="464"/>
      <c r="NMC875" s="464"/>
      <c r="NMD875" s="464"/>
      <c r="NME875" s="464"/>
      <c r="NMF875" s="464"/>
      <c r="NMG875" s="464"/>
      <c r="NMH875" s="464"/>
      <c r="NMI875" s="464"/>
      <c r="NMJ875" s="464"/>
      <c r="NMK875" s="464"/>
      <c r="NML875" s="464"/>
      <c r="NMM875" s="464"/>
      <c r="NMN875" s="464"/>
      <c r="NMO875" s="464"/>
      <c r="NMP875" s="464"/>
      <c r="NMQ875" s="464"/>
      <c r="NMR875" s="464"/>
      <c r="NMS875" s="464"/>
      <c r="NMT875" s="464"/>
      <c r="NMU875" s="464"/>
      <c r="NMV875" s="464"/>
      <c r="NMW875" s="464"/>
      <c r="NMX875" s="464"/>
      <c r="NMY875" s="464"/>
      <c r="NMZ875" s="464"/>
      <c r="NNA875" s="464"/>
      <c r="NNB875" s="464"/>
      <c r="NNC875" s="464"/>
      <c r="NND875" s="464"/>
      <c r="NNE875" s="464"/>
      <c r="NNF875" s="464"/>
      <c r="NNG875" s="464"/>
      <c r="NNH875" s="464"/>
      <c r="NNI875" s="464"/>
      <c r="NNJ875" s="464"/>
      <c r="NNK875" s="464"/>
      <c r="NNL875" s="464"/>
      <c r="NNM875" s="464"/>
      <c r="NNN875" s="464"/>
      <c r="NNO875" s="464"/>
      <c r="NNP875" s="464"/>
      <c r="NNQ875" s="464"/>
      <c r="NNR875" s="464"/>
      <c r="NNS875" s="464"/>
      <c r="NNT875" s="464"/>
      <c r="NNU875" s="464"/>
      <c r="NNV875" s="464"/>
      <c r="NNW875" s="464"/>
      <c r="NNX875" s="464"/>
      <c r="NNY875" s="464"/>
      <c r="NNZ875" s="464"/>
      <c r="NOA875" s="464"/>
      <c r="NOB875" s="464"/>
      <c r="NOC875" s="464"/>
      <c r="NOD875" s="464"/>
      <c r="NOE875" s="464"/>
      <c r="NOF875" s="464"/>
      <c r="NOG875" s="464"/>
      <c r="NOH875" s="464"/>
      <c r="NOI875" s="464"/>
      <c r="NOJ875" s="464"/>
      <c r="NOK875" s="464"/>
      <c r="NOL875" s="464"/>
      <c r="NOM875" s="464"/>
      <c r="NON875" s="464"/>
      <c r="NOO875" s="464"/>
      <c r="NOP875" s="464"/>
      <c r="NOQ875" s="464"/>
      <c r="NOR875" s="464"/>
      <c r="NOS875" s="464"/>
      <c r="NOT875" s="464"/>
      <c r="NOU875" s="464"/>
      <c r="NOV875" s="464"/>
      <c r="NOW875" s="464"/>
      <c r="NOX875" s="464"/>
      <c r="NOY875" s="464"/>
      <c r="NOZ875" s="464"/>
      <c r="NPA875" s="464"/>
      <c r="NPB875" s="464"/>
      <c r="NPC875" s="464"/>
      <c r="NPD875" s="464"/>
      <c r="NPE875" s="464"/>
      <c r="NPF875" s="464"/>
      <c r="NPG875" s="464"/>
      <c r="NPH875" s="464"/>
      <c r="NPI875" s="464"/>
      <c r="NPJ875" s="464"/>
      <c r="NPK875" s="464"/>
      <c r="NPL875" s="464"/>
      <c r="NPM875" s="464"/>
      <c r="NPN875" s="464"/>
      <c r="NPO875" s="464"/>
      <c r="NPP875" s="464"/>
      <c r="NPQ875" s="464"/>
      <c r="NPR875" s="464"/>
      <c r="NPS875" s="464"/>
      <c r="NPT875" s="464"/>
      <c r="NPU875" s="464"/>
      <c r="NPV875" s="464"/>
      <c r="NPW875" s="464"/>
      <c r="NPX875" s="464"/>
      <c r="NPY875" s="464"/>
      <c r="NPZ875" s="464"/>
      <c r="NQA875" s="464"/>
      <c r="NQB875" s="464"/>
      <c r="NQC875" s="464"/>
      <c r="NQD875" s="464"/>
      <c r="NQE875" s="464"/>
      <c r="NQF875" s="464"/>
      <c r="NQG875" s="464"/>
      <c r="NQH875" s="464"/>
      <c r="NQI875" s="464"/>
      <c r="NQJ875" s="464"/>
      <c r="NQK875" s="464"/>
      <c r="NQL875" s="464"/>
      <c r="NQM875" s="464"/>
      <c r="NQN875" s="464"/>
      <c r="NQO875" s="464"/>
      <c r="NQP875" s="464"/>
      <c r="NQQ875" s="464"/>
      <c r="NQR875" s="464"/>
      <c r="NQS875" s="464"/>
      <c r="NQT875" s="464"/>
      <c r="NQU875" s="464"/>
      <c r="NQV875" s="464"/>
      <c r="NQW875" s="464"/>
      <c r="NQX875" s="464"/>
      <c r="NQY875" s="464"/>
      <c r="NQZ875" s="464"/>
      <c r="NRA875" s="464"/>
      <c r="NRB875" s="464"/>
      <c r="NRC875" s="464"/>
      <c r="NRD875" s="464"/>
      <c r="NRE875" s="464"/>
      <c r="NRF875" s="464"/>
      <c r="NRG875" s="464"/>
      <c r="NRH875" s="464"/>
      <c r="NRI875" s="464"/>
      <c r="NRJ875" s="464"/>
      <c r="NRK875" s="464"/>
      <c r="NRL875" s="464"/>
      <c r="NRM875" s="464"/>
      <c r="NRN875" s="464"/>
      <c r="NRO875" s="464"/>
      <c r="NRP875" s="464"/>
      <c r="NRQ875" s="464"/>
      <c r="NRR875" s="464"/>
      <c r="NRS875" s="464"/>
      <c r="NRT875" s="464"/>
      <c r="NRU875" s="464"/>
      <c r="NRV875" s="464"/>
      <c r="NRW875" s="464"/>
      <c r="NRX875" s="464"/>
      <c r="NRY875" s="464"/>
      <c r="NRZ875" s="464"/>
      <c r="NSA875" s="464"/>
      <c r="NSB875" s="464"/>
      <c r="NSC875" s="464"/>
      <c r="NSD875" s="464"/>
      <c r="NSE875" s="464"/>
      <c r="NSF875" s="464"/>
      <c r="NSG875" s="464"/>
      <c r="NSH875" s="464"/>
      <c r="NSI875" s="464"/>
      <c r="NSJ875" s="464"/>
      <c r="NSK875" s="464"/>
      <c r="NSL875" s="464"/>
      <c r="NSM875" s="464"/>
      <c r="NSN875" s="464"/>
      <c r="NSO875" s="464"/>
      <c r="NSP875" s="464"/>
      <c r="NSQ875" s="464"/>
      <c r="NSR875" s="464"/>
      <c r="NSS875" s="464"/>
      <c r="NST875" s="464"/>
      <c r="NSU875" s="464"/>
      <c r="NSV875" s="464"/>
      <c r="NSW875" s="464"/>
      <c r="NSX875" s="464"/>
      <c r="NSY875" s="464"/>
      <c r="NSZ875" s="464"/>
      <c r="NTA875" s="464"/>
      <c r="NTB875" s="464"/>
      <c r="NTC875" s="464"/>
      <c r="NTD875" s="464"/>
      <c r="NTE875" s="464"/>
      <c r="NTF875" s="464"/>
      <c r="NTG875" s="464"/>
      <c r="NTH875" s="464"/>
      <c r="NTI875" s="464"/>
      <c r="NTJ875" s="464"/>
      <c r="NTK875" s="464"/>
      <c r="NTL875" s="464"/>
      <c r="NTM875" s="464"/>
      <c r="NTN875" s="464"/>
      <c r="NTO875" s="464"/>
      <c r="NTP875" s="464"/>
      <c r="NTQ875" s="464"/>
      <c r="NTR875" s="464"/>
      <c r="NTS875" s="464"/>
      <c r="NTT875" s="464"/>
      <c r="NTU875" s="464"/>
      <c r="NTV875" s="464"/>
      <c r="NTW875" s="464"/>
      <c r="NTX875" s="464"/>
      <c r="NTY875" s="464"/>
      <c r="NTZ875" s="464"/>
      <c r="NUA875" s="464"/>
      <c r="NUB875" s="464"/>
      <c r="NUC875" s="464"/>
      <c r="NUD875" s="464"/>
      <c r="NUE875" s="464"/>
      <c r="NUF875" s="464"/>
      <c r="NUG875" s="464"/>
      <c r="NUH875" s="464"/>
      <c r="NUI875" s="464"/>
      <c r="NUJ875" s="464"/>
      <c r="NUK875" s="464"/>
      <c r="NUL875" s="464"/>
      <c r="NUM875" s="464"/>
      <c r="NUN875" s="464"/>
      <c r="NUO875" s="464"/>
      <c r="NUP875" s="464"/>
      <c r="NUQ875" s="464"/>
      <c r="NUR875" s="464"/>
      <c r="NUS875" s="464"/>
      <c r="NUT875" s="464"/>
      <c r="NUU875" s="464"/>
      <c r="NUV875" s="464"/>
      <c r="NUW875" s="464"/>
      <c r="NUX875" s="464"/>
      <c r="NUY875" s="464"/>
      <c r="NUZ875" s="464"/>
      <c r="NVA875" s="464"/>
      <c r="NVB875" s="464"/>
      <c r="NVC875" s="464"/>
      <c r="NVD875" s="464"/>
      <c r="NVE875" s="464"/>
      <c r="NVF875" s="464"/>
      <c r="NVG875" s="464"/>
      <c r="NVH875" s="464"/>
      <c r="NVI875" s="464"/>
      <c r="NVJ875" s="464"/>
      <c r="NVK875" s="464"/>
      <c r="NVL875" s="464"/>
      <c r="NVM875" s="464"/>
      <c r="NVN875" s="464"/>
      <c r="NVO875" s="464"/>
      <c r="NVP875" s="464"/>
      <c r="NVQ875" s="464"/>
      <c r="NVR875" s="464"/>
      <c r="NVS875" s="464"/>
      <c r="NVT875" s="464"/>
      <c r="NVU875" s="464"/>
      <c r="NVV875" s="464"/>
      <c r="NVW875" s="464"/>
      <c r="NVX875" s="464"/>
      <c r="NVY875" s="464"/>
      <c r="NVZ875" s="464"/>
      <c r="NWA875" s="464"/>
      <c r="NWB875" s="464"/>
      <c r="NWC875" s="464"/>
      <c r="NWD875" s="464"/>
      <c r="NWE875" s="464"/>
      <c r="NWF875" s="464"/>
      <c r="NWG875" s="464"/>
      <c r="NWH875" s="464"/>
      <c r="NWI875" s="464"/>
      <c r="NWJ875" s="464"/>
      <c r="NWK875" s="464"/>
      <c r="NWL875" s="464"/>
      <c r="NWM875" s="464"/>
      <c r="NWN875" s="464"/>
      <c r="NWO875" s="464"/>
      <c r="NWP875" s="464"/>
      <c r="NWQ875" s="464"/>
      <c r="NWR875" s="464"/>
      <c r="NWS875" s="464"/>
      <c r="NWT875" s="464"/>
      <c r="NWU875" s="464"/>
      <c r="NWV875" s="464"/>
      <c r="NWW875" s="464"/>
      <c r="NWX875" s="464"/>
      <c r="NWY875" s="464"/>
      <c r="NWZ875" s="464"/>
      <c r="NXA875" s="464"/>
      <c r="NXB875" s="464"/>
      <c r="NXC875" s="464"/>
      <c r="NXD875" s="464"/>
      <c r="NXE875" s="464"/>
      <c r="NXF875" s="464"/>
      <c r="NXG875" s="464"/>
      <c r="NXH875" s="464"/>
      <c r="NXI875" s="464"/>
      <c r="NXJ875" s="464"/>
      <c r="NXK875" s="464"/>
      <c r="NXL875" s="464"/>
      <c r="NXM875" s="464"/>
      <c r="NXN875" s="464"/>
      <c r="NXO875" s="464"/>
      <c r="NXP875" s="464"/>
      <c r="NXQ875" s="464"/>
      <c r="NXR875" s="464"/>
      <c r="NXS875" s="464"/>
      <c r="NXT875" s="464"/>
      <c r="NXU875" s="464"/>
      <c r="NXV875" s="464"/>
      <c r="NXW875" s="464"/>
      <c r="NXX875" s="464"/>
      <c r="NXY875" s="464"/>
      <c r="NXZ875" s="464"/>
      <c r="NYA875" s="464"/>
      <c r="NYB875" s="464"/>
      <c r="NYC875" s="464"/>
      <c r="NYD875" s="464"/>
      <c r="NYE875" s="464"/>
      <c r="NYF875" s="464"/>
      <c r="NYG875" s="464"/>
      <c r="NYH875" s="464"/>
      <c r="NYI875" s="464"/>
      <c r="NYJ875" s="464"/>
      <c r="NYK875" s="464"/>
      <c r="NYL875" s="464"/>
      <c r="NYM875" s="464"/>
      <c r="NYN875" s="464"/>
      <c r="NYO875" s="464"/>
      <c r="NYP875" s="464"/>
      <c r="NYQ875" s="464"/>
      <c r="NYR875" s="464"/>
      <c r="NYS875" s="464"/>
      <c r="NYT875" s="464"/>
      <c r="NYU875" s="464"/>
      <c r="NYV875" s="464"/>
      <c r="NYW875" s="464"/>
      <c r="NYX875" s="464"/>
      <c r="NYY875" s="464"/>
      <c r="NYZ875" s="464"/>
      <c r="NZA875" s="464"/>
      <c r="NZB875" s="464"/>
      <c r="NZC875" s="464"/>
      <c r="NZD875" s="464"/>
      <c r="NZE875" s="464"/>
      <c r="NZF875" s="464"/>
      <c r="NZG875" s="464"/>
      <c r="NZH875" s="464"/>
      <c r="NZI875" s="464"/>
      <c r="NZJ875" s="464"/>
      <c r="NZK875" s="464"/>
      <c r="NZL875" s="464"/>
      <c r="NZM875" s="464"/>
      <c r="NZN875" s="464"/>
      <c r="NZO875" s="464"/>
      <c r="NZP875" s="464"/>
      <c r="NZQ875" s="464"/>
      <c r="NZR875" s="464"/>
      <c r="NZS875" s="464"/>
      <c r="NZT875" s="464"/>
      <c r="NZU875" s="464"/>
      <c r="NZV875" s="464"/>
      <c r="NZW875" s="464"/>
      <c r="NZX875" s="464"/>
      <c r="NZY875" s="464"/>
      <c r="NZZ875" s="464"/>
      <c r="OAA875" s="464"/>
      <c r="OAB875" s="464"/>
      <c r="OAC875" s="464"/>
      <c r="OAD875" s="464"/>
      <c r="OAE875" s="464"/>
      <c r="OAF875" s="464"/>
      <c r="OAG875" s="464"/>
      <c r="OAH875" s="464"/>
      <c r="OAI875" s="464"/>
      <c r="OAJ875" s="464"/>
      <c r="OAK875" s="464"/>
      <c r="OAL875" s="464"/>
      <c r="OAM875" s="464"/>
      <c r="OAN875" s="464"/>
      <c r="OAO875" s="464"/>
      <c r="OAP875" s="464"/>
      <c r="OAQ875" s="464"/>
      <c r="OAR875" s="464"/>
      <c r="OAS875" s="464"/>
      <c r="OAT875" s="464"/>
      <c r="OAU875" s="464"/>
      <c r="OAV875" s="464"/>
      <c r="OAW875" s="464"/>
      <c r="OAX875" s="464"/>
      <c r="OAY875" s="464"/>
      <c r="OAZ875" s="464"/>
      <c r="OBA875" s="464"/>
      <c r="OBB875" s="464"/>
      <c r="OBC875" s="464"/>
      <c r="OBD875" s="464"/>
      <c r="OBE875" s="464"/>
      <c r="OBF875" s="464"/>
      <c r="OBG875" s="464"/>
      <c r="OBH875" s="464"/>
      <c r="OBI875" s="464"/>
      <c r="OBJ875" s="464"/>
      <c r="OBK875" s="464"/>
      <c r="OBL875" s="464"/>
      <c r="OBM875" s="464"/>
      <c r="OBN875" s="464"/>
      <c r="OBO875" s="464"/>
      <c r="OBP875" s="464"/>
      <c r="OBQ875" s="464"/>
      <c r="OBR875" s="464"/>
      <c r="OBS875" s="464"/>
      <c r="OBT875" s="464"/>
      <c r="OBU875" s="464"/>
      <c r="OBV875" s="464"/>
      <c r="OBW875" s="464"/>
      <c r="OBX875" s="464"/>
      <c r="OBY875" s="464"/>
      <c r="OBZ875" s="464"/>
      <c r="OCA875" s="464"/>
      <c r="OCB875" s="464"/>
      <c r="OCC875" s="464"/>
      <c r="OCD875" s="464"/>
      <c r="OCE875" s="464"/>
      <c r="OCF875" s="464"/>
      <c r="OCG875" s="464"/>
      <c r="OCH875" s="464"/>
      <c r="OCI875" s="464"/>
      <c r="OCJ875" s="464"/>
      <c r="OCK875" s="464"/>
      <c r="OCL875" s="464"/>
      <c r="OCM875" s="464"/>
      <c r="OCN875" s="464"/>
      <c r="OCO875" s="464"/>
      <c r="OCP875" s="464"/>
      <c r="OCQ875" s="464"/>
      <c r="OCR875" s="464"/>
      <c r="OCS875" s="464"/>
      <c r="OCT875" s="464"/>
      <c r="OCU875" s="464"/>
      <c r="OCV875" s="464"/>
      <c r="OCW875" s="464"/>
      <c r="OCX875" s="464"/>
      <c r="OCY875" s="464"/>
      <c r="OCZ875" s="464"/>
      <c r="ODA875" s="464"/>
      <c r="ODB875" s="464"/>
      <c r="ODC875" s="464"/>
      <c r="ODD875" s="464"/>
      <c r="ODE875" s="464"/>
      <c r="ODF875" s="464"/>
      <c r="ODG875" s="464"/>
      <c r="ODH875" s="464"/>
      <c r="ODI875" s="464"/>
      <c r="ODJ875" s="464"/>
      <c r="ODK875" s="464"/>
      <c r="ODL875" s="464"/>
      <c r="ODM875" s="464"/>
      <c r="ODN875" s="464"/>
      <c r="ODO875" s="464"/>
      <c r="ODP875" s="464"/>
      <c r="ODQ875" s="464"/>
      <c r="ODR875" s="464"/>
      <c r="ODS875" s="464"/>
      <c r="ODT875" s="464"/>
      <c r="ODU875" s="464"/>
      <c r="ODV875" s="464"/>
      <c r="ODW875" s="464"/>
      <c r="ODX875" s="464"/>
      <c r="ODY875" s="464"/>
      <c r="ODZ875" s="464"/>
      <c r="OEA875" s="464"/>
      <c r="OEB875" s="464"/>
      <c r="OEC875" s="464"/>
      <c r="OED875" s="464"/>
      <c r="OEE875" s="464"/>
      <c r="OEF875" s="464"/>
      <c r="OEG875" s="464"/>
      <c r="OEH875" s="464"/>
      <c r="OEI875" s="464"/>
      <c r="OEJ875" s="464"/>
      <c r="OEK875" s="464"/>
      <c r="OEL875" s="464"/>
      <c r="OEM875" s="464"/>
      <c r="OEN875" s="464"/>
      <c r="OEO875" s="464"/>
      <c r="OEP875" s="464"/>
      <c r="OEQ875" s="464"/>
      <c r="OER875" s="464"/>
      <c r="OES875" s="464"/>
      <c r="OET875" s="464"/>
      <c r="OEU875" s="464"/>
      <c r="OEV875" s="464"/>
      <c r="OEW875" s="464"/>
      <c r="OEX875" s="464"/>
      <c r="OEY875" s="464"/>
      <c r="OEZ875" s="464"/>
      <c r="OFA875" s="464"/>
      <c r="OFB875" s="464"/>
      <c r="OFC875" s="464"/>
      <c r="OFD875" s="464"/>
      <c r="OFE875" s="464"/>
      <c r="OFF875" s="464"/>
      <c r="OFG875" s="464"/>
      <c r="OFH875" s="464"/>
      <c r="OFI875" s="464"/>
      <c r="OFJ875" s="464"/>
      <c r="OFK875" s="464"/>
      <c r="OFL875" s="464"/>
      <c r="OFM875" s="464"/>
      <c r="OFN875" s="464"/>
      <c r="OFO875" s="464"/>
      <c r="OFP875" s="464"/>
      <c r="OFQ875" s="464"/>
      <c r="OFR875" s="464"/>
      <c r="OFS875" s="464"/>
      <c r="OFT875" s="464"/>
      <c r="OFU875" s="464"/>
      <c r="OFV875" s="464"/>
      <c r="OFW875" s="464"/>
      <c r="OFX875" s="464"/>
      <c r="OFY875" s="464"/>
      <c r="OFZ875" s="464"/>
      <c r="OGA875" s="464"/>
      <c r="OGB875" s="464"/>
      <c r="OGC875" s="464"/>
      <c r="OGD875" s="464"/>
      <c r="OGE875" s="464"/>
      <c r="OGF875" s="464"/>
      <c r="OGG875" s="464"/>
      <c r="OGH875" s="464"/>
      <c r="OGI875" s="464"/>
      <c r="OGJ875" s="464"/>
      <c r="OGK875" s="464"/>
      <c r="OGL875" s="464"/>
      <c r="OGM875" s="464"/>
      <c r="OGN875" s="464"/>
      <c r="OGO875" s="464"/>
      <c r="OGP875" s="464"/>
      <c r="OGQ875" s="464"/>
      <c r="OGR875" s="464"/>
      <c r="OGS875" s="464"/>
      <c r="OGT875" s="464"/>
      <c r="OGU875" s="464"/>
      <c r="OGV875" s="464"/>
      <c r="OGW875" s="464"/>
      <c r="OGX875" s="464"/>
      <c r="OGY875" s="464"/>
      <c r="OGZ875" s="464"/>
      <c r="OHA875" s="464"/>
      <c r="OHB875" s="464"/>
      <c r="OHC875" s="464"/>
      <c r="OHD875" s="464"/>
      <c r="OHE875" s="464"/>
      <c r="OHF875" s="464"/>
      <c r="OHG875" s="464"/>
      <c r="OHH875" s="464"/>
      <c r="OHI875" s="464"/>
      <c r="OHJ875" s="464"/>
      <c r="OHK875" s="464"/>
      <c r="OHL875" s="464"/>
      <c r="OHM875" s="464"/>
      <c r="OHN875" s="464"/>
      <c r="OHO875" s="464"/>
      <c r="OHP875" s="464"/>
      <c r="OHQ875" s="464"/>
      <c r="OHR875" s="464"/>
      <c r="OHS875" s="464"/>
      <c r="OHT875" s="464"/>
      <c r="OHU875" s="464"/>
      <c r="OHV875" s="464"/>
      <c r="OHW875" s="464"/>
      <c r="OHX875" s="464"/>
      <c r="OHY875" s="464"/>
      <c r="OHZ875" s="464"/>
      <c r="OIA875" s="464"/>
      <c r="OIB875" s="464"/>
      <c r="OIC875" s="464"/>
      <c r="OID875" s="464"/>
      <c r="OIE875" s="464"/>
      <c r="OIF875" s="464"/>
      <c r="OIG875" s="464"/>
      <c r="OIH875" s="464"/>
      <c r="OII875" s="464"/>
      <c r="OIJ875" s="464"/>
      <c r="OIK875" s="464"/>
      <c r="OIL875" s="464"/>
      <c r="OIM875" s="464"/>
      <c r="OIN875" s="464"/>
      <c r="OIO875" s="464"/>
      <c r="OIP875" s="464"/>
      <c r="OIQ875" s="464"/>
      <c r="OIR875" s="464"/>
      <c r="OIS875" s="464"/>
      <c r="OIT875" s="464"/>
      <c r="OIU875" s="464"/>
      <c r="OIV875" s="464"/>
      <c r="OIW875" s="464"/>
      <c r="OIX875" s="464"/>
      <c r="OIY875" s="464"/>
      <c r="OIZ875" s="464"/>
      <c r="OJA875" s="464"/>
      <c r="OJB875" s="464"/>
      <c r="OJC875" s="464"/>
      <c r="OJD875" s="464"/>
      <c r="OJE875" s="464"/>
      <c r="OJF875" s="464"/>
      <c r="OJG875" s="464"/>
      <c r="OJH875" s="464"/>
      <c r="OJI875" s="464"/>
      <c r="OJJ875" s="464"/>
      <c r="OJK875" s="464"/>
      <c r="OJL875" s="464"/>
      <c r="OJM875" s="464"/>
      <c r="OJN875" s="464"/>
      <c r="OJO875" s="464"/>
      <c r="OJP875" s="464"/>
      <c r="OJQ875" s="464"/>
      <c r="OJR875" s="464"/>
      <c r="OJS875" s="464"/>
      <c r="OJT875" s="464"/>
      <c r="OJU875" s="464"/>
      <c r="OJV875" s="464"/>
      <c r="OJW875" s="464"/>
      <c r="OJX875" s="464"/>
      <c r="OJY875" s="464"/>
      <c r="OJZ875" s="464"/>
      <c r="OKA875" s="464"/>
      <c r="OKB875" s="464"/>
      <c r="OKC875" s="464"/>
      <c r="OKD875" s="464"/>
      <c r="OKE875" s="464"/>
      <c r="OKF875" s="464"/>
      <c r="OKG875" s="464"/>
      <c r="OKH875" s="464"/>
      <c r="OKI875" s="464"/>
      <c r="OKJ875" s="464"/>
      <c r="OKK875" s="464"/>
      <c r="OKL875" s="464"/>
      <c r="OKM875" s="464"/>
      <c r="OKN875" s="464"/>
      <c r="OKO875" s="464"/>
      <c r="OKP875" s="464"/>
      <c r="OKQ875" s="464"/>
      <c r="OKR875" s="464"/>
      <c r="OKS875" s="464"/>
      <c r="OKT875" s="464"/>
      <c r="OKU875" s="464"/>
      <c r="OKV875" s="464"/>
      <c r="OKW875" s="464"/>
      <c r="OKX875" s="464"/>
      <c r="OKY875" s="464"/>
      <c r="OKZ875" s="464"/>
      <c r="OLA875" s="464"/>
      <c r="OLB875" s="464"/>
      <c r="OLC875" s="464"/>
      <c r="OLD875" s="464"/>
      <c r="OLE875" s="464"/>
      <c r="OLF875" s="464"/>
      <c r="OLG875" s="464"/>
      <c r="OLH875" s="464"/>
      <c r="OLI875" s="464"/>
      <c r="OLJ875" s="464"/>
      <c r="OLK875" s="464"/>
      <c r="OLL875" s="464"/>
      <c r="OLM875" s="464"/>
      <c r="OLN875" s="464"/>
      <c r="OLO875" s="464"/>
      <c r="OLP875" s="464"/>
      <c r="OLQ875" s="464"/>
      <c r="OLR875" s="464"/>
      <c r="OLS875" s="464"/>
      <c r="OLT875" s="464"/>
      <c r="OLU875" s="464"/>
      <c r="OLV875" s="464"/>
      <c r="OLW875" s="464"/>
      <c r="OLX875" s="464"/>
      <c r="OLY875" s="464"/>
      <c r="OLZ875" s="464"/>
      <c r="OMA875" s="464"/>
      <c r="OMB875" s="464"/>
      <c r="OMC875" s="464"/>
      <c r="OMD875" s="464"/>
      <c r="OME875" s="464"/>
      <c r="OMF875" s="464"/>
      <c r="OMG875" s="464"/>
      <c r="OMH875" s="464"/>
      <c r="OMI875" s="464"/>
      <c r="OMJ875" s="464"/>
      <c r="OMK875" s="464"/>
      <c r="OML875" s="464"/>
      <c r="OMM875" s="464"/>
      <c r="OMN875" s="464"/>
      <c r="OMO875" s="464"/>
      <c r="OMP875" s="464"/>
      <c r="OMQ875" s="464"/>
      <c r="OMR875" s="464"/>
      <c r="OMS875" s="464"/>
      <c r="OMT875" s="464"/>
      <c r="OMU875" s="464"/>
      <c r="OMV875" s="464"/>
      <c r="OMW875" s="464"/>
      <c r="OMX875" s="464"/>
      <c r="OMY875" s="464"/>
      <c r="OMZ875" s="464"/>
      <c r="ONA875" s="464"/>
      <c r="ONB875" s="464"/>
      <c r="ONC875" s="464"/>
      <c r="OND875" s="464"/>
      <c r="ONE875" s="464"/>
      <c r="ONF875" s="464"/>
      <c r="ONG875" s="464"/>
      <c r="ONH875" s="464"/>
      <c r="ONI875" s="464"/>
      <c r="ONJ875" s="464"/>
      <c r="ONK875" s="464"/>
      <c r="ONL875" s="464"/>
      <c r="ONM875" s="464"/>
      <c r="ONN875" s="464"/>
      <c r="ONO875" s="464"/>
      <c r="ONP875" s="464"/>
      <c r="ONQ875" s="464"/>
      <c r="ONR875" s="464"/>
      <c r="ONS875" s="464"/>
      <c r="ONT875" s="464"/>
      <c r="ONU875" s="464"/>
      <c r="ONV875" s="464"/>
      <c r="ONW875" s="464"/>
      <c r="ONX875" s="464"/>
      <c r="ONY875" s="464"/>
      <c r="ONZ875" s="464"/>
      <c r="OOA875" s="464"/>
      <c r="OOB875" s="464"/>
      <c r="OOC875" s="464"/>
      <c r="OOD875" s="464"/>
      <c r="OOE875" s="464"/>
      <c r="OOF875" s="464"/>
      <c r="OOG875" s="464"/>
      <c r="OOH875" s="464"/>
      <c r="OOI875" s="464"/>
      <c r="OOJ875" s="464"/>
      <c r="OOK875" s="464"/>
      <c r="OOL875" s="464"/>
      <c r="OOM875" s="464"/>
      <c r="OON875" s="464"/>
      <c r="OOO875" s="464"/>
      <c r="OOP875" s="464"/>
      <c r="OOQ875" s="464"/>
      <c r="OOR875" s="464"/>
      <c r="OOS875" s="464"/>
      <c r="OOT875" s="464"/>
      <c r="OOU875" s="464"/>
      <c r="OOV875" s="464"/>
      <c r="OOW875" s="464"/>
      <c r="OOX875" s="464"/>
      <c r="OOY875" s="464"/>
      <c r="OOZ875" s="464"/>
      <c r="OPA875" s="464"/>
      <c r="OPB875" s="464"/>
      <c r="OPC875" s="464"/>
      <c r="OPD875" s="464"/>
      <c r="OPE875" s="464"/>
      <c r="OPF875" s="464"/>
      <c r="OPG875" s="464"/>
      <c r="OPH875" s="464"/>
      <c r="OPI875" s="464"/>
      <c r="OPJ875" s="464"/>
      <c r="OPK875" s="464"/>
      <c r="OPL875" s="464"/>
      <c r="OPM875" s="464"/>
      <c r="OPN875" s="464"/>
      <c r="OPO875" s="464"/>
      <c r="OPP875" s="464"/>
      <c r="OPQ875" s="464"/>
      <c r="OPR875" s="464"/>
      <c r="OPS875" s="464"/>
      <c r="OPT875" s="464"/>
      <c r="OPU875" s="464"/>
      <c r="OPV875" s="464"/>
      <c r="OPW875" s="464"/>
      <c r="OPX875" s="464"/>
      <c r="OPY875" s="464"/>
      <c r="OPZ875" s="464"/>
      <c r="OQA875" s="464"/>
      <c r="OQB875" s="464"/>
      <c r="OQC875" s="464"/>
      <c r="OQD875" s="464"/>
      <c r="OQE875" s="464"/>
      <c r="OQF875" s="464"/>
      <c r="OQG875" s="464"/>
      <c r="OQH875" s="464"/>
      <c r="OQI875" s="464"/>
      <c r="OQJ875" s="464"/>
      <c r="OQK875" s="464"/>
      <c r="OQL875" s="464"/>
      <c r="OQM875" s="464"/>
      <c r="OQN875" s="464"/>
      <c r="OQO875" s="464"/>
      <c r="OQP875" s="464"/>
      <c r="OQQ875" s="464"/>
      <c r="OQR875" s="464"/>
      <c r="OQS875" s="464"/>
      <c r="OQT875" s="464"/>
      <c r="OQU875" s="464"/>
      <c r="OQV875" s="464"/>
      <c r="OQW875" s="464"/>
      <c r="OQX875" s="464"/>
      <c r="OQY875" s="464"/>
      <c r="OQZ875" s="464"/>
      <c r="ORA875" s="464"/>
      <c r="ORB875" s="464"/>
      <c r="ORC875" s="464"/>
      <c r="ORD875" s="464"/>
      <c r="ORE875" s="464"/>
      <c r="ORF875" s="464"/>
      <c r="ORG875" s="464"/>
      <c r="ORH875" s="464"/>
      <c r="ORI875" s="464"/>
      <c r="ORJ875" s="464"/>
      <c r="ORK875" s="464"/>
      <c r="ORL875" s="464"/>
      <c r="ORM875" s="464"/>
      <c r="ORN875" s="464"/>
      <c r="ORO875" s="464"/>
      <c r="ORP875" s="464"/>
      <c r="ORQ875" s="464"/>
      <c r="ORR875" s="464"/>
      <c r="ORS875" s="464"/>
      <c r="ORT875" s="464"/>
      <c r="ORU875" s="464"/>
      <c r="ORV875" s="464"/>
      <c r="ORW875" s="464"/>
      <c r="ORX875" s="464"/>
      <c r="ORY875" s="464"/>
      <c r="ORZ875" s="464"/>
      <c r="OSA875" s="464"/>
      <c r="OSB875" s="464"/>
      <c r="OSC875" s="464"/>
      <c r="OSD875" s="464"/>
      <c r="OSE875" s="464"/>
      <c r="OSF875" s="464"/>
      <c r="OSG875" s="464"/>
      <c r="OSH875" s="464"/>
      <c r="OSI875" s="464"/>
      <c r="OSJ875" s="464"/>
      <c r="OSK875" s="464"/>
      <c r="OSL875" s="464"/>
      <c r="OSM875" s="464"/>
      <c r="OSN875" s="464"/>
      <c r="OSO875" s="464"/>
      <c r="OSP875" s="464"/>
      <c r="OSQ875" s="464"/>
      <c r="OSR875" s="464"/>
      <c r="OSS875" s="464"/>
      <c r="OST875" s="464"/>
      <c r="OSU875" s="464"/>
      <c r="OSV875" s="464"/>
      <c r="OSW875" s="464"/>
      <c r="OSX875" s="464"/>
      <c r="OSY875" s="464"/>
      <c r="OSZ875" s="464"/>
      <c r="OTA875" s="464"/>
      <c r="OTB875" s="464"/>
      <c r="OTC875" s="464"/>
      <c r="OTD875" s="464"/>
      <c r="OTE875" s="464"/>
      <c r="OTF875" s="464"/>
      <c r="OTG875" s="464"/>
      <c r="OTH875" s="464"/>
      <c r="OTI875" s="464"/>
      <c r="OTJ875" s="464"/>
      <c r="OTK875" s="464"/>
      <c r="OTL875" s="464"/>
      <c r="OTM875" s="464"/>
      <c r="OTN875" s="464"/>
      <c r="OTO875" s="464"/>
      <c r="OTP875" s="464"/>
      <c r="OTQ875" s="464"/>
      <c r="OTR875" s="464"/>
      <c r="OTS875" s="464"/>
      <c r="OTT875" s="464"/>
      <c r="OTU875" s="464"/>
      <c r="OTV875" s="464"/>
      <c r="OTW875" s="464"/>
      <c r="OTX875" s="464"/>
      <c r="OTY875" s="464"/>
      <c r="OTZ875" s="464"/>
      <c r="OUA875" s="464"/>
      <c r="OUB875" s="464"/>
      <c r="OUC875" s="464"/>
      <c r="OUD875" s="464"/>
      <c r="OUE875" s="464"/>
      <c r="OUF875" s="464"/>
      <c r="OUG875" s="464"/>
      <c r="OUH875" s="464"/>
      <c r="OUI875" s="464"/>
      <c r="OUJ875" s="464"/>
      <c r="OUK875" s="464"/>
      <c r="OUL875" s="464"/>
      <c r="OUM875" s="464"/>
      <c r="OUN875" s="464"/>
      <c r="OUO875" s="464"/>
      <c r="OUP875" s="464"/>
      <c r="OUQ875" s="464"/>
      <c r="OUR875" s="464"/>
      <c r="OUS875" s="464"/>
      <c r="OUT875" s="464"/>
      <c r="OUU875" s="464"/>
      <c r="OUV875" s="464"/>
      <c r="OUW875" s="464"/>
      <c r="OUX875" s="464"/>
      <c r="OUY875" s="464"/>
      <c r="OUZ875" s="464"/>
      <c r="OVA875" s="464"/>
      <c r="OVB875" s="464"/>
      <c r="OVC875" s="464"/>
      <c r="OVD875" s="464"/>
      <c r="OVE875" s="464"/>
      <c r="OVF875" s="464"/>
      <c r="OVG875" s="464"/>
      <c r="OVH875" s="464"/>
      <c r="OVI875" s="464"/>
      <c r="OVJ875" s="464"/>
      <c r="OVK875" s="464"/>
      <c r="OVL875" s="464"/>
      <c r="OVM875" s="464"/>
      <c r="OVN875" s="464"/>
      <c r="OVO875" s="464"/>
      <c r="OVP875" s="464"/>
      <c r="OVQ875" s="464"/>
      <c r="OVR875" s="464"/>
      <c r="OVS875" s="464"/>
      <c r="OVT875" s="464"/>
      <c r="OVU875" s="464"/>
      <c r="OVV875" s="464"/>
      <c r="OVW875" s="464"/>
      <c r="OVX875" s="464"/>
      <c r="OVY875" s="464"/>
      <c r="OVZ875" s="464"/>
      <c r="OWA875" s="464"/>
      <c r="OWB875" s="464"/>
      <c r="OWC875" s="464"/>
      <c r="OWD875" s="464"/>
      <c r="OWE875" s="464"/>
      <c r="OWF875" s="464"/>
      <c r="OWG875" s="464"/>
      <c r="OWH875" s="464"/>
      <c r="OWI875" s="464"/>
      <c r="OWJ875" s="464"/>
      <c r="OWK875" s="464"/>
      <c r="OWL875" s="464"/>
      <c r="OWM875" s="464"/>
      <c r="OWN875" s="464"/>
      <c r="OWO875" s="464"/>
      <c r="OWP875" s="464"/>
      <c r="OWQ875" s="464"/>
      <c r="OWR875" s="464"/>
      <c r="OWS875" s="464"/>
      <c r="OWT875" s="464"/>
      <c r="OWU875" s="464"/>
      <c r="OWV875" s="464"/>
      <c r="OWW875" s="464"/>
      <c r="OWX875" s="464"/>
      <c r="OWY875" s="464"/>
      <c r="OWZ875" s="464"/>
      <c r="OXA875" s="464"/>
      <c r="OXB875" s="464"/>
      <c r="OXC875" s="464"/>
      <c r="OXD875" s="464"/>
      <c r="OXE875" s="464"/>
      <c r="OXF875" s="464"/>
      <c r="OXG875" s="464"/>
      <c r="OXH875" s="464"/>
      <c r="OXI875" s="464"/>
      <c r="OXJ875" s="464"/>
      <c r="OXK875" s="464"/>
      <c r="OXL875" s="464"/>
      <c r="OXM875" s="464"/>
      <c r="OXN875" s="464"/>
      <c r="OXO875" s="464"/>
      <c r="OXP875" s="464"/>
      <c r="OXQ875" s="464"/>
      <c r="OXR875" s="464"/>
      <c r="OXS875" s="464"/>
      <c r="OXT875" s="464"/>
      <c r="OXU875" s="464"/>
      <c r="OXV875" s="464"/>
      <c r="OXW875" s="464"/>
      <c r="OXX875" s="464"/>
      <c r="OXY875" s="464"/>
      <c r="OXZ875" s="464"/>
      <c r="OYA875" s="464"/>
      <c r="OYB875" s="464"/>
      <c r="OYC875" s="464"/>
      <c r="OYD875" s="464"/>
      <c r="OYE875" s="464"/>
      <c r="OYF875" s="464"/>
      <c r="OYG875" s="464"/>
      <c r="OYH875" s="464"/>
      <c r="OYI875" s="464"/>
      <c r="OYJ875" s="464"/>
      <c r="OYK875" s="464"/>
      <c r="OYL875" s="464"/>
      <c r="OYM875" s="464"/>
      <c r="OYN875" s="464"/>
      <c r="OYO875" s="464"/>
      <c r="OYP875" s="464"/>
      <c r="OYQ875" s="464"/>
      <c r="OYR875" s="464"/>
      <c r="OYS875" s="464"/>
      <c r="OYT875" s="464"/>
      <c r="OYU875" s="464"/>
      <c r="OYV875" s="464"/>
      <c r="OYW875" s="464"/>
      <c r="OYX875" s="464"/>
      <c r="OYY875" s="464"/>
      <c r="OYZ875" s="464"/>
      <c r="OZA875" s="464"/>
      <c r="OZB875" s="464"/>
      <c r="OZC875" s="464"/>
      <c r="OZD875" s="464"/>
      <c r="OZE875" s="464"/>
      <c r="OZF875" s="464"/>
      <c r="OZG875" s="464"/>
      <c r="OZH875" s="464"/>
      <c r="OZI875" s="464"/>
      <c r="OZJ875" s="464"/>
      <c r="OZK875" s="464"/>
      <c r="OZL875" s="464"/>
      <c r="OZM875" s="464"/>
      <c r="OZN875" s="464"/>
      <c r="OZO875" s="464"/>
      <c r="OZP875" s="464"/>
      <c r="OZQ875" s="464"/>
      <c r="OZR875" s="464"/>
      <c r="OZS875" s="464"/>
      <c r="OZT875" s="464"/>
      <c r="OZU875" s="464"/>
      <c r="OZV875" s="464"/>
      <c r="OZW875" s="464"/>
      <c r="OZX875" s="464"/>
      <c r="OZY875" s="464"/>
      <c r="OZZ875" s="464"/>
      <c r="PAA875" s="464"/>
      <c r="PAB875" s="464"/>
      <c r="PAC875" s="464"/>
      <c r="PAD875" s="464"/>
      <c r="PAE875" s="464"/>
      <c r="PAF875" s="464"/>
      <c r="PAG875" s="464"/>
      <c r="PAH875" s="464"/>
      <c r="PAI875" s="464"/>
      <c r="PAJ875" s="464"/>
      <c r="PAK875" s="464"/>
      <c r="PAL875" s="464"/>
      <c r="PAM875" s="464"/>
      <c r="PAN875" s="464"/>
      <c r="PAO875" s="464"/>
      <c r="PAP875" s="464"/>
      <c r="PAQ875" s="464"/>
      <c r="PAR875" s="464"/>
      <c r="PAS875" s="464"/>
      <c r="PAT875" s="464"/>
      <c r="PAU875" s="464"/>
      <c r="PAV875" s="464"/>
      <c r="PAW875" s="464"/>
      <c r="PAX875" s="464"/>
      <c r="PAY875" s="464"/>
      <c r="PAZ875" s="464"/>
      <c r="PBA875" s="464"/>
      <c r="PBB875" s="464"/>
      <c r="PBC875" s="464"/>
      <c r="PBD875" s="464"/>
      <c r="PBE875" s="464"/>
      <c r="PBF875" s="464"/>
      <c r="PBG875" s="464"/>
      <c r="PBH875" s="464"/>
      <c r="PBI875" s="464"/>
      <c r="PBJ875" s="464"/>
      <c r="PBK875" s="464"/>
      <c r="PBL875" s="464"/>
      <c r="PBM875" s="464"/>
      <c r="PBN875" s="464"/>
      <c r="PBO875" s="464"/>
      <c r="PBP875" s="464"/>
      <c r="PBQ875" s="464"/>
      <c r="PBR875" s="464"/>
      <c r="PBS875" s="464"/>
      <c r="PBT875" s="464"/>
      <c r="PBU875" s="464"/>
      <c r="PBV875" s="464"/>
      <c r="PBW875" s="464"/>
      <c r="PBX875" s="464"/>
      <c r="PBY875" s="464"/>
      <c r="PBZ875" s="464"/>
      <c r="PCA875" s="464"/>
      <c r="PCB875" s="464"/>
      <c r="PCC875" s="464"/>
      <c r="PCD875" s="464"/>
      <c r="PCE875" s="464"/>
      <c r="PCF875" s="464"/>
      <c r="PCG875" s="464"/>
      <c r="PCH875" s="464"/>
      <c r="PCI875" s="464"/>
      <c r="PCJ875" s="464"/>
      <c r="PCK875" s="464"/>
      <c r="PCL875" s="464"/>
      <c r="PCM875" s="464"/>
      <c r="PCN875" s="464"/>
      <c r="PCO875" s="464"/>
      <c r="PCP875" s="464"/>
      <c r="PCQ875" s="464"/>
      <c r="PCR875" s="464"/>
      <c r="PCS875" s="464"/>
      <c r="PCT875" s="464"/>
      <c r="PCU875" s="464"/>
      <c r="PCV875" s="464"/>
      <c r="PCW875" s="464"/>
      <c r="PCX875" s="464"/>
      <c r="PCY875" s="464"/>
      <c r="PCZ875" s="464"/>
      <c r="PDA875" s="464"/>
      <c r="PDB875" s="464"/>
      <c r="PDC875" s="464"/>
      <c r="PDD875" s="464"/>
      <c r="PDE875" s="464"/>
      <c r="PDF875" s="464"/>
      <c r="PDG875" s="464"/>
      <c r="PDH875" s="464"/>
      <c r="PDI875" s="464"/>
      <c r="PDJ875" s="464"/>
      <c r="PDK875" s="464"/>
      <c r="PDL875" s="464"/>
      <c r="PDM875" s="464"/>
      <c r="PDN875" s="464"/>
      <c r="PDO875" s="464"/>
      <c r="PDP875" s="464"/>
      <c r="PDQ875" s="464"/>
      <c r="PDR875" s="464"/>
      <c r="PDS875" s="464"/>
      <c r="PDT875" s="464"/>
      <c r="PDU875" s="464"/>
      <c r="PDV875" s="464"/>
      <c r="PDW875" s="464"/>
      <c r="PDX875" s="464"/>
      <c r="PDY875" s="464"/>
      <c r="PDZ875" s="464"/>
      <c r="PEA875" s="464"/>
      <c r="PEB875" s="464"/>
      <c r="PEC875" s="464"/>
      <c r="PED875" s="464"/>
      <c r="PEE875" s="464"/>
      <c r="PEF875" s="464"/>
      <c r="PEG875" s="464"/>
      <c r="PEH875" s="464"/>
      <c r="PEI875" s="464"/>
      <c r="PEJ875" s="464"/>
      <c r="PEK875" s="464"/>
      <c r="PEL875" s="464"/>
      <c r="PEM875" s="464"/>
      <c r="PEN875" s="464"/>
      <c r="PEO875" s="464"/>
      <c r="PEP875" s="464"/>
      <c r="PEQ875" s="464"/>
      <c r="PER875" s="464"/>
      <c r="PES875" s="464"/>
      <c r="PET875" s="464"/>
      <c r="PEU875" s="464"/>
      <c r="PEV875" s="464"/>
      <c r="PEW875" s="464"/>
      <c r="PEX875" s="464"/>
      <c r="PEY875" s="464"/>
      <c r="PEZ875" s="464"/>
      <c r="PFA875" s="464"/>
      <c r="PFB875" s="464"/>
      <c r="PFC875" s="464"/>
      <c r="PFD875" s="464"/>
      <c r="PFE875" s="464"/>
      <c r="PFF875" s="464"/>
      <c r="PFG875" s="464"/>
      <c r="PFH875" s="464"/>
      <c r="PFI875" s="464"/>
      <c r="PFJ875" s="464"/>
      <c r="PFK875" s="464"/>
      <c r="PFL875" s="464"/>
      <c r="PFM875" s="464"/>
      <c r="PFN875" s="464"/>
      <c r="PFO875" s="464"/>
      <c r="PFP875" s="464"/>
      <c r="PFQ875" s="464"/>
      <c r="PFR875" s="464"/>
      <c r="PFS875" s="464"/>
      <c r="PFT875" s="464"/>
      <c r="PFU875" s="464"/>
      <c r="PFV875" s="464"/>
      <c r="PFW875" s="464"/>
      <c r="PFX875" s="464"/>
      <c r="PFY875" s="464"/>
      <c r="PFZ875" s="464"/>
      <c r="PGA875" s="464"/>
      <c r="PGB875" s="464"/>
      <c r="PGC875" s="464"/>
      <c r="PGD875" s="464"/>
      <c r="PGE875" s="464"/>
      <c r="PGF875" s="464"/>
      <c r="PGG875" s="464"/>
      <c r="PGH875" s="464"/>
      <c r="PGI875" s="464"/>
      <c r="PGJ875" s="464"/>
      <c r="PGK875" s="464"/>
      <c r="PGL875" s="464"/>
      <c r="PGM875" s="464"/>
      <c r="PGN875" s="464"/>
      <c r="PGO875" s="464"/>
      <c r="PGP875" s="464"/>
      <c r="PGQ875" s="464"/>
      <c r="PGR875" s="464"/>
      <c r="PGS875" s="464"/>
      <c r="PGT875" s="464"/>
      <c r="PGU875" s="464"/>
      <c r="PGV875" s="464"/>
      <c r="PGW875" s="464"/>
      <c r="PGX875" s="464"/>
      <c r="PGY875" s="464"/>
      <c r="PGZ875" s="464"/>
      <c r="PHA875" s="464"/>
      <c r="PHB875" s="464"/>
      <c r="PHC875" s="464"/>
      <c r="PHD875" s="464"/>
      <c r="PHE875" s="464"/>
      <c r="PHF875" s="464"/>
      <c r="PHG875" s="464"/>
      <c r="PHH875" s="464"/>
      <c r="PHI875" s="464"/>
      <c r="PHJ875" s="464"/>
      <c r="PHK875" s="464"/>
      <c r="PHL875" s="464"/>
      <c r="PHM875" s="464"/>
      <c r="PHN875" s="464"/>
      <c r="PHO875" s="464"/>
      <c r="PHP875" s="464"/>
      <c r="PHQ875" s="464"/>
      <c r="PHR875" s="464"/>
      <c r="PHS875" s="464"/>
      <c r="PHT875" s="464"/>
      <c r="PHU875" s="464"/>
      <c r="PHV875" s="464"/>
      <c r="PHW875" s="464"/>
      <c r="PHX875" s="464"/>
      <c r="PHY875" s="464"/>
      <c r="PHZ875" s="464"/>
      <c r="PIA875" s="464"/>
      <c r="PIB875" s="464"/>
      <c r="PIC875" s="464"/>
      <c r="PID875" s="464"/>
      <c r="PIE875" s="464"/>
      <c r="PIF875" s="464"/>
      <c r="PIG875" s="464"/>
      <c r="PIH875" s="464"/>
      <c r="PII875" s="464"/>
      <c r="PIJ875" s="464"/>
      <c r="PIK875" s="464"/>
      <c r="PIL875" s="464"/>
      <c r="PIM875" s="464"/>
      <c r="PIN875" s="464"/>
      <c r="PIO875" s="464"/>
      <c r="PIP875" s="464"/>
      <c r="PIQ875" s="464"/>
      <c r="PIR875" s="464"/>
      <c r="PIS875" s="464"/>
      <c r="PIT875" s="464"/>
      <c r="PIU875" s="464"/>
      <c r="PIV875" s="464"/>
      <c r="PIW875" s="464"/>
      <c r="PIX875" s="464"/>
      <c r="PIY875" s="464"/>
      <c r="PIZ875" s="464"/>
      <c r="PJA875" s="464"/>
      <c r="PJB875" s="464"/>
      <c r="PJC875" s="464"/>
      <c r="PJD875" s="464"/>
      <c r="PJE875" s="464"/>
      <c r="PJF875" s="464"/>
      <c r="PJG875" s="464"/>
      <c r="PJH875" s="464"/>
      <c r="PJI875" s="464"/>
      <c r="PJJ875" s="464"/>
      <c r="PJK875" s="464"/>
      <c r="PJL875" s="464"/>
      <c r="PJM875" s="464"/>
      <c r="PJN875" s="464"/>
      <c r="PJO875" s="464"/>
      <c r="PJP875" s="464"/>
      <c r="PJQ875" s="464"/>
      <c r="PJR875" s="464"/>
      <c r="PJS875" s="464"/>
      <c r="PJT875" s="464"/>
      <c r="PJU875" s="464"/>
      <c r="PJV875" s="464"/>
      <c r="PJW875" s="464"/>
      <c r="PJX875" s="464"/>
      <c r="PJY875" s="464"/>
      <c r="PJZ875" s="464"/>
      <c r="PKA875" s="464"/>
      <c r="PKB875" s="464"/>
      <c r="PKC875" s="464"/>
      <c r="PKD875" s="464"/>
      <c r="PKE875" s="464"/>
      <c r="PKF875" s="464"/>
      <c r="PKG875" s="464"/>
      <c r="PKH875" s="464"/>
      <c r="PKI875" s="464"/>
      <c r="PKJ875" s="464"/>
      <c r="PKK875" s="464"/>
      <c r="PKL875" s="464"/>
      <c r="PKM875" s="464"/>
      <c r="PKN875" s="464"/>
      <c r="PKO875" s="464"/>
      <c r="PKP875" s="464"/>
      <c r="PKQ875" s="464"/>
      <c r="PKR875" s="464"/>
      <c r="PKS875" s="464"/>
      <c r="PKT875" s="464"/>
      <c r="PKU875" s="464"/>
      <c r="PKV875" s="464"/>
      <c r="PKW875" s="464"/>
      <c r="PKX875" s="464"/>
      <c r="PKY875" s="464"/>
      <c r="PKZ875" s="464"/>
      <c r="PLA875" s="464"/>
      <c r="PLB875" s="464"/>
      <c r="PLC875" s="464"/>
      <c r="PLD875" s="464"/>
      <c r="PLE875" s="464"/>
      <c r="PLF875" s="464"/>
      <c r="PLG875" s="464"/>
      <c r="PLH875" s="464"/>
      <c r="PLI875" s="464"/>
      <c r="PLJ875" s="464"/>
      <c r="PLK875" s="464"/>
      <c r="PLL875" s="464"/>
      <c r="PLM875" s="464"/>
      <c r="PLN875" s="464"/>
      <c r="PLO875" s="464"/>
      <c r="PLP875" s="464"/>
      <c r="PLQ875" s="464"/>
      <c r="PLR875" s="464"/>
      <c r="PLS875" s="464"/>
      <c r="PLT875" s="464"/>
      <c r="PLU875" s="464"/>
      <c r="PLV875" s="464"/>
      <c r="PLW875" s="464"/>
      <c r="PLX875" s="464"/>
      <c r="PLY875" s="464"/>
      <c r="PLZ875" s="464"/>
      <c r="PMA875" s="464"/>
      <c r="PMB875" s="464"/>
      <c r="PMC875" s="464"/>
      <c r="PMD875" s="464"/>
      <c r="PME875" s="464"/>
      <c r="PMF875" s="464"/>
      <c r="PMG875" s="464"/>
      <c r="PMH875" s="464"/>
      <c r="PMI875" s="464"/>
      <c r="PMJ875" s="464"/>
      <c r="PMK875" s="464"/>
      <c r="PML875" s="464"/>
      <c r="PMM875" s="464"/>
      <c r="PMN875" s="464"/>
      <c r="PMO875" s="464"/>
      <c r="PMP875" s="464"/>
      <c r="PMQ875" s="464"/>
      <c r="PMR875" s="464"/>
      <c r="PMS875" s="464"/>
      <c r="PMT875" s="464"/>
      <c r="PMU875" s="464"/>
      <c r="PMV875" s="464"/>
      <c r="PMW875" s="464"/>
      <c r="PMX875" s="464"/>
      <c r="PMY875" s="464"/>
      <c r="PMZ875" s="464"/>
      <c r="PNA875" s="464"/>
      <c r="PNB875" s="464"/>
      <c r="PNC875" s="464"/>
      <c r="PND875" s="464"/>
      <c r="PNE875" s="464"/>
      <c r="PNF875" s="464"/>
      <c r="PNG875" s="464"/>
      <c r="PNH875" s="464"/>
      <c r="PNI875" s="464"/>
      <c r="PNJ875" s="464"/>
      <c r="PNK875" s="464"/>
      <c r="PNL875" s="464"/>
      <c r="PNM875" s="464"/>
      <c r="PNN875" s="464"/>
      <c r="PNO875" s="464"/>
      <c r="PNP875" s="464"/>
      <c r="PNQ875" s="464"/>
      <c r="PNR875" s="464"/>
      <c r="PNS875" s="464"/>
      <c r="PNT875" s="464"/>
      <c r="PNU875" s="464"/>
      <c r="PNV875" s="464"/>
      <c r="PNW875" s="464"/>
      <c r="PNX875" s="464"/>
      <c r="PNY875" s="464"/>
      <c r="PNZ875" s="464"/>
      <c r="POA875" s="464"/>
      <c r="POB875" s="464"/>
      <c r="POC875" s="464"/>
      <c r="POD875" s="464"/>
      <c r="POE875" s="464"/>
      <c r="POF875" s="464"/>
      <c r="POG875" s="464"/>
      <c r="POH875" s="464"/>
      <c r="POI875" s="464"/>
      <c r="POJ875" s="464"/>
      <c r="POK875" s="464"/>
      <c r="POL875" s="464"/>
      <c r="POM875" s="464"/>
      <c r="PON875" s="464"/>
      <c r="POO875" s="464"/>
      <c r="POP875" s="464"/>
      <c r="POQ875" s="464"/>
      <c r="POR875" s="464"/>
      <c r="POS875" s="464"/>
      <c r="POT875" s="464"/>
      <c r="POU875" s="464"/>
      <c r="POV875" s="464"/>
      <c r="POW875" s="464"/>
      <c r="POX875" s="464"/>
      <c r="POY875" s="464"/>
      <c r="POZ875" s="464"/>
      <c r="PPA875" s="464"/>
      <c r="PPB875" s="464"/>
      <c r="PPC875" s="464"/>
      <c r="PPD875" s="464"/>
      <c r="PPE875" s="464"/>
      <c r="PPF875" s="464"/>
      <c r="PPG875" s="464"/>
      <c r="PPH875" s="464"/>
      <c r="PPI875" s="464"/>
      <c r="PPJ875" s="464"/>
      <c r="PPK875" s="464"/>
      <c r="PPL875" s="464"/>
      <c r="PPM875" s="464"/>
      <c r="PPN875" s="464"/>
      <c r="PPO875" s="464"/>
      <c r="PPP875" s="464"/>
      <c r="PPQ875" s="464"/>
      <c r="PPR875" s="464"/>
      <c r="PPS875" s="464"/>
      <c r="PPT875" s="464"/>
      <c r="PPU875" s="464"/>
      <c r="PPV875" s="464"/>
      <c r="PPW875" s="464"/>
      <c r="PPX875" s="464"/>
      <c r="PPY875" s="464"/>
      <c r="PPZ875" s="464"/>
      <c r="PQA875" s="464"/>
      <c r="PQB875" s="464"/>
      <c r="PQC875" s="464"/>
      <c r="PQD875" s="464"/>
      <c r="PQE875" s="464"/>
      <c r="PQF875" s="464"/>
      <c r="PQG875" s="464"/>
      <c r="PQH875" s="464"/>
      <c r="PQI875" s="464"/>
      <c r="PQJ875" s="464"/>
      <c r="PQK875" s="464"/>
      <c r="PQL875" s="464"/>
      <c r="PQM875" s="464"/>
      <c r="PQN875" s="464"/>
      <c r="PQO875" s="464"/>
      <c r="PQP875" s="464"/>
      <c r="PQQ875" s="464"/>
      <c r="PQR875" s="464"/>
      <c r="PQS875" s="464"/>
      <c r="PQT875" s="464"/>
      <c r="PQU875" s="464"/>
      <c r="PQV875" s="464"/>
      <c r="PQW875" s="464"/>
      <c r="PQX875" s="464"/>
      <c r="PQY875" s="464"/>
      <c r="PQZ875" s="464"/>
      <c r="PRA875" s="464"/>
      <c r="PRB875" s="464"/>
      <c r="PRC875" s="464"/>
      <c r="PRD875" s="464"/>
      <c r="PRE875" s="464"/>
      <c r="PRF875" s="464"/>
      <c r="PRG875" s="464"/>
      <c r="PRH875" s="464"/>
      <c r="PRI875" s="464"/>
      <c r="PRJ875" s="464"/>
      <c r="PRK875" s="464"/>
      <c r="PRL875" s="464"/>
      <c r="PRM875" s="464"/>
      <c r="PRN875" s="464"/>
      <c r="PRO875" s="464"/>
      <c r="PRP875" s="464"/>
      <c r="PRQ875" s="464"/>
      <c r="PRR875" s="464"/>
      <c r="PRS875" s="464"/>
      <c r="PRT875" s="464"/>
      <c r="PRU875" s="464"/>
      <c r="PRV875" s="464"/>
      <c r="PRW875" s="464"/>
      <c r="PRX875" s="464"/>
      <c r="PRY875" s="464"/>
      <c r="PRZ875" s="464"/>
      <c r="PSA875" s="464"/>
      <c r="PSB875" s="464"/>
      <c r="PSC875" s="464"/>
      <c r="PSD875" s="464"/>
      <c r="PSE875" s="464"/>
      <c r="PSF875" s="464"/>
      <c r="PSG875" s="464"/>
      <c r="PSH875" s="464"/>
      <c r="PSI875" s="464"/>
      <c r="PSJ875" s="464"/>
      <c r="PSK875" s="464"/>
      <c r="PSL875" s="464"/>
      <c r="PSM875" s="464"/>
      <c r="PSN875" s="464"/>
      <c r="PSO875" s="464"/>
      <c r="PSP875" s="464"/>
      <c r="PSQ875" s="464"/>
      <c r="PSR875" s="464"/>
      <c r="PSS875" s="464"/>
      <c r="PST875" s="464"/>
      <c r="PSU875" s="464"/>
      <c r="PSV875" s="464"/>
      <c r="PSW875" s="464"/>
      <c r="PSX875" s="464"/>
      <c r="PSY875" s="464"/>
      <c r="PSZ875" s="464"/>
      <c r="PTA875" s="464"/>
      <c r="PTB875" s="464"/>
      <c r="PTC875" s="464"/>
      <c r="PTD875" s="464"/>
      <c r="PTE875" s="464"/>
      <c r="PTF875" s="464"/>
      <c r="PTG875" s="464"/>
      <c r="PTH875" s="464"/>
      <c r="PTI875" s="464"/>
      <c r="PTJ875" s="464"/>
      <c r="PTK875" s="464"/>
      <c r="PTL875" s="464"/>
      <c r="PTM875" s="464"/>
      <c r="PTN875" s="464"/>
      <c r="PTO875" s="464"/>
      <c r="PTP875" s="464"/>
      <c r="PTQ875" s="464"/>
      <c r="PTR875" s="464"/>
      <c r="PTS875" s="464"/>
      <c r="PTT875" s="464"/>
      <c r="PTU875" s="464"/>
      <c r="PTV875" s="464"/>
      <c r="PTW875" s="464"/>
      <c r="PTX875" s="464"/>
      <c r="PTY875" s="464"/>
      <c r="PTZ875" s="464"/>
      <c r="PUA875" s="464"/>
      <c r="PUB875" s="464"/>
      <c r="PUC875" s="464"/>
      <c r="PUD875" s="464"/>
      <c r="PUE875" s="464"/>
      <c r="PUF875" s="464"/>
      <c r="PUG875" s="464"/>
      <c r="PUH875" s="464"/>
      <c r="PUI875" s="464"/>
      <c r="PUJ875" s="464"/>
      <c r="PUK875" s="464"/>
      <c r="PUL875" s="464"/>
      <c r="PUM875" s="464"/>
      <c r="PUN875" s="464"/>
      <c r="PUO875" s="464"/>
      <c r="PUP875" s="464"/>
      <c r="PUQ875" s="464"/>
      <c r="PUR875" s="464"/>
      <c r="PUS875" s="464"/>
      <c r="PUT875" s="464"/>
      <c r="PUU875" s="464"/>
      <c r="PUV875" s="464"/>
      <c r="PUW875" s="464"/>
      <c r="PUX875" s="464"/>
      <c r="PUY875" s="464"/>
      <c r="PUZ875" s="464"/>
      <c r="PVA875" s="464"/>
      <c r="PVB875" s="464"/>
      <c r="PVC875" s="464"/>
      <c r="PVD875" s="464"/>
      <c r="PVE875" s="464"/>
      <c r="PVF875" s="464"/>
      <c r="PVG875" s="464"/>
      <c r="PVH875" s="464"/>
      <c r="PVI875" s="464"/>
      <c r="PVJ875" s="464"/>
      <c r="PVK875" s="464"/>
      <c r="PVL875" s="464"/>
      <c r="PVM875" s="464"/>
      <c r="PVN875" s="464"/>
      <c r="PVO875" s="464"/>
      <c r="PVP875" s="464"/>
      <c r="PVQ875" s="464"/>
      <c r="PVR875" s="464"/>
      <c r="PVS875" s="464"/>
      <c r="PVT875" s="464"/>
      <c r="PVU875" s="464"/>
      <c r="PVV875" s="464"/>
      <c r="PVW875" s="464"/>
      <c r="PVX875" s="464"/>
      <c r="PVY875" s="464"/>
      <c r="PVZ875" s="464"/>
      <c r="PWA875" s="464"/>
      <c r="PWB875" s="464"/>
      <c r="PWC875" s="464"/>
      <c r="PWD875" s="464"/>
      <c r="PWE875" s="464"/>
      <c r="PWF875" s="464"/>
      <c r="PWG875" s="464"/>
      <c r="PWH875" s="464"/>
      <c r="PWI875" s="464"/>
      <c r="PWJ875" s="464"/>
      <c r="PWK875" s="464"/>
      <c r="PWL875" s="464"/>
      <c r="PWM875" s="464"/>
      <c r="PWN875" s="464"/>
      <c r="PWO875" s="464"/>
      <c r="PWP875" s="464"/>
      <c r="PWQ875" s="464"/>
      <c r="PWR875" s="464"/>
      <c r="PWS875" s="464"/>
      <c r="PWT875" s="464"/>
      <c r="PWU875" s="464"/>
      <c r="PWV875" s="464"/>
      <c r="PWW875" s="464"/>
      <c r="PWX875" s="464"/>
      <c r="PWY875" s="464"/>
      <c r="PWZ875" s="464"/>
      <c r="PXA875" s="464"/>
      <c r="PXB875" s="464"/>
      <c r="PXC875" s="464"/>
      <c r="PXD875" s="464"/>
      <c r="PXE875" s="464"/>
      <c r="PXF875" s="464"/>
      <c r="PXG875" s="464"/>
      <c r="PXH875" s="464"/>
      <c r="PXI875" s="464"/>
      <c r="PXJ875" s="464"/>
      <c r="PXK875" s="464"/>
      <c r="PXL875" s="464"/>
      <c r="PXM875" s="464"/>
      <c r="PXN875" s="464"/>
      <c r="PXO875" s="464"/>
      <c r="PXP875" s="464"/>
      <c r="PXQ875" s="464"/>
      <c r="PXR875" s="464"/>
      <c r="PXS875" s="464"/>
      <c r="PXT875" s="464"/>
      <c r="PXU875" s="464"/>
      <c r="PXV875" s="464"/>
      <c r="PXW875" s="464"/>
      <c r="PXX875" s="464"/>
      <c r="PXY875" s="464"/>
      <c r="PXZ875" s="464"/>
      <c r="PYA875" s="464"/>
      <c r="PYB875" s="464"/>
      <c r="PYC875" s="464"/>
      <c r="PYD875" s="464"/>
      <c r="PYE875" s="464"/>
      <c r="PYF875" s="464"/>
      <c r="PYG875" s="464"/>
      <c r="PYH875" s="464"/>
      <c r="PYI875" s="464"/>
      <c r="PYJ875" s="464"/>
      <c r="PYK875" s="464"/>
      <c r="PYL875" s="464"/>
      <c r="PYM875" s="464"/>
      <c r="PYN875" s="464"/>
      <c r="PYO875" s="464"/>
      <c r="PYP875" s="464"/>
      <c r="PYQ875" s="464"/>
      <c r="PYR875" s="464"/>
      <c r="PYS875" s="464"/>
      <c r="PYT875" s="464"/>
      <c r="PYU875" s="464"/>
      <c r="PYV875" s="464"/>
      <c r="PYW875" s="464"/>
      <c r="PYX875" s="464"/>
      <c r="PYY875" s="464"/>
      <c r="PYZ875" s="464"/>
      <c r="PZA875" s="464"/>
      <c r="PZB875" s="464"/>
      <c r="PZC875" s="464"/>
      <c r="PZD875" s="464"/>
      <c r="PZE875" s="464"/>
      <c r="PZF875" s="464"/>
      <c r="PZG875" s="464"/>
      <c r="PZH875" s="464"/>
      <c r="PZI875" s="464"/>
      <c r="PZJ875" s="464"/>
      <c r="PZK875" s="464"/>
      <c r="PZL875" s="464"/>
      <c r="PZM875" s="464"/>
      <c r="PZN875" s="464"/>
      <c r="PZO875" s="464"/>
      <c r="PZP875" s="464"/>
      <c r="PZQ875" s="464"/>
      <c r="PZR875" s="464"/>
      <c r="PZS875" s="464"/>
      <c r="PZT875" s="464"/>
      <c r="PZU875" s="464"/>
      <c r="PZV875" s="464"/>
      <c r="PZW875" s="464"/>
      <c r="PZX875" s="464"/>
      <c r="PZY875" s="464"/>
      <c r="PZZ875" s="464"/>
      <c r="QAA875" s="464"/>
      <c r="QAB875" s="464"/>
      <c r="QAC875" s="464"/>
      <c r="QAD875" s="464"/>
      <c r="QAE875" s="464"/>
      <c r="QAF875" s="464"/>
      <c r="QAG875" s="464"/>
      <c r="QAH875" s="464"/>
      <c r="QAI875" s="464"/>
      <c r="QAJ875" s="464"/>
      <c r="QAK875" s="464"/>
      <c r="QAL875" s="464"/>
      <c r="QAM875" s="464"/>
      <c r="QAN875" s="464"/>
      <c r="QAO875" s="464"/>
      <c r="QAP875" s="464"/>
      <c r="QAQ875" s="464"/>
      <c r="QAR875" s="464"/>
      <c r="QAS875" s="464"/>
      <c r="QAT875" s="464"/>
      <c r="QAU875" s="464"/>
      <c r="QAV875" s="464"/>
      <c r="QAW875" s="464"/>
      <c r="QAX875" s="464"/>
      <c r="QAY875" s="464"/>
      <c r="QAZ875" s="464"/>
      <c r="QBA875" s="464"/>
      <c r="QBB875" s="464"/>
      <c r="QBC875" s="464"/>
      <c r="QBD875" s="464"/>
      <c r="QBE875" s="464"/>
      <c r="QBF875" s="464"/>
      <c r="QBG875" s="464"/>
      <c r="QBH875" s="464"/>
      <c r="QBI875" s="464"/>
      <c r="QBJ875" s="464"/>
      <c r="QBK875" s="464"/>
      <c r="QBL875" s="464"/>
      <c r="QBM875" s="464"/>
      <c r="QBN875" s="464"/>
      <c r="QBO875" s="464"/>
      <c r="QBP875" s="464"/>
      <c r="QBQ875" s="464"/>
      <c r="QBR875" s="464"/>
      <c r="QBS875" s="464"/>
      <c r="QBT875" s="464"/>
      <c r="QBU875" s="464"/>
      <c r="QBV875" s="464"/>
      <c r="QBW875" s="464"/>
      <c r="QBX875" s="464"/>
      <c r="QBY875" s="464"/>
      <c r="QBZ875" s="464"/>
      <c r="QCA875" s="464"/>
      <c r="QCB875" s="464"/>
      <c r="QCC875" s="464"/>
      <c r="QCD875" s="464"/>
      <c r="QCE875" s="464"/>
      <c r="QCF875" s="464"/>
      <c r="QCG875" s="464"/>
      <c r="QCH875" s="464"/>
      <c r="QCI875" s="464"/>
      <c r="QCJ875" s="464"/>
      <c r="QCK875" s="464"/>
      <c r="QCL875" s="464"/>
      <c r="QCM875" s="464"/>
      <c r="QCN875" s="464"/>
      <c r="QCO875" s="464"/>
      <c r="QCP875" s="464"/>
      <c r="QCQ875" s="464"/>
      <c r="QCR875" s="464"/>
      <c r="QCS875" s="464"/>
      <c r="QCT875" s="464"/>
      <c r="QCU875" s="464"/>
      <c r="QCV875" s="464"/>
      <c r="QCW875" s="464"/>
      <c r="QCX875" s="464"/>
      <c r="QCY875" s="464"/>
      <c r="QCZ875" s="464"/>
      <c r="QDA875" s="464"/>
      <c r="QDB875" s="464"/>
      <c r="QDC875" s="464"/>
      <c r="QDD875" s="464"/>
      <c r="QDE875" s="464"/>
      <c r="QDF875" s="464"/>
      <c r="QDG875" s="464"/>
      <c r="QDH875" s="464"/>
      <c r="QDI875" s="464"/>
      <c r="QDJ875" s="464"/>
      <c r="QDK875" s="464"/>
      <c r="QDL875" s="464"/>
      <c r="QDM875" s="464"/>
      <c r="QDN875" s="464"/>
      <c r="QDO875" s="464"/>
      <c r="QDP875" s="464"/>
      <c r="QDQ875" s="464"/>
      <c r="QDR875" s="464"/>
      <c r="QDS875" s="464"/>
      <c r="QDT875" s="464"/>
      <c r="QDU875" s="464"/>
      <c r="QDV875" s="464"/>
      <c r="QDW875" s="464"/>
      <c r="QDX875" s="464"/>
      <c r="QDY875" s="464"/>
      <c r="QDZ875" s="464"/>
      <c r="QEA875" s="464"/>
      <c r="QEB875" s="464"/>
      <c r="QEC875" s="464"/>
      <c r="QED875" s="464"/>
      <c r="QEE875" s="464"/>
      <c r="QEF875" s="464"/>
      <c r="QEG875" s="464"/>
      <c r="QEH875" s="464"/>
      <c r="QEI875" s="464"/>
      <c r="QEJ875" s="464"/>
      <c r="QEK875" s="464"/>
      <c r="QEL875" s="464"/>
      <c r="QEM875" s="464"/>
      <c r="QEN875" s="464"/>
      <c r="QEO875" s="464"/>
      <c r="QEP875" s="464"/>
      <c r="QEQ875" s="464"/>
      <c r="QER875" s="464"/>
      <c r="QES875" s="464"/>
      <c r="QET875" s="464"/>
      <c r="QEU875" s="464"/>
      <c r="QEV875" s="464"/>
      <c r="QEW875" s="464"/>
      <c r="QEX875" s="464"/>
      <c r="QEY875" s="464"/>
      <c r="QEZ875" s="464"/>
      <c r="QFA875" s="464"/>
      <c r="QFB875" s="464"/>
      <c r="QFC875" s="464"/>
      <c r="QFD875" s="464"/>
      <c r="QFE875" s="464"/>
      <c r="QFF875" s="464"/>
      <c r="QFG875" s="464"/>
      <c r="QFH875" s="464"/>
      <c r="QFI875" s="464"/>
      <c r="QFJ875" s="464"/>
      <c r="QFK875" s="464"/>
      <c r="QFL875" s="464"/>
      <c r="QFM875" s="464"/>
      <c r="QFN875" s="464"/>
      <c r="QFO875" s="464"/>
      <c r="QFP875" s="464"/>
      <c r="QFQ875" s="464"/>
      <c r="QFR875" s="464"/>
      <c r="QFS875" s="464"/>
      <c r="QFT875" s="464"/>
      <c r="QFU875" s="464"/>
      <c r="QFV875" s="464"/>
      <c r="QFW875" s="464"/>
      <c r="QFX875" s="464"/>
      <c r="QFY875" s="464"/>
      <c r="QFZ875" s="464"/>
      <c r="QGA875" s="464"/>
      <c r="QGB875" s="464"/>
      <c r="QGC875" s="464"/>
      <c r="QGD875" s="464"/>
      <c r="QGE875" s="464"/>
      <c r="QGF875" s="464"/>
      <c r="QGG875" s="464"/>
      <c r="QGH875" s="464"/>
      <c r="QGI875" s="464"/>
      <c r="QGJ875" s="464"/>
      <c r="QGK875" s="464"/>
      <c r="QGL875" s="464"/>
      <c r="QGM875" s="464"/>
      <c r="QGN875" s="464"/>
      <c r="QGO875" s="464"/>
      <c r="QGP875" s="464"/>
      <c r="QGQ875" s="464"/>
      <c r="QGR875" s="464"/>
      <c r="QGS875" s="464"/>
      <c r="QGT875" s="464"/>
      <c r="QGU875" s="464"/>
      <c r="QGV875" s="464"/>
      <c r="QGW875" s="464"/>
      <c r="QGX875" s="464"/>
      <c r="QGY875" s="464"/>
      <c r="QGZ875" s="464"/>
      <c r="QHA875" s="464"/>
      <c r="QHB875" s="464"/>
      <c r="QHC875" s="464"/>
      <c r="QHD875" s="464"/>
      <c r="QHE875" s="464"/>
      <c r="QHF875" s="464"/>
      <c r="QHG875" s="464"/>
      <c r="QHH875" s="464"/>
      <c r="QHI875" s="464"/>
      <c r="QHJ875" s="464"/>
      <c r="QHK875" s="464"/>
      <c r="QHL875" s="464"/>
      <c r="QHM875" s="464"/>
      <c r="QHN875" s="464"/>
      <c r="QHO875" s="464"/>
      <c r="QHP875" s="464"/>
      <c r="QHQ875" s="464"/>
      <c r="QHR875" s="464"/>
      <c r="QHS875" s="464"/>
      <c r="QHT875" s="464"/>
      <c r="QHU875" s="464"/>
      <c r="QHV875" s="464"/>
      <c r="QHW875" s="464"/>
      <c r="QHX875" s="464"/>
      <c r="QHY875" s="464"/>
      <c r="QHZ875" s="464"/>
      <c r="QIA875" s="464"/>
      <c r="QIB875" s="464"/>
      <c r="QIC875" s="464"/>
      <c r="QID875" s="464"/>
      <c r="QIE875" s="464"/>
      <c r="QIF875" s="464"/>
      <c r="QIG875" s="464"/>
      <c r="QIH875" s="464"/>
      <c r="QII875" s="464"/>
      <c r="QIJ875" s="464"/>
      <c r="QIK875" s="464"/>
      <c r="QIL875" s="464"/>
      <c r="QIM875" s="464"/>
      <c r="QIN875" s="464"/>
      <c r="QIO875" s="464"/>
      <c r="QIP875" s="464"/>
      <c r="QIQ875" s="464"/>
      <c r="QIR875" s="464"/>
      <c r="QIS875" s="464"/>
      <c r="QIT875" s="464"/>
      <c r="QIU875" s="464"/>
      <c r="QIV875" s="464"/>
      <c r="QIW875" s="464"/>
      <c r="QIX875" s="464"/>
      <c r="QIY875" s="464"/>
      <c r="QIZ875" s="464"/>
      <c r="QJA875" s="464"/>
      <c r="QJB875" s="464"/>
      <c r="QJC875" s="464"/>
      <c r="QJD875" s="464"/>
      <c r="QJE875" s="464"/>
      <c r="QJF875" s="464"/>
      <c r="QJG875" s="464"/>
      <c r="QJH875" s="464"/>
      <c r="QJI875" s="464"/>
      <c r="QJJ875" s="464"/>
      <c r="QJK875" s="464"/>
      <c r="QJL875" s="464"/>
      <c r="QJM875" s="464"/>
      <c r="QJN875" s="464"/>
      <c r="QJO875" s="464"/>
      <c r="QJP875" s="464"/>
      <c r="QJQ875" s="464"/>
      <c r="QJR875" s="464"/>
      <c r="QJS875" s="464"/>
      <c r="QJT875" s="464"/>
      <c r="QJU875" s="464"/>
      <c r="QJV875" s="464"/>
      <c r="QJW875" s="464"/>
      <c r="QJX875" s="464"/>
      <c r="QJY875" s="464"/>
      <c r="QJZ875" s="464"/>
      <c r="QKA875" s="464"/>
      <c r="QKB875" s="464"/>
      <c r="QKC875" s="464"/>
      <c r="QKD875" s="464"/>
      <c r="QKE875" s="464"/>
      <c r="QKF875" s="464"/>
      <c r="QKG875" s="464"/>
      <c r="QKH875" s="464"/>
      <c r="QKI875" s="464"/>
      <c r="QKJ875" s="464"/>
      <c r="QKK875" s="464"/>
      <c r="QKL875" s="464"/>
      <c r="QKM875" s="464"/>
      <c r="QKN875" s="464"/>
      <c r="QKO875" s="464"/>
      <c r="QKP875" s="464"/>
      <c r="QKQ875" s="464"/>
      <c r="QKR875" s="464"/>
      <c r="QKS875" s="464"/>
      <c r="QKT875" s="464"/>
      <c r="QKU875" s="464"/>
      <c r="QKV875" s="464"/>
      <c r="QKW875" s="464"/>
      <c r="QKX875" s="464"/>
      <c r="QKY875" s="464"/>
      <c r="QKZ875" s="464"/>
      <c r="QLA875" s="464"/>
      <c r="QLB875" s="464"/>
      <c r="QLC875" s="464"/>
      <c r="QLD875" s="464"/>
      <c r="QLE875" s="464"/>
      <c r="QLF875" s="464"/>
      <c r="QLG875" s="464"/>
      <c r="QLH875" s="464"/>
      <c r="QLI875" s="464"/>
      <c r="QLJ875" s="464"/>
      <c r="QLK875" s="464"/>
      <c r="QLL875" s="464"/>
      <c r="QLM875" s="464"/>
      <c r="QLN875" s="464"/>
      <c r="QLO875" s="464"/>
      <c r="QLP875" s="464"/>
      <c r="QLQ875" s="464"/>
      <c r="QLR875" s="464"/>
      <c r="QLS875" s="464"/>
      <c r="QLT875" s="464"/>
      <c r="QLU875" s="464"/>
      <c r="QLV875" s="464"/>
      <c r="QLW875" s="464"/>
      <c r="QLX875" s="464"/>
      <c r="QLY875" s="464"/>
      <c r="QLZ875" s="464"/>
      <c r="QMA875" s="464"/>
      <c r="QMB875" s="464"/>
      <c r="QMC875" s="464"/>
      <c r="QMD875" s="464"/>
      <c r="QME875" s="464"/>
      <c r="QMF875" s="464"/>
      <c r="QMG875" s="464"/>
      <c r="QMH875" s="464"/>
      <c r="QMI875" s="464"/>
      <c r="QMJ875" s="464"/>
      <c r="QMK875" s="464"/>
      <c r="QML875" s="464"/>
      <c r="QMM875" s="464"/>
      <c r="QMN875" s="464"/>
      <c r="QMO875" s="464"/>
      <c r="QMP875" s="464"/>
      <c r="QMQ875" s="464"/>
      <c r="QMR875" s="464"/>
      <c r="QMS875" s="464"/>
      <c r="QMT875" s="464"/>
      <c r="QMU875" s="464"/>
      <c r="QMV875" s="464"/>
      <c r="QMW875" s="464"/>
      <c r="QMX875" s="464"/>
      <c r="QMY875" s="464"/>
      <c r="QMZ875" s="464"/>
      <c r="QNA875" s="464"/>
      <c r="QNB875" s="464"/>
      <c r="QNC875" s="464"/>
      <c r="QND875" s="464"/>
      <c r="QNE875" s="464"/>
      <c r="QNF875" s="464"/>
      <c r="QNG875" s="464"/>
      <c r="QNH875" s="464"/>
      <c r="QNI875" s="464"/>
      <c r="QNJ875" s="464"/>
      <c r="QNK875" s="464"/>
      <c r="QNL875" s="464"/>
      <c r="QNM875" s="464"/>
      <c r="QNN875" s="464"/>
      <c r="QNO875" s="464"/>
      <c r="QNP875" s="464"/>
      <c r="QNQ875" s="464"/>
      <c r="QNR875" s="464"/>
      <c r="QNS875" s="464"/>
      <c r="QNT875" s="464"/>
      <c r="QNU875" s="464"/>
      <c r="QNV875" s="464"/>
      <c r="QNW875" s="464"/>
      <c r="QNX875" s="464"/>
      <c r="QNY875" s="464"/>
      <c r="QNZ875" s="464"/>
      <c r="QOA875" s="464"/>
      <c r="QOB875" s="464"/>
      <c r="QOC875" s="464"/>
      <c r="QOD875" s="464"/>
      <c r="QOE875" s="464"/>
      <c r="QOF875" s="464"/>
      <c r="QOG875" s="464"/>
      <c r="QOH875" s="464"/>
      <c r="QOI875" s="464"/>
      <c r="QOJ875" s="464"/>
      <c r="QOK875" s="464"/>
      <c r="QOL875" s="464"/>
      <c r="QOM875" s="464"/>
      <c r="QON875" s="464"/>
      <c r="QOO875" s="464"/>
      <c r="QOP875" s="464"/>
      <c r="QOQ875" s="464"/>
      <c r="QOR875" s="464"/>
      <c r="QOS875" s="464"/>
      <c r="QOT875" s="464"/>
      <c r="QOU875" s="464"/>
      <c r="QOV875" s="464"/>
      <c r="QOW875" s="464"/>
      <c r="QOX875" s="464"/>
      <c r="QOY875" s="464"/>
      <c r="QOZ875" s="464"/>
      <c r="QPA875" s="464"/>
      <c r="QPB875" s="464"/>
      <c r="QPC875" s="464"/>
      <c r="QPD875" s="464"/>
      <c r="QPE875" s="464"/>
      <c r="QPF875" s="464"/>
      <c r="QPG875" s="464"/>
      <c r="QPH875" s="464"/>
      <c r="QPI875" s="464"/>
      <c r="QPJ875" s="464"/>
      <c r="QPK875" s="464"/>
      <c r="QPL875" s="464"/>
      <c r="QPM875" s="464"/>
      <c r="QPN875" s="464"/>
      <c r="QPO875" s="464"/>
      <c r="QPP875" s="464"/>
      <c r="QPQ875" s="464"/>
      <c r="QPR875" s="464"/>
      <c r="QPS875" s="464"/>
      <c r="QPT875" s="464"/>
      <c r="QPU875" s="464"/>
      <c r="QPV875" s="464"/>
      <c r="QPW875" s="464"/>
      <c r="QPX875" s="464"/>
      <c r="QPY875" s="464"/>
      <c r="QPZ875" s="464"/>
      <c r="QQA875" s="464"/>
      <c r="QQB875" s="464"/>
      <c r="QQC875" s="464"/>
      <c r="QQD875" s="464"/>
      <c r="QQE875" s="464"/>
      <c r="QQF875" s="464"/>
      <c r="QQG875" s="464"/>
      <c r="QQH875" s="464"/>
      <c r="QQI875" s="464"/>
      <c r="QQJ875" s="464"/>
      <c r="QQK875" s="464"/>
      <c r="QQL875" s="464"/>
      <c r="QQM875" s="464"/>
      <c r="QQN875" s="464"/>
      <c r="QQO875" s="464"/>
      <c r="QQP875" s="464"/>
      <c r="QQQ875" s="464"/>
      <c r="QQR875" s="464"/>
      <c r="QQS875" s="464"/>
      <c r="QQT875" s="464"/>
      <c r="QQU875" s="464"/>
      <c r="QQV875" s="464"/>
      <c r="QQW875" s="464"/>
      <c r="QQX875" s="464"/>
      <c r="QQY875" s="464"/>
      <c r="QQZ875" s="464"/>
      <c r="QRA875" s="464"/>
      <c r="QRB875" s="464"/>
      <c r="QRC875" s="464"/>
      <c r="QRD875" s="464"/>
      <c r="QRE875" s="464"/>
      <c r="QRF875" s="464"/>
      <c r="QRG875" s="464"/>
      <c r="QRH875" s="464"/>
      <c r="QRI875" s="464"/>
      <c r="QRJ875" s="464"/>
      <c r="QRK875" s="464"/>
      <c r="QRL875" s="464"/>
      <c r="QRM875" s="464"/>
      <c r="QRN875" s="464"/>
      <c r="QRO875" s="464"/>
      <c r="QRP875" s="464"/>
      <c r="QRQ875" s="464"/>
      <c r="QRR875" s="464"/>
      <c r="QRS875" s="464"/>
      <c r="QRT875" s="464"/>
      <c r="QRU875" s="464"/>
      <c r="QRV875" s="464"/>
      <c r="QRW875" s="464"/>
      <c r="QRX875" s="464"/>
      <c r="QRY875" s="464"/>
      <c r="QRZ875" s="464"/>
      <c r="QSA875" s="464"/>
      <c r="QSB875" s="464"/>
      <c r="QSC875" s="464"/>
      <c r="QSD875" s="464"/>
      <c r="QSE875" s="464"/>
      <c r="QSF875" s="464"/>
      <c r="QSG875" s="464"/>
      <c r="QSH875" s="464"/>
      <c r="QSI875" s="464"/>
      <c r="QSJ875" s="464"/>
      <c r="QSK875" s="464"/>
      <c r="QSL875" s="464"/>
      <c r="QSM875" s="464"/>
      <c r="QSN875" s="464"/>
      <c r="QSO875" s="464"/>
      <c r="QSP875" s="464"/>
      <c r="QSQ875" s="464"/>
      <c r="QSR875" s="464"/>
      <c r="QSS875" s="464"/>
      <c r="QST875" s="464"/>
      <c r="QSU875" s="464"/>
      <c r="QSV875" s="464"/>
      <c r="QSW875" s="464"/>
      <c r="QSX875" s="464"/>
      <c r="QSY875" s="464"/>
      <c r="QSZ875" s="464"/>
      <c r="QTA875" s="464"/>
      <c r="QTB875" s="464"/>
      <c r="QTC875" s="464"/>
      <c r="QTD875" s="464"/>
      <c r="QTE875" s="464"/>
      <c r="QTF875" s="464"/>
      <c r="QTG875" s="464"/>
      <c r="QTH875" s="464"/>
      <c r="QTI875" s="464"/>
      <c r="QTJ875" s="464"/>
      <c r="QTK875" s="464"/>
      <c r="QTL875" s="464"/>
      <c r="QTM875" s="464"/>
      <c r="QTN875" s="464"/>
      <c r="QTO875" s="464"/>
      <c r="QTP875" s="464"/>
      <c r="QTQ875" s="464"/>
      <c r="QTR875" s="464"/>
      <c r="QTS875" s="464"/>
      <c r="QTT875" s="464"/>
      <c r="QTU875" s="464"/>
      <c r="QTV875" s="464"/>
      <c r="QTW875" s="464"/>
      <c r="QTX875" s="464"/>
      <c r="QTY875" s="464"/>
      <c r="QTZ875" s="464"/>
      <c r="QUA875" s="464"/>
      <c r="QUB875" s="464"/>
      <c r="QUC875" s="464"/>
      <c r="QUD875" s="464"/>
      <c r="QUE875" s="464"/>
      <c r="QUF875" s="464"/>
      <c r="QUG875" s="464"/>
      <c r="QUH875" s="464"/>
      <c r="QUI875" s="464"/>
      <c r="QUJ875" s="464"/>
      <c r="QUK875" s="464"/>
      <c r="QUL875" s="464"/>
      <c r="QUM875" s="464"/>
      <c r="QUN875" s="464"/>
      <c r="QUO875" s="464"/>
      <c r="QUP875" s="464"/>
      <c r="QUQ875" s="464"/>
      <c r="QUR875" s="464"/>
      <c r="QUS875" s="464"/>
      <c r="QUT875" s="464"/>
      <c r="QUU875" s="464"/>
      <c r="QUV875" s="464"/>
      <c r="QUW875" s="464"/>
      <c r="QUX875" s="464"/>
      <c r="QUY875" s="464"/>
      <c r="QUZ875" s="464"/>
      <c r="QVA875" s="464"/>
      <c r="QVB875" s="464"/>
      <c r="QVC875" s="464"/>
      <c r="QVD875" s="464"/>
      <c r="QVE875" s="464"/>
      <c r="QVF875" s="464"/>
      <c r="QVG875" s="464"/>
      <c r="QVH875" s="464"/>
      <c r="QVI875" s="464"/>
      <c r="QVJ875" s="464"/>
      <c r="QVK875" s="464"/>
      <c r="QVL875" s="464"/>
      <c r="QVM875" s="464"/>
      <c r="QVN875" s="464"/>
      <c r="QVO875" s="464"/>
      <c r="QVP875" s="464"/>
      <c r="QVQ875" s="464"/>
      <c r="QVR875" s="464"/>
      <c r="QVS875" s="464"/>
      <c r="QVT875" s="464"/>
      <c r="QVU875" s="464"/>
      <c r="QVV875" s="464"/>
      <c r="QVW875" s="464"/>
      <c r="QVX875" s="464"/>
      <c r="QVY875" s="464"/>
      <c r="QVZ875" s="464"/>
      <c r="QWA875" s="464"/>
      <c r="QWB875" s="464"/>
      <c r="QWC875" s="464"/>
      <c r="QWD875" s="464"/>
      <c r="QWE875" s="464"/>
      <c r="QWF875" s="464"/>
      <c r="QWG875" s="464"/>
      <c r="QWH875" s="464"/>
      <c r="QWI875" s="464"/>
      <c r="QWJ875" s="464"/>
      <c r="QWK875" s="464"/>
      <c r="QWL875" s="464"/>
      <c r="QWM875" s="464"/>
      <c r="QWN875" s="464"/>
      <c r="QWO875" s="464"/>
      <c r="QWP875" s="464"/>
      <c r="QWQ875" s="464"/>
      <c r="QWR875" s="464"/>
      <c r="QWS875" s="464"/>
      <c r="QWT875" s="464"/>
      <c r="QWU875" s="464"/>
      <c r="QWV875" s="464"/>
      <c r="QWW875" s="464"/>
      <c r="QWX875" s="464"/>
      <c r="QWY875" s="464"/>
      <c r="QWZ875" s="464"/>
      <c r="QXA875" s="464"/>
      <c r="QXB875" s="464"/>
      <c r="QXC875" s="464"/>
      <c r="QXD875" s="464"/>
      <c r="QXE875" s="464"/>
      <c r="QXF875" s="464"/>
      <c r="QXG875" s="464"/>
      <c r="QXH875" s="464"/>
      <c r="QXI875" s="464"/>
      <c r="QXJ875" s="464"/>
      <c r="QXK875" s="464"/>
      <c r="QXL875" s="464"/>
      <c r="QXM875" s="464"/>
      <c r="QXN875" s="464"/>
      <c r="QXO875" s="464"/>
      <c r="QXP875" s="464"/>
      <c r="QXQ875" s="464"/>
      <c r="QXR875" s="464"/>
      <c r="QXS875" s="464"/>
      <c r="QXT875" s="464"/>
      <c r="QXU875" s="464"/>
      <c r="QXV875" s="464"/>
      <c r="QXW875" s="464"/>
      <c r="QXX875" s="464"/>
      <c r="QXY875" s="464"/>
      <c r="QXZ875" s="464"/>
      <c r="QYA875" s="464"/>
      <c r="QYB875" s="464"/>
      <c r="QYC875" s="464"/>
      <c r="QYD875" s="464"/>
      <c r="QYE875" s="464"/>
      <c r="QYF875" s="464"/>
      <c r="QYG875" s="464"/>
      <c r="QYH875" s="464"/>
      <c r="QYI875" s="464"/>
      <c r="QYJ875" s="464"/>
      <c r="QYK875" s="464"/>
      <c r="QYL875" s="464"/>
      <c r="QYM875" s="464"/>
      <c r="QYN875" s="464"/>
      <c r="QYO875" s="464"/>
      <c r="QYP875" s="464"/>
      <c r="QYQ875" s="464"/>
      <c r="QYR875" s="464"/>
      <c r="QYS875" s="464"/>
      <c r="QYT875" s="464"/>
      <c r="QYU875" s="464"/>
      <c r="QYV875" s="464"/>
      <c r="QYW875" s="464"/>
      <c r="QYX875" s="464"/>
      <c r="QYY875" s="464"/>
      <c r="QYZ875" s="464"/>
      <c r="QZA875" s="464"/>
      <c r="QZB875" s="464"/>
      <c r="QZC875" s="464"/>
      <c r="QZD875" s="464"/>
      <c r="QZE875" s="464"/>
      <c r="QZF875" s="464"/>
      <c r="QZG875" s="464"/>
      <c r="QZH875" s="464"/>
      <c r="QZI875" s="464"/>
      <c r="QZJ875" s="464"/>
      <c r="QZK875" s="464"/>
      <c r="QZL875" s="464"/>
      <c r="QZM875" s="464"/>
      <c r="QZN875" s="464"/>
      <c r="QZO875" s="464"/>
      <c r="QZP875" s="464"/>
      <c r="QZQ875" s="464"/>
      <c r="QZR875" s="464"/>
      <c r="QZS875" s="464"/>
      <c r="QZT875" s="464"/>
      <c r="QZU875" s="464"/>
      <c r="QZV875" s="464"/>
      <c r="QZW875" s="464"/>
      <c r="QZX875" s="464"/>
      <c r="QZY875" s="464"/>
      <c r="QZZ875" s="464"/>
      <c r="RAA875" s="464"/>
      <c r="RAB875" s="464"/>
      <c r="RAC875" s="464"/>
      <c r="RAD875" s="464"/>
      <c r="RAE875" s="464"/>
      <c r="RAF875" s="464"/>
      <c r="RAG875" s="464"/>
      <c r="RAH875" s="464"/>
      <c r="RAI875" s="464"/>
      <c r="RAJ875" s="464"/>
      <c r="RAK875" s="464"/>
      <c r="RAL875" s="464"/>
      <c r="RAM875" s="464"/>
      <c r="RAN875" s="464"/>
      <c r="RAO875" s="464"/>
      <c r="RAP875" s="464"/>
      <c r="RAQ875" s="464"/>
      <c r="RAR875" s="464"/>
      <c r="RAS875" s="464"/>
      <c r="RAT875" s="464"/>
      <c r="RAU875" s="464"/>
      <c r="RAV875" s="464"/>
      <c r="RAW875" s="464"/>
      <c r="RAX875" s="464"/>
      <c r="RAY875" s="464"/>
      <c r="RAZ875" s="464"/>
      <c r="RBA875" s="464"/>
      <c r="RBB875" s="464"/>
      <c r="RBC875" s="464"/>
      <c r="RBD875" s="464"/>
      <c r="RBE875" s="464"/>
      <c r="RBF875" s="464"/>
      <c r="RBG875" s="464"/>
      <c r="RBH875" s="464"/>
      <c r="RBI875" s="464"/>
      <c r="RBJ875" s="464"/>
      <c r="RBK875" s="464"/>
      <c r="RBL875" s="464"/>
      <c r="RBM875" s="464"/>
      <c r="RBN875" s="464"/>
      <c r="RBO875" s="464"/>
      <c r="RBP875" s="464"/>
      <c r="RBQ875" s="464"/>
      <c r="RBR875" s="464"/>
      <c r="RBS875" s="464"/>
      <c r="RBT875" s="464"/>
      <c r="RBU875" s="464"/>
      <c r="RBV875" s="464"/>
      <c r="RBW875" s="464"/>
      <c r="RBX875" s="464"/>
      <c r="RBY875" s="464"/>
      <c r="RBZ875" s="464"/>
      <c r="RCA875" s="464"/>
      <c r="RCB875" s="464"/>
      <c r="RCC875" s="464"/>
      <c r="RCD875" s="464"/>
      <c r="RCE875" s="464"/>
      <c r="RCF875" s="464"/>
      <c r="RCG875" s="464"/>
      <c r="RCH875" s="464"/>
      <c r="RCI875" s="464"/>
      <c r="RCJ875" s="464"/>
      <c r="RCK875" s="464"/>
      <c r="RCL875" s="464"/>
      <c r="RCM875" s="464"/>
      <c r="RCN875" s="464"/>
      <c r="RCO875" s="464"/>
      <c r="RCP875" s="464"/>
      <c r="RCQ875" s="464"/>
      <c r="RCR875" s="464"/>
      <c r="RCS875" s="464"/>
      <c r="RCT875" s="464"/>
      <c r="RCU875" s="464"/>
      <c r="RCV875" s="464"/>
      <c r="RCW875" s="464"/>
      <c r="RCX875" s="464"/>
      <c r="RCY875" s="464"/>
      <c r="RCZ875" s="464"/>
      <c r="RDA875" s="464"/>
      <c r="RDB875" s="464"/>
      <c r="RDC875" s="464"/>
      <c r="RDD875" s="464"/>
      <c r="RDE875" s="464"/>
      <c r="RDF875" s="464"/>
      <c r="RDG875" s="464"/>
      <c r="RDH875" s="464"/>
      <c r="RDI875" s="464"/>
      <c r="RDJ875" s="464"/>
      <c r="RDK875" s="464"/>
      <c r="RDL875" s="464"/>
      <c r="RDM875" s="464"/>
      <c r="RDN875" s="464"/>
      <c r="RDO875" s="464"/>
      <c r="RDP875" s="464"/>
      <c r="RDQ875" s="464"/>
      <c r="RDR875" s="464"/>
      <c r="RDS875" s="464"/>
      <c r="RDT875" s="464"/>
      <c r="RDU875" s="464"/>
      <c r="RDV875" s="464"/>
      <c r="RDW875" s="464"/>
      <c r="RDX875" s="464"/>
      <c r="RDY875" s="464"/>
      <c r="RDZ875" s="464"/>
      <c r="REA875" s="464"/>
      <c r="REB875" s="464"/>
      <c r="REC875" s="464"/>
      <c r="RED875" s="464"/>
      <c r="REE875" s="464"/>
      <c r="REF875" s="464"/>
      <c r="REG875" s="464"/>
      <c r="REH875" s="464"/>
      <c r="REI875" s="464"/>
      <c r="REJ875" s="464"/>
      <c r="REK875" s="464"/>
      <c r="REL875" s="464"/>
      <c r="REM875" s="464"/>
      <c r="REN875" s="464"/>
      <c r="REO875" s="464"/>
      <c r="REP875" s="464"/>
      <c r="REQ875" s="464"/>
      <c r="RER875" s="464"/>
      <c r="RES875" s="464"/>
      <c r="RET875" s="464"/>
      <c r="REU875" s="464"/>
      <c r="REV875" s="464"/>
      <c r="REW875" s="464"/>
      <c r="REX875" s="464"/>
      <c r="REY875" s="464"/>
      <c r="REZ875" s="464"/>
      <c r="RFA875" s="464"/>
      <c r="RFB875" s="464"/>
      <c r="RFC875" s="464"/>
      <c r="RFD875" s="464"/>
      <c r="RFE875" s="464"/>
      <c r="RFF875" s="464"/>
      <c r="RFG875" s="464"/>
      <c r="RFH875" s="464"/>
      <c r="RFI875" s="464"/>
      <c r="RFJ875" s="464"/>
      <c r="RFK875" s="464"/>
      <c r="RFL875" s="464"/>
      <c r="RFM875" s="464"/>
      <c r="RFN875" s="464"/>
      <c r="RFO875" s="464"/>
      <c r="RFP875" s="464"/>
      <c r="RFQ875" s="464"/>
      <c r="RFR875" s="464"/>
      <c r="RFS875" s="464"/>
      <c r="RFT875" s="464"/>
      <c r="RFU875" s="464"/>
      <c r="RFV875" s="464"/>
      <c r="RFW875" s="464"/>
      <c r="RFX875" s="464"/>
      <c r="RFY875" s="464"/>
      <c r="RFZ875" s="464"/>
      <c r="RGA875" s="464"/>
      <c r="RGB875" s="464"/>
      <c r="RGC875" s="464"/>
      <c r="RGD875" s="464"/>
      <c r="RGE875" s="464"/>
      <c r="RGF875" s="464"/>
      <c r="RGG875" s="464"/>
      <c r="RGH875" s="464"/>
      <c r="RGI875" s="464"/>
      <c r="RGJ875" s="464"/>
      <c r="RGK875" s="464"/>
      <c r="RGL875" s="464"/>
      <c r="RGM875" s="464"/>
      <c r="RGN875" s="464"/>
      <c r="RGO875" s="464"/>
      <c r="RGP875" s="464"/>
      <c r="RGQ875" s="464"/>
      <c r="RGR875" s="464"/>
      <c r="RGS875" s="464"/>
      <c r="RGT875" s="464"/>
      <c r="RGU875" s="464"/>
      <c r="RGV875" s="464"/>
      <c r="RGW875" s="464"/>
      <c r="RGX875" s="464"/>
      <c r="RGY875" s="464"/>
      <c r="RGZ875" s="464"/>
      <c r="RHA875" s="464"/>
      <c r="RHB875" s="464"/>
      <c r="RHC875" s="464"/>
      <c r="RHD875" s="464"/>
      <c r="RHE875" s="464"/>
      <c r="RHF875" s="464"/>
      <c r="RHG875" s="464"/>
      <c r="RHH875" s="464"/>
      <c r="RHI875" s="464"/>
      <c r="RHJ875" s="464"/>
      <c r="RHK875" s="464"/>
      <c r="RHL875" s="464"/>
      <c r="RHM875" s="464"/>
      <c r="RHN875" s="464"/>
      <c r="RHO875" s="464"/>
      <c r="RHP875" s="464"/>
      <c r="RHQ875" s="464"/>
      <c r="RHR875" s="464"/>
      <c r="RHS875" s="464"/>
      <c r="RHT875" s="464"/>
      <c r="RHU875" s="464"/>
      <c r="RHV875" s="464"/>
      <c r="RHW875" s="464"/>
      <c r="RHX875" s="464"/>
      <c r="RHY875" s="464"/>
      <c r="RHZ875" s="464"/>
      <c r="RIA875" s="464"/>
      <c r="RIB875" s="464"/>
      <c r="RIC875" s="464"/>
      <c r="RID875" s="464"/>
      <c r="RIE875" s="464"/>
      <c r="RIF875" s="464"/>
      <c r="RIG875" s="464"/>
      <c r="RIH875" s="464"/>
      <c r="RII875" s="464"/>
      <c r="RIJ875" s="464"/>
      <c r="RIK875" s="464"/>
      <c r="RIL875" s="464"/>
      <c r="RIM875" s="464"/>
      <c r="RIN875" s="464"/>
      <c r="RIO875" s="464"/>
      <c r="RIP875" s="464"/>
      <c r="RIQ875" s="464"/>
      <c r="RIR875" s="464"/>
      <c r="RIS875" s="464"/>
      <c r="RIT875" s="464"/>
      <c r="RIU875" s="464"/>
      <c r="RIV875" s="464"/>
      <c r="RIW875" s="464"/>
      <c r="RIX875" s="464"/>
      <c r="RIY875" s="464"/>
      <c r="RIZ875" s="464"/>
      <c r="RJA875" s="464"/>
      <c r="RJB875" s="464"/>
      <c r="RJC875" s="464"/>
      <c r="RJD875" s="464"/>
      <c r="RJE875" s="464"/>
      <c r="RJF875" s="464"/>
      <c r="RJG875" s="464"/>
      <c r="RJH875" s="464"/>
      <c r="RJI875" s="464"/>
      <c r="RJJ875" s="464"/>
      <c r="RJK875" s="464"/>
      <c r="RJL875" s="464"/>
      <c r="RJM875" s="464"/>
      <c r="RJN875" s="464"/>
      <c r="RJO875" s="464"/>
      <c r="RJP875" s="464"/>
      <c r="RJQ875" s="464"/>
      <c r="RJR875" s="464"/>
      <c r="RJS875" s="464"/>
      <c r="RJT875" s="464"/>
      <c r="RJU875" s="464"/>
      <c r="RJV875" s="464"/>
      <c r="RJW875" s="464"/>
      <c r="RJX875" s="464"/>
      <c r="RJY875" s="464"/>
      <c r="RJZ875" s="464"/>
      <c r="RKA875" s="464"/>
      <c r="RKB875" s="464"/>
      <c r="RKC875" s="464"/>
      <c r="RKD875" s="464"/>
      <c r="RKE875" s="464"/>
      <c r="RKF875" s="464"/>
      <c r="RKG875" s="464"/>
      <c r="RKH875" s="464"/>
      <c r="RKI875" s="464"/>
      <c r="RKJ875" s="464"/>
      <c r="RKK875" s="464"/>
      <c r="RKL875" s="464"/>
      <c r="RKM875" s="464"/>
      <c r="RKN875" s="464"/>
      <c r="RKO875" s="464"/>
      <c r="RKP875" s="464"/>
      <c r="RKQ875" s="464"/>
      <c r="RKR875" s="464"/>
      <c r="RKS875" s="464"/>
      <c r="RKT875" s="464"/>
      <c r="RKU875" s="464"/>
      <c r="RKV875" s="464"/>
      <c r="RKW875" s="464"/>
      <c r="RKX875" s="464"/>
      <c r="RKY875" s="464"/>
      <c r="RKZ875" s="464"/>
      <c r="RLA875" s="464"/>
      <c r="RLB875" s="464"/>
      <c r="RLC875" s="464"/>
      <c r="RLD875" s="464"/>
      <c r="RLE875" s="464"/>
      <c r="RLF875" s="464"/>
      <c r="RLG875" s="464"/>
      <c r="RLH875" s="464"/>
      <c r="RLI875" s="464"/>
      <c r="RLJ875" s="464"/>
      <c r="RLK875" s="464"/>
      <c r="RLL875" s="464"/>
      <c r="RLM875" s="464"/>
      <c r="RLN875" s="464"/>
      <c r="RLO875" s="464"/>
      <c r="RLP875" s="464"/>
      <c r="RLQ875" s="464"/>
      <c r="RLR875" s="464"/>
      <c r="RLS875" s="464"/>
      <c r="RLT875" s="464"/>
      <c r="RLU875" s="464"/>
      <c r="RLV875" s="464"/>
      <c r="RLW875" s="464"/>
      <c r="RLX875" s="464"/>
      <c r="RLY875" s="464"/>
      <c r="RLZ875" s="464"/>
      <c r="RMA875" s="464"/>
      <c r="RMB875" s="464"/>
      <c r="RMC875" s="464"/>
      <c r="RMD875" s="464"/>
      <c r="RME875" s="464"/>
      <c r="RMF875" s="464"/>
      <c r="RMG875" s="464"/>
      <c r="RMH875" s="464"/>
      <c r="RMI875" s="464"/>
      <c r="RMJ875" s="464"/>
      <c r="RMK875" s="464"/>
      <c r="RML875" s="464"/>
      <c r="RMM875" s="464"/>
      <c r="RMN875" s="464"/>
      <c r="RMO875" s="464"/>
      <c r="RMP875" s="464"/>
      <c r="RMQ875" s="464"/>
      <c r="RMR875" s="464"/>
      <c r="RMS875" s="464"/>
      <c r="RMT875" s="464"/>
      <c r="RMU875" s="464"/>
      <c r="RMV875" s="464"/>
      <c r="RMW875" s="464"/>
      <c r="RMX875" s="464"/>
      <c r="RMY875" s="464"/>
      <c r="RMZ875" s="464"/>
      <c r="RNA875" s="464"/>
      <c r="RNB875" s="464"/>
      <c r="RNC875" s="464"/>
      <c r="RND875" s="464"/>
      <c r="RNE875" s="464"/>
      <c r="RNF875" s="464"/>
      <c r="RNG875" s="464"/>
      <c r="RNH875" s="464"/>
      <c r="RNI875" s="464"/>
      <c r="RNJ875" s="464"/>
      <c r="RNK875" s="464"/>
      <c r="RNL875" s="464"/>
      <c r="RNM875" s="464"/>
      <c r="RNN875" s="464"/>
      <c r="RNO875" s="464"/>
      <c r="RNP875" s="464"/>
      <c r="RNQ875" s="464"/>
      <c r="RNR875" s="464"/>
      <c r="RNS875" s="464"/>
      <c r="RNT875" s="464"/>
      <c r="RNU875" s="464"/>
      <c r="RNV875" s="464"/>
      <c r="RNW875" s="464"/>
      <c r="RNX875" s="464"/>
      <c r="RNY875" s="464"/>
      <c r="RNZ875" s="464"/>
      <c r="ROA875" s="464"/>
      <c r="ROB875" s="464"/>
      <c r="ROC875" s="464"/>
      <c r="ROD875" s="464"/>
      <c r="ROE875" s="464"/>
      <c r="ROF875" s="464"/>
      <c r="ROG875" s="464"/>
      <c r="ROH875" s="464"/>
      <c r="ROI875" s="464"/>
      <c r="ROJ875" s="464"/>
      <c r="ROK875" s="464"/>
      <c r="ROL875" s="464"/>
      <c r="ROM875" s="464"/>
      <c r="RON875" s="464"/>
      <c r="ROO875" s="464"/>
      <c r="ROP875" s="464"/>
      <c r="ROQ875" s="464"/>
      <c r="ROR875" s="464"/>
      <c r="ROS875" s="464"/>
      <c r="ROT875" s="464"/>
      <c r="ROU875" s="464"/>
      <c r="ROV875" s="464"/>
      <c r="ROW875" s="464"/>
      <c r="ROX875" s="464"/>
      <c r="ROY875" s="464"/>
      <c r="ROZ875" s="464"/>
      <c r="RPA875" s="464"/>
      <c r="RPB875" s="464"/>
      <c r="RPC875" s="464"/>
      <c r="RPD875" s="464"/>
      <c r="RPE875" s="464"/>
      <c r="RPF875" s="464"/>
      <c r="RPG875" s="464"/>
      <c r="RPH875" s="464"/>
      <c r="RPI875" s="464"/>
      <c r="RPJ875" s="464"/>
      <c r="RPK875" s="464"/>
      <c r="RPL875" s="464"/>
      <c r="RPM875" s="464"/>
      <c r="RPN875" s="464"/>
      <c r="RPO875" s="464"/>
      <c r="RPP875" s="464"/>
      <c r="RPQ875" s="464"/>
      <c r="RPR875" s="464"/>
      <c r="RPS875" s="464"/>
      <c r="RPT875" s="464"/>
      <c r="RPU875" s="464"/>
      <c r="RPV875" s="464"/>
      <c r="RPW875" s="464"/>
      <c r="RPX875" s="464"/>
      <c r="RPY875" s="464"/>
      <c r="RPZ875" s="464"/>
      <c r="RQA875" s="464"/>
      <c r="RQB875" s="464"/>
      <c r="RQC875" s="464"/>
      <c r="RQD875" s="464"/>
      <c r="RQE875" s="464"/>
      <c r="RQF875" s="464"/>
      <c r="RQG875" s="464"/>
      <c r="RQH875" s="464"/>
      <c r="RQI875" s="464"/>
      <c r="RQJ875" s="464"/>
      <c r="RQK875" s="464"/>
      <c r="RQL875" s="464"/>
      <c r="RQM875" s="464"/>
      <c r="RQN875" s="464"/>
      <c r="RQO875" s="464"/>
      <c r="RQP875" s="464"/>
      <c r="RQQ875" s="464"/>
      <c r="RQR875" s="464"/>
      <c r="RQS875" s="464"/>
      <c r="RQT875" s="464"/>
      <c r="RQU875" s="464"/>
      <c r="RQV875" s="464"/>
      <c r="RQW875" s="464"/>
      <c r="RQX875" s="464"/>
      <c r="RQY875" s="464"/>
      <c r="RQZ875" s="464"/>
      <c r="RRA875" s="464"/>
      <c r="RRB875" s="464"/>
      <c r="RRC875" s="464"/>
      <c r="RRD875" s="464"/>
      <c r="RRE875" s="464"/>
      <c r="RRF875" s="464"/>
      <c r="RRG875" s="464"/>
      <c r="RRH875" s="464"/>
      <c r="RRI875" s="464"/>
      <c r="RRJ875" s="464"/>
      <c r="RRK875" s="464"/>
      <c r="RRL875" s="464"/>
      <c r="RRM875" s="464"/>
      <c r="RRN875" s="464"/>
      <c r="RRO875" s="464"/>
      <c r="RRP875" s="464"/>
      <c r="RRQ875" s="464"/>
      <c r="RRR875" s="464"/>
      <c r="RRS875" s="464"/>
      <c r="RRT875" s="464"/>
      <c r="RRU875" s="464"/>
      <c r="RRV875" s="464"/>
      <c r="RRW875" s="464"/>
      <c r="RRX875" s="464"/>
      <c r="RRY875" s="464"/>
      <c r="RRZ875" s="464"/>
      <c r="RSA875" s="464"/>
      <c r="RSB875" s="464"/>
      <c r="RSC875" s="464"/>
      <c r="RSD875" s="464"/>
      <c r="RSE875" s="464"/>
      <c r="RSF875" s="464"/>
      <c r="RSG875" s="464"/>
      <c r="RSH875" s="464"/>
      <c r="RSI875" s="464"/>
      <c r="RSJ875" s="464"/>
      <c r="RSK875" s="464"/>
      <c r="RSL875" s="464"/>
      <c r="RSM875" s="464"/>
      <c r="RSN875" s="464"/>
      <c r="RSO875" s="464"/>
      <c r="RSP875" s="464"/>
      <c r="RSQ875" s="464"/>
      <c r="RSR875" s="464"/>
      <c r="RSS875" s="464"/>
      <c r="RST875" s="464"/>
      <c r="RSU875" s="464"/>
      <c r="RSV875" s="464"/>
      <c r="RSW875" s="464"/>
      <c r="RSX875" s="464"/>
      <c r="RSY875" s="464"/>
      <c r="RSZ875" s="464"/>
      <c r="RTA875" s="464"/>
      <c r="RTB875" s="464"/>
      <c r="RTC875" s="464"/>
      <c r="RTD875" s="464"/>
      <c r="RTE875" s="464"/>
      <c r="RTF875" s="464"/>
      <c r="RTG875" s="464"/>
      <c r="RTH875" s="464"/>
      <c r="RTI875" s="464"/>
      <c r="RTJ875" s="464"/>
      <c r="RTK875" s="464"/>
      <c r="RTL875" s="464"/>
      <c r="RTM875" s="464"/>
      <c r="RTN875" s="464"/>
      <c r="RTO875" s="464"/>
      <c r="RTP875" s="464"/>
      <c r="RTQ875" s="464"/>
      <c r="RTR875" s="464"/>
      <c r="RTS875" s="464"/>
      <c r="RTT875" s="464"/>
      <c r="RTU875" s="464"/>
      <c r="RTV875" s="464"/>
      <c r="RTW875" s="464"/>
      <c r="RTX875" s="464"/>
      <c r="RTY875" s="464"/>
      <c r="RTZ875" s="464"/>
      <c r="RUA875" s="464"/>
      <c r="RUB875" s="464"/>
      <c r="RUC875" s="464"/>
      <c r="RUD875" s="464"/>
      <c r="RUE875" s="464"/>
      <c r="RUF875" s="464"/>
      <c r="RUG875" s="464"/>
      <c r="RUH875" s="464"/>
      <c r="RUI875" s="464"/>
      <c r="RUJ875" s="464"/>
      <c r="RUK875" s="464"/>
      <c r="RUL875" s="464"/>
      <c r="RUM875" s="464"/>
      <c r="RUN875" s="464"/>
      <c r="RUO875" s="464"/>
      <c r="RUP875" s="464"/>
      <c r="RUQ875" s="464"/>
      <c r="RUR875" s="464"/>
      <c r="RUS875" s="464"/>
      <c r="RUT875" s="464"/>
      <c r="RUU875" s="464"/>
      <c r="RUV875" s="464"/>
      <c r="RUW875" s="464"/>
      <c r="RUX875" s="464"/>
      <c r="RUY875" s="464"/>
      <c r="RUZ875" s="464"/>
      <c r="RVA875" s="464"/>
      <c r="RVB875" s="464"/>
      <c r="RVC875" s="464"/>
      <c r="RVD875" s="464"/>
      <c r="RVE875" s="464"/>
      <c r="RVF875" s="464"/>
      <c r="RVG875" s="464"/>
      <c r="RVH875" s="464"/>
      <c r="RVI875" s="464"/>
      <c r="RVJ875" s="464"/>
      <c r="RVK875" s="464"/>
      <c r="RVL875" s="464"/>
      <c r="RVM875" s="464"/>
      <c r="RVN875" s="464"/>
      <c r="RVO875" s="464"/>
      <c r="RVP875" s="464"/>
      <c r="RVQ875" s="464"/>
      <c r="RVR875" s="464"/>
      <c r="RVS875" s="464"/>
      <c r="RVT875" s="464"/>
      <c r="RVU875" s="464"/>
      <c r="RVV875" s="464"/>
      <c r="RVW875" s="464"/>
      <c r="RVX875" s="464"/>
      <c r="RVY875" s="464"/>
      <c r="RVZ875" s="464"/>
      <c r="RWA875" s="464"/>
      <c r="RWB875" s="464"/>
      <c r="RWC875" s="464"/>
      <c r="RWD875" s="464"/>
      <c r="RWE875" s="464"/>
      <c r="RWF875" s="464"/>
      <c r="RWG875" s="464"/>
      <c r="RWH875" s="464"/>
      <c r="RWI875" s="464"/>
      <c r="RWJ875" s="464"/>
      <c r="RWK875" s="464"/>
      <c r="RWL875" s="464"/>
      <c r="RWM875" s="464"/>
      <c r="RWN875" s="464"/>
      <c r="RWO875" s="464"/>
      <c r="RWP875" s="464"/>
      <c r="RWQ875" s="464"/>
      <c r="RWR875" s="464"/>
      <c r="RWS875" s="464"/>
      <c r="RWT875" s="464"/>
      <c r="RWU875" s="464"/>
      <c r="RWV875" s="464"/>
      <c r="RWW875" s="464"/>
      <c r="RWX875" s="464"/>
      <c r="RWY875" s="464"/>
      <c r="RWZ875" s="464"/>
      <c r="RXA875" s="464"/>
      <c r="RXB875" s="464"/>
      <c r="RXC875" s="464"/>
      <c r="RXD875" s="464"/>
      <c r="RXE875" s="464"/>
      <c r="RXF875" s="464"/>
      <c r="RXG875" s="464"/>
      <c r="RXH875" s="464"/>
      <c r="RXI875" s="464"/>
      <c r="RXJ875" s="464"/>
      <c r="RXK875" s="464"/>
      <c r="RXL875" s="464"/>
      <c r="RXM875" s="464"/>
      <c r="RXN875" s="464"/>
      <c r="RXO875" s="464"/>
      <c r="RXP875" s="464"/>
      <c r="RXQ875" s="464"/>
      <c r="RXR875" s="464"/>
      <c r="RXS875" s="464"/>
      <c r="RXT875" s="464"/>
      <c r="RXU875" s="464"/>
      <c r="RXV875" s="464"/>
      <c r="RXW875" s="464"/>
      <c r="RXX875" s="464"/>
      <c r="RXY875" s="464"/>
      <c r="RXZ875" s="464"/>
      <c r="RYA875" s="464"/>
      <c r="RYB875" s="464"/>
      <c r="RYC875" s="464"/>
      <c r="RYD875" s="464"/>
      <c r="RYE875" s="464"/>
      <c r="RYF875" s="464"/>
      <c r="RYG875" s="464"/>
      <c r="RYH875" s="464"/>
      <c r="RYI875" s="464"/>
      <c r="RYJ875" s="464"/>
      <c r="RYK875" s="464"/>
      <c r="RYL875" s="464"/>
      <c r="RYM875" s="464"/>
      <c r="RYN875" s="464"/>
      <c r="RYO875" s="464"/>
      <c r="RYP875" s="464"/>
      <c r="RYQ875" s="464"/>
      <c r="RYR875" s="464"/>
      <c r="RYS875" s="464"/>
      <c r="RYT875" s="464"/>
      <c r="RYU875" s="464"/>
      <c r="RYV875" s="464"/>
      <c r="RYW875" s="464"/>
      <c r="RYX875" s="464"/>
      <c r="RYY875" s="464"/>
      <c r="RYZ875" s="464"/>
      <c r="RZA875" s="464"/>
      <c r="RZB875" s="464"/>
      <c r="RZC875" s="464"/>
      <c r="RZD875" s="464"/>
      <c r="RZE875" s="464"/>
      <c r="RZF875" s="464"/>
      <c r="RZG875" s="464"/>
      <c r="RZH875" s="464"/>
      <c r="RZI875" s="464"/>
      <c r="RZJ875" s="464"/>
      <c r="RZK875" s="464"/>
      <c r="RZL875" s="464"/>
      <c r="RZM875" s="464"/>
      <c r="RZN875" s="464"/>
      <c r="RZO875" s="464"/>
      <c r="RZP875" s="464"/>
      <c r="RZQ875" s="464"/>
      <c r="RZR875" s="464"/>
      <c r="RZS875" s="464"/>
      <c r="RZT875" s="464"/>
      <c r="RZU875" s="464"/>
      <c r="RZV875" s="464"/>
      <c r="RZW875" s="464"/>
      <c r="RZX875" s="464"/>
      <c r="RZY875" s="464"/>
      <c r="RZZ875" s="464"/>
      <c r="SAA875" s="464"/>
      <c r="SAB875" s="464"/>
      <c r="SAC875" s="464"/>
      <c r="SAD875" s="464"/>
      <c r="SAE875" s="464"/>
      <c r="SAF875" s="464"/>
      <c r="SAG875" s="464"/>
      <c r="SAH875" s="464"/>
      <c r="SAI875" s="464"/>
      <c r="SAJ875" s="464"/>
      <c r="SAK875" s="464"/>
      <c r="SAL875" s="464"/>
      <c r="SAM875" s="464"/>
      <c r="SAN875" s="464"/>
      <c r="SAO875" s="464"/>
      <c r="SAP875" s="464"/>
      <c r="SAQ875" s="464"/>
      <c r="SAR875" s="464"/>
      <c r="SAS875" s="464"/>
      <c r="SAT875" s="464"/>
      <c r="SAU875" s="464"/>
      <c r="SAV875" s="464"/>
      <c r="SAW875" s="464"/>
      <c r="SAX875" s="464"/>
      <c r="SAY875" s="464"/>
      <c r="SAZ875" s="464"/>
      <c r="SBA875" s="464"/>
      <c r="SBB875" s="464"/>
      <c r="SBC875" s="464"/>
      <c r="SBD875" s="464"/>
      <c r="SBE875" s="464"/>
      <c r="SBF875" s="464"/>
      <c r="SBG875" s="464"/>
      <c r="SBH875" s="464"/>
      <c r="SBI875" s="464"/>
      <c r="SBJ875" s="464"/>
      <c r="SBK875" s="464"/>
      <c r="SBL875" s="464"/>
      <c r="SBM875" s="464"/>
      <c r="SBN875" s="464"/>
      <c r="SBO875" s="464"/>
      <c r="SBP875" s="464"/>
      <c r="SBQ875" s="464"/>
      <c r="SBR875" s="464"/>
      <c r="SBS875" s="464"/>
      <c r="SBT875" s="464"/>
      <c r="SBU875" s="464"/>
      <c r="SBV875" s="464"/>
      <c r="SBW875" s="464"/>
      <c r="SBX875" s="464"/>
      <c r="SBY875" s="464"/>
      <c r="SBZ875" s="464"/>
      <c r="SCA875" s="464"/>
      <c r="SCB875" s="464"/>
      <c r="SCC875" s="464"/>
      <c r="SCD875" s="464"/>
      <c r="SCE875" s="464"/>
      <c r="SCF875" s="464"/>
      <c r="SCG875" s="464"/>
      <c r="SCH875" s="464"/>
      <c r="SCI875" s="464"/>
      <c r="SCJ875" s="464"/>
      <c r="SCK875" s="464"/>
      <c r="SCL875" s="464"/>
      <c r="SCM875" s="464"/>
      <c r="SCN875" s="464"/>
      <c r="SCO875" s="464"/>
      <c r="SCP875" s="464"/>
      <c r="SCQ875" s="464"/>
      <c r="SCR875" s="464"/>
      <c r="SCS875" s="464"/>
      <c r="SCT875" s="464"/>
      <c r="SCU875" s="464"/>
      <c r="SCV875" s="464"/>
      <c r="SCW875" s="464"/>
      <c r="SCX875" s="464"/>
      <c r="SCY875" s="464"/>
      <c r="SCZ875" s="464"/>
      <c r="SDA875" s="464"/>
      <c r="SDB875" s="464"/>
      <c r="SDC875" s="464"/>
      <c r="SDD875" s="464"/>
      <c r="SDE875" s="464"/>
      <c r="SDF875" s="464"/>
      <c r="SDG875" s="464"/>
      <c r="SDH875" s="464"/>
      <c r="SDI875" s="464"/>
      <c r="SDJ875" s="464"/>
      <c r="SDK875" s="464"/>
      <c r="SDL875" s="464"/>
      <c r="SDM875" s="464"/>
      <c r="SDN875" s="464"/>
      <c r="SDO875" s="464"/>
      <c r="SDP875" s="464"/>
      <c r="SDQ875" s="464"/>
      <c r="SDR875" s="464"/>
      <c r="SDS875" s="464"/>
      <c r="SDT875" s="464"/>
      <c r="SDU875" s="464"/>
      <c r="SDV875" s="464"/>
      <c r="SDW875" s="464"/>
      <c r="SDX875" s="464"/>
      <c r="SDY875" s="464"/>
      <c r="SDZ875" s="464"/>
      <c r="SEA875" s="464"/>
      <c r="SEB875" s="464"/>
      <c r="SEC875" s="464"/>
      <c r="SED875" s="464"/>
      <c r="SEE875" s="464"/>
      <c r="SEF875" s="464"/>
      <c r="SEG875" s="464"/>
      <c r="SEH875" s="464"/>
      <c r="SEI875" s="464"/>
      <c r="SEJ875" s="464"/>
      <c r="SEK875" s="464"/>
      <c r="SEL875" s="464"/>
      <c r="SEM875" s="464"/>
      <c r="SEN875" s="464"/>
      <c r="SEO875" s="464"/>
      <c r="SEP875" s="464"/>
      <c r="SEQ875" s="464"/>
      <c r="SER875" s="464"/>
      <c r="SES875" s="464"/>
      <c r="SET875" s="464"/>
      <c r="SEU875" s="464"/>
      <c r="SEV875" s="464"/>
      <c r="SEW875" s="464"/>
      <c r="SEX875" s="464"/>
      <c r="SEY875" s="464"/>
      <c r="SEZ875" s="464"/>
      <c r="SFA875" s="464"/>
      <c r="SFB875" s="464"/>
      <c r="SFC875" s="464"/>
      <c r="SFD875" s="464"/>
      <c r="SFE875" s="464"/>
      <c r="SFF875" s="464"/>
      <c r="SFG875" s="464"/>
      <c r="SFH875" s="464"/>
      <c r="SFI875" s="464"/>
      <c r="SFJ875" s="464"/>
      <c r="SFK875" s="464"/>
      <c r="SFL875" s="464"/>
      <c r="SFM875" s="464"/>
      <c r="SFN875" s="464"/>
      <c r="SFO875" s="464"/>
      <c r="SFP875" s="464"/>
      <c r="SFQ875" s="464"/>
      <c r="SFR875" s="464"/>
      <c r="SFS875" s="464"/>
      <c r="SFT875" s="464"/>
      <c r="SFU875" s="464"/>
      <c r="SFV875" s="464"/>
      <c r="SFW875" s="464"/>
      <c r="SFX875" s="464"/>
      <c r="SFY875" s="464"/>
      <c r="SFZ875" s="464"/>
      <c r="SGA875" s="464"/>
      <c r="SGB875" s="464"/>
      <c r="SGC875" s="464"/>
      <c r="SGD875" s="464"/>
      <c r="SGE875" s="464"/>
      <c r="SGF875" s="464"/>
      <c r="SGG875" s="464"/>
      <c r="SGH875" s="464"/>
      <c r="SGI875" s="464"/>
      <c r="SGJ875" s="464"/>
      <c r="SGK875" s="464"/>
      <c r="SGL875" s="464"/>
      <c r="SGM875" s="464"/>
      <c r="SGN875" s="464"/>
      <c r="SGO875" s="464"/>
      <c r="SGP875" s="464"/>
      <c r="SGQ875" s="464"/>
      <c r="SGR875" s="464"/>
      <c r="SGS875" s="464"/>
      <c r="SGT875" s="464"/>
      <c r="SGU875" s="464"/>
      <c r="SGV875" s="464"/>
      <c r="SGW875" s="464"/>
      <c r="SGX875" s="464"/>
      <c r="SGY875" s="464"/>
      <c r="SGZ875" s="464"/>
      <c r="SHA875" s="464"/>
      <c r="SHB875" s="464"/>
      <c r="SHC875" s="464"/>
      <c r="SHD875" s="464"/>
      <c r="SHE875" s="464"/>
      <c r="SHF875" s="464"/>
      <c r="SHG875" s="464"/>
      <c r="SHH875" s="464"/>
      <c r="SHI875" s="464"/>
      <c r="SHJ875" s="464"/>
      <c r="SHK875" s="464"/>
      <c r="SHL875" s="464"/>
      <c r="SHM875" s="464"/>
      <c r="SHN875" s="464"/>
      <c r="SHO875" s="464"/>
      <c r="SHP875" s="464"/>
      <c r="SHQ875" s="464"/>
      <c r="SHR875" s="464"/>
      <c r="SHS875" s="464"/>
      <c r="SHT875" s="464"/>
      <c r="SHU875" s="464"/>
      <c r="SHV875" s="464"/>
      <c r="SHW875" s="464"/>
      <c r="SHX875" s="464"/>
      <c r="SHY875" s="464"/>
      <c r="SHZ875" s="464"/>
      <c r="SIA875" s="464"/>
      <c r="SIB875" s="464"/>
      <c r="SIC875" s="464"/>
      <c r="SID875" s="464"/>
      <c r="SIE875" s="464"/>
      <c r="SIF875" s="464"/>
      <c r="SIG875" s="464"/>
      <c r="SIH875" s="464"/>
      <c r="SII875" s="464"/>
      <c r="SIJ875" s="464"/>
      <c r="SIK875" s="464"/>
      <c r="SIL875" s="464"/>
      <c r="SIM875" s="464"/>
      <c r="SIN875" s="464"/>
      <c r="SIO875" s="464"/>
      <c r="SIP875" s="464"/>
      <c r="SIQ875" s="464"/>
      <c r="SIR875" s="464"/>
      <c r="SIS875" s="464"/>
      <c r="SIT875" s="464"/>
      <c r="SIU875" s="464"/>
      <c r="SIV875" s="464"/>
      <c r="SIW875" s="464"/>
      <c r="SIX875" s="464"/>
      <c r="SIY875" s="464"/>
      <c r="SIZ875" s="464"/>
      <c r="SJA875" s="464"/>
      <c r="SJB875" s="464"/>
      <c r="SJC875" s="464"/>
      <c r="SJD875" s="464"/>
      <c r="SJE875" s="464"/>
      <c r="SJF875" s="464"/>
      <c r="SJG875" s="464"/>
      <c r="SJH875" s="464"/>
      <c r="SJI875" s="464"/>
      <c r="SJJ875" s="464"/>
      <c r="SJK875" s="464"/>
      <c r="SJL875" s="464"/>
      <c r="SJM875" s="464"/>
      <c r="SJN875" s="464"/>
      <c r="SJO875" s="464"/>
      <c r="SJP875" s="464"/>
      <c r="SJQ875" s="464"/>
      <c r="SJR875" s="464"/>
      <c r="SJS875" s="464"/>
      <c r="SJT875" s="464"/>
      <c r="SJU875" s="464"/>
      <c r="SJV875" s="464"/>
      <c r="SJW875" s="464"/>
      <c r="SJX875" s="464"/>
      <c r="SJY875" s="464"/>
      <c r="SJZ875" s="464"/>
      <c r="SKA875" s="464"/>
      <c r="SKB875" s="464"/>
      <c r="SKC875" s="464"/>
      <c r="SKD875" s="464"/>
      <c r="SKE875" s="464"/>
      <c r="SKF875" s="464"/>
      <c r="SKG875" s="464"/>
      <c r="SKH875" s="464"/>
      <c r="SKI875" s="464"/>
      <c r="SKJ875" s="464"/>
      <c r="SKK875" s="464"/>
      <c r="SKL875" s="464"/>
      <c r="SKM875" s="464"/>
      <c r="SKN875" s="464"/>
      <c r="SKO875" s="464"/>
      <c r="SKP875" s="464"/>
      <c r="SKQ875" s="464"/>
      <c r="SKR875" s="464"/>
      <c r="SKS875" s="464"/>
      <c r="SKT875" s="464"/>
      <c r="SKU875" s="464"/>
      <c r="SKV875" s="464"/>
      <c r="SKW875" s="464"/>
      <c r="SKX875" s="464"/>
      <c r="SKY875" s="464"/>
      <c r="SKZ875" s="464"/>
      <c r="SLA875" s="464"/>
      <c r="SLB875" s="464"/>
      <c r="SLC875" s="464"/>
      <c r="SLD875" s="464"/>
      <c r="SLE875" s="464"/>
      <c r="SLF875" s="464"/>
      <c r="SLG875" s="464"/>
      <c r="SLH875" s="464"/>
      <c r="SLI875" s="464"/>
      <c r="SLJ875" s="464"/>
      <c r="SLK875" s="464"/>
      <c r="SLL875" s="464"/>
      <c r="SLM875" s="464"/>
      <c r="SLN875" s="464"/>
      <c r="SLO875" s="464"/>
      <c r="SLP875" s="464"/>
      <c r="SLQ875" s="464"/>
      <c r="SLR875" s="464"/>
      <c r="SLS875" s="464"/>
      <c r="SLT875" s="464"/>
      <c r="SLU875" s="464"/>
      <c r="SLV875" s="464"/>
      <c r="SLW875" s="464"/>
      <c r="SLX875" s="464"/>
      <c r="SLY875" s="464"/>
      <c r="SLZ875" s="464"/>
      <c r="SMA875" s="464"/>
      <c r="SMB875" s="464"/>
      <c r="SMC875" s="464"/>
      <c r="SMD875" s="464"/>
      <c r="SME875" s="464"/>
      <c r="SMF875" s="464"/>
      <c r="SMG875" s="464"/>
      <c r="SMH875" s="464"/>
      <c r="SMI875" s="464"/>
      <c r="SMJ875" s="464"/>
      <c r="SMK875" s="464"/>
      <c r="SML875" s="464"/>
      <c r="SMM875" s="464"/>
      <c r="SMN875" s="464"/>
      <c r="SMO875" s="464"/>
      <c r="SMP875" s="464"/>
      <c r="SMQ875" s="464"/>
      <c r="SMR875" s="464"/>
      <c r="SMS875" s="464"/>
      <c r="SMT875" s="464"/>
      <c r="SMU875" s="464"/>
      <c r="SMV875" s="464"/>
      <c r="SMW875" s="464"/>
      <c r="SMX875" s="464"/>
      <c r="SMY875" s="464"/>
      <c r="SMZ875" s="464"/>
      <c r="SNA875" s="464"/>
      <c r="SNB875" s="464"/>
      <c r="SNC875" s="464"/>
      <c r="SND875" s="464"/>
      <c r="SNE875" s="464"/>
      <c r="SNF875" s="464"/>
      <c r="SNG875" s="464"/>
      <c r="SNH875" s="464"/>
      <c r="SNI875" s="464"/>
      <c r="SNJ875" s="464"/>
      <c r="SNK875" s="464"/>
      <c r="SNL875" s="464"/>
      <c r="SNM875" s="464"/>
      <c r="SNN875" s="464"/>
      <c r="SNO875" s="464"/>
      <c r="SNP875" s="464"/>
      <c r="SNQ875" s="464"/>
      <c r="SNR875" s="464"/>
      <c r="SNS875" s="464"/>
      <c r="SNT875" s="464"/>
      <c r="SNU875" s="464"/>
      <c r="SNV875" s="464"/>
      <c r="SNW875" s="464"/>
      <c r="SNX875" s="464"/>
      <c r="SNY875" s="464"/>
      <c r="SNZ875" s="464"/>
      <c r="SOA875" s="464"/>
      <c r="SOB875" s="464"/>
      <c r="SOC875" s="464"/>
      <c r="SOD875" s="464"/>
      <c r="SOE875" s="464"/>
      <c r="SOF875" s="464"/>
      <c r="SOG875" s="464"/>
      <c r="SOH875" s="464"/>
      <c r="SOI875" s="464"/>
      <c r="SOJ875" s="464"/>
      <c r="SOK875" s="464"/>
      <c r="SOL875" s="464"/>
      <c r="SOM875" s="464"/>
      <c r="SON875" s="464"/>
      <c r="SOO875" s="464"/>
      <c r="SOP875" s="464"/>
      <c r="SOQ875" s="464"/>
      <c r="SOR875" s="464"/>
      <c r="SOS875" s="464"/>
      <c r="SOT875" s="464"/>
      <c r="SOU875" s="464"/>
      <c r="SOV875" s="464"/>
      <c r="SOW875" s="464"/>
      <c r="SOX875" s="464"/>
      <c r="SOY875" s="464"/>
      <c r="SOZ875" s="464"/>
      <c r="SPA875" s="464"/>
      <c r="SPB875" s="464"/>
      <c r="SPC875" s="464"/>
      <c r="SPD875" s="464"/>
      <c r="SPE875" s="464"/>
      <c r="SPF875" s="464"/>
      <c r="SPG875" s="464"/>
      <c r="SPH875" s="464"/>
      <c r="SPI875" s="464"/>
      <c r="SPJ875" s="464"/>
      <c r="SPK875" s="464"/>
      <c r="SPL875" s="464"/>
      <c r="SPM875" s="464"/>
      <c r="SPN875" s="464"/>
      <c r="SPO875" s="464"/>
      <c r="SPP875" s="464"/>
      <c r="SPQ875" s="464"/>
      <c r="SPR875" s="464"/>
      <c r="SPS875" s="464"/>
      <c r="SPT875" s="464"/>
      <c r="SPU875" s="464"/>
      <c r="SPV875" s="464"/>
      <c r="SPW875" s="464"/>
      <c r="SPX875" s="464"/>
      <c r="SPY875" s="464"/>
      <c r="SPZ875" s="464"/>
      <c r="SQA875" s="464"/>
      <c r="SQB875" s="464"/>
      <c r="SQC875" s="464"/>
      <c r="SQD875" s="464"/>
      <c r="SQE875" s="464"/>
      <c r="SQF875" s="464"/>
      <c r="SQG875" s="464"/>
      <c r="SQH875" s="464"/>
      <c r="SQI875" s="464"/>
      <c r="SQJ875" s="464"/>
      <c r="SQK875" s="464"/>
      <c r="SQL875" s="464"/>
      <c r="SQM875" s="464"/>
      <c r="SQN875" s="464"/>
      <c r="SQO875" s="464"/>
      <c r="SQP875" s="464"/>
      <c r="SQQ875" s="464"/>
      <c r="SQR875" s="464"/>
      <c r="SQS875" s="464"/>
      <c r="SQT875" s="464"/>
      <c r="SQU875" s="464"/>
      <c r="SQV875" s="464"/>
      <c r="SQW875" s="464"/>
      <c r="SQX875" s="464"/>
      <c r="SQY875" s="464"/>
      <c r="SQZ875" s="464"/>
      <c r="SRA875" s="464"/>
      <c r="SRB875" s="464"/>
      <c r="SRC875" s="464"/>
      <c r="SRD875" s="464"/>
      <c r="SRE875" s="464"/>
      <c r="SRF875" s="464"/>
      <c r="SRG875" s="464"/>
      <c r="SRH875" s="464"/>
      <c r="SRI875" s="464"/>
      <c r="SRJ875" s="464"/>
      <c r="SRK875" s="464"/>
      <c r="SRL875" s="464"/>
      <c r="SRM875" s="464"/>
      <c r="SRN875" s="464"/>
      <c r="SRO875" s="464"/>
      <c r="SRP875" s="464"/>
      <c r="SRQ875" s="464"/>
      <c r="SRR875" s="464"/>
      <c r="SRS875" s="464"/>
      <c r="SRT875" s="464"/>
      <c r="SRU875" s="464"/>
      <c r="SRV875" s="464"/>
      <c r="SRW875" s="464"/>
      <c r="SRX875" s="464"/>
      <c r="SRY875" s="464"/>
      <c r="SRZ875" s="464"/>
      <c r="SSA875" s="464"/>
      <c r="SSB875" s="464"/>
      <c r="SSC875" s="464"/>
      <c r="SSD875" s="464"/>
      <c r="SSE875" s="464"/>
      <c r="SSF875" s="464"/>
      <c r="SSG875" s="464"/>
      <c r="SSH875" s="464"/>
      <c r="SSI875" s="464"/>
      <c r="SSJ875" s="464"/>
      <c r="SSK875" s="464"/>
      <c r="SSL875" s="464"/>
      <c r="SSM875" s="464"/>
      <c r="SSN875" s="464"/>
      <c r="SSO875" s="464"/>
      <c r="SSP875" s="464"/>
      <c r="SSQ875" s="464"/>
      <c r="SSR875" s="464"/>
      <c r="SSS875" s="464"/>
      <c r="SST875" s="464"/>
      <c r="SSU875" s="464"/>
      <c r="SSV875" s="464"/>
      <c r="SSW875" s="464"/>
      <c r="SSX875" s="464"/>
      <c r="SSY875" s="464"/>
      <c r="SSZ875" s="464"/>
      <c r="STA875" s="464"/>
      <c r="STB875" s="464"/>
      <c r="STC875" s="464"/>
      <c r="STD875" s="464"/>
      <c r="STE875" s="464"/>
      <c r="STF875" s="464"/>
      <c r="STG875" s="464"/>
      <c r="STH875" s="464"/>
      <c r="STI875" s="464"/>
      <c r="STJ875" s="464"/>
      <c r="STK875" s="464"/>
      <c r="STL875" s="464"/>
      <c r="STM875" s="464"/>
      <c r="STN875" s="464"/>
      <c r="STO875" s="464"/>
      <c r="STP875" s="464"/>
      <c r="STQ875" s="464"/>
      <c r="STR875" s="464"/>
      <c r="STS875" s="464"/>
      <c r="STT875" s="464"/>
      <c r="STU875" s="464"/>
      <c r="STV875" s="464"/>
      <c r="STW875" s="464"/>
      <c r="STX875" s="464"/>
      <c r="STY875" s="464"/>
      <c r="STZ875" s="464"/>
      <c r="SUA875" s="464"/>
      <c r="SUB875" s="464"/>
      <c r="SUC875" s="464"/>
      <c r="SUD875" s="464"/>
      <c r="SUE875" s="464"/>
      <c r="SUF875" s="464"/>
      <c r="SUG875" s="464"/>
      <c r="SUH875" s="464"/>
      <c r="SUI875" s="464"/>
      <c r="SUJ875" s="464"/>
      <c r="SUK875" s="464"/>
      <c r="SUL875" s="464"/>
      <c r="SUM875" s="464"/>
      <c r="SUN875" s="464"/>
      <c r="SUO875" s="464"/>
      <c r="SUP875" s="464"/>
      <c r="SUQ875" s="464"/>
      <c r="SUR875" s="464"/>
      <c r="SUS875" s="464"/>
      <c r="SUT875" s="464"/>
      <c r="SUU875" s="464"/>
      <c r="SUV875" s="464"/>
      <c r="SUW875" s="464"/>
      <c r="SUX875" s="464"/>
      <c r="SUY875" s="464"/>
      <c r="SUZ875" s="464"/>
      <c r="SVA875" s="464"/>
      <c r="SVB875" s="464"/>
      <c r="SVC875" s="464"/>
      <c r="SVD875" s="464"/>
      <c r="SVE875" s="464"/>
      <c r="SVF875" s="464"/>
      <c r="SVG875" s="464"/>
      <c r="SVH875" s="464"/>
      <c r="SVI875" s="464"/>
      <c r="SVJ875" s="464"/>
      <c r="SVK875" s="464"/>
      <c r="SVL875" s="464"/>
      <c r="SVM875" s="464"/>
      <c r="SVN875" s="464"/>
      <c r="SVO875" s="464"/>
      <c r="SVP875" s="464"/>
      <c r="SVQ875" s="464"/>
      <c r="SVR875" s="464"/>
      <c r="SVS875" s="464"/>
      <c r="SVT875" s="464"/>
      <c r="SVU875" s="464"/>
      <c r="SVV875" s="464"/>
      <c r="SVW875" s="464"/>
      <c r="SVX875" s="464"/>
      <c r="SVY875" s="464"/>
      <c r="SVZ875" s="464"/>
      <c r="SWA875" s="464"/>
      <c r="SWB875" s="464"/>
      <c r="SWC875" s="464"/>
      <c r="SWD875" s="464"/>
      <c r="SWE875" s="464"/>
      <c r="SWF875" s="464"/>
      <c r="SWG875" s="464"/>
      <c r="SWH875" s="464"/>
      <c r="SWI875" s="464"/>
      <c r="SWJ875" s="464"/>
      <c r="SWK875" s="464"/>
      <c r="SWL875" s="464"/>
      <c r="SWM875" s="464"/>
      <c r="SWN875" s="464"/>
      <c r="SWO875" s="464"/>
      <c r="SWP875" s="464"/>
      <c r="SWQ875" s="464"/>
      <c r="SWR875" s="464"/>
      <c r="SWS875" s="464"/>
      <c r="SWT875" s="464"/>
      <c r="SWU875" s="464"/>
      <c r="SWV875" s="464"/>
      <c r="SWW875" s="464"/>
      <c r="SWX875" s="464"/>
      <c r="SWY875" s="464"/>
      <c r="SWZ875" s="464"/>
      <c r="SXA875" s="464"/>
      <c r="SXB875" s="464"/>
      <c r="SXC875" s="464"/>
      <c r="SXD875" s="464"/>
      <c r="SXE875" s="464"/>
      <c r="SXF875" s="464"/>
      <c r="SXG875" s="464"/>
      <c r="SXH875" s="464"/>
      <c r="SXI875" s="464"/>
      <c r="SXJ875" s="464"/>
      <c r="SXK875" s="464"/>
      <c r="SXL875" s="464"/>
      <c r="SXM875" s="464"/>
      <c r="SXN875" s="464"/>
      <c r="SXO875" s="464"/>
      <c r="SXP875" s="464"/>
      <c r="SXQ875" s="464"/>
      <c r="SXR875" s="464"/>
      <c r="SXS875" s="464"/>
      <c r="SXT875" s="464"/>
      <c r="SXU875" s="464"/>
      <c r="SXV875" s="464"/>
      <c r="SXW875" s="464"/>
      <c r="SXX875" s="464"/>
      <c r="SXY875" s="464"/>
      <c r="SXZ875" s="464"/>
      <c r="SYA875" s="464"/>
      <c r="SYB875" s="464"/>
      <c r="SYC875" s="464"/>
      <c r="SYD875" s="464"/>
      <c r="SYE875" s="464"/>
      <c r="SYF875" s="464"/>
      <c r="SYG875" s="464"/>
      <c r="SYH875" s="464"/>
      <c r="SYI875" s="464"/>
      <c r="SYJ875" s="464"/>
      <c r="SYK875" s="464"/>
      <c r="SYL875" s="464"/>
      <c r="SYM875" s="464"/>
      <c r="SYN875" s="464"/>
      <c r="SYO875" s="464"/>
      <c r="SYP875" s="464"/>
      <c r="SYQ875" s="464"/>
      <c r="SYR875" s="464"/>
      <c r="SYS875" s="464"/>
      <c r="SYT875" s="464"/>
      <c r="SYU875" s="464"/>
      <c r="SYV875" s="464"/>
      <c r="SYW875" s="464"/>
      <c r="SYX875" s="464"/>
      <c r="SYY875" s="464"/>
      <c r="SYZ875" s="464"/>
      <c r="SZA875" s="464"/>
      <c r="SZB875" s="464"/>
      <c r="SZC875" s="464"/>
      <c r="SZD875" s="464"/>
      <c r="SZE875" s="464"/>
      <c r="SZF875" s="464"/>
      <c r="SZG875" s="464"/>
      <c r="SZH875" s="464"/>
      <c r="SZI875" s="464"/>
      <c r="SZJ875" s="464"/>
      <c r="SZK875" s="464"/>
      <c r="SZL875" s="464"/>
      <c r="SZM875" s="464"/>
      <c r="SZN875" s="464"/>
      <c r="SZO875" s="464"/>
      <c r="SZP875" s="464"/>
      <c r="SZQ875" s="464"/>
      <c r="SZR875" s="464"/>
      <c r="SZS875" s="464"/>
      <c r="SZT875" s="464"/>
      <c r="SZU875" s="464"/>
      <c r="SZV875" s="464"/>
      <c r="SZW875" s="464"/>
      <c r="SZX875" s="464"/>
      <c r="SZY875" s="464"/>
      <c r="SZZ875" s="464"/>
      <c r="TAA875" s="464"/>
      <c r="TAB875" s="464"/>
      <c r="TAC875" s="464"/>
      <c r="TAD875" s="464"/>
      <c r="TAE875" s="464"/>
      <c r="TAF875" s="464"/>
      <c r="TAG875" s="464"/>
      <c r="TAH875" s="464"/>
      <c r="TAI875" s="464"/>
      <c r="TAJ875" s="464"/>
      <c r="TAK875" s="464"/>
      <c r="TAL875" s="464"/>
      <c r="TAM875" s="464"/>
      <c r="TAN875" s="464"/>
      <c r="TAO875" s="464"/>
      <c r="TAP875" s="464"/>
      <c r="TAQ875" s="464"/>
      <c r="TAR875" s="464"/>
      <c r="TAS875" s="464"/>
      <c r="TAT875" s="464"/>
      <c r="TAU875" s="464"/>
      <c r="TAV875" s="464"/>
      <c r="TAW875" s="464"/>
      <c r="TAX875" s="464"/>
      <c r="TAY875" s="464"/>
      <c r="TAZ875" s="464"/>
      <c r="TBA875" s="464"/>
      <c r="TBB875" s="464"/>
      <c r="TBC875" s="464"/>
      <c r="TBD875" s="464"/>
      <c r="TBE875" s="464"/>
      <c r="TBF875" s="464"/>
      <c r="TBG875" s="464"/>
      <c r="TBH875" s="464"/>
      <c r="TBI875" s="464"/>
      <c r="TBJ875" s="464"/>
      <c r="TBK875" s="464"/>
      <c r="TBL875" s="464"/>
      <c r="TBM875" s="464"/>
      <c r="TBN875" s="464"/>
      <c r="TBO875" s="464"/>
      <c r="TBP875" s="464"/>
      <c r="TBQ875" s="464"/>
      <c r="TBR875" s="464"/>
      <c r="TBS875" s="464"/>
      <c r="TBT875" s="464"/>
      <c r="TBU875" s="464"/>
      <c r="TBV875" s="464"/>
      <c r="TBW875" s="464"/>
      <c r="TBX875" s="464"/>
      <c r="TBY875" s="464"/>
      <c r="TBZ875" s="464"/>
      <c r="TCA875" s="464"/>
      <c r="TCB875" s="464"/>
      <c r="TCC875" s="464"/>
      <c r="TCD875" s="464"/>
      <c r="TCE875" s="464"/>
      <c r="TCF875" s="464"/>
      <c r="TCG875" s="464"/>
      <c r="TCH875" s="464"/>
      <c r="TCI875" s="464"/>
      <c r="TCJ875" s="464"/>
      <c r="TCK875" s="464"/>
      <c r="TCL875" s="464"/>
      <c r="TCM875" s="464"/>
      <c r="TCN875" s="464"/>
      <c r="TCO875" s="464"/>
      <c r="TCP875" s="464"/>
      <c r="TCQ875" s="464"/>
      <c r="TCR875" s="464"/>
      <c r="TCS875" s="464"/>
      <c r="TCT875" s="464"/>
      <c r="TCU875" s="464"/>
      <c r="TCV875" s="464"/>
      <c r="TCW875" s="464"/>
      <c r="TCX875" s="464"/>
      <c r="TCY875" s="464"/>
      <c r="TCZ875" s="464"/>
      <c r="TDA875" s="464"/>
      <c r="TDB875" s="464"/>
      <c r="TDC875" s="464"/>
      <c r="TDD875" s="464"/>
      <c r="TDE875" s="464"/>
      <c r="TDF875" s="464"/>
      <c r="TDG875" s="464"/>
      <c r="TDH875" s="464"/>
      <c r="TDI875" s="464"/>
      <c r="TDJ875" s="464"/>
      <c r="TDK875" s="464"/>
      <c r="TDL875" s="464"/>
      <c r="TDM875" s="464"/>
      <c r="TDN875" s="464"/>
      <c r="TDO875" s="464"/>
      <c r="TDP875" s="464"/>
      <c r="TDQ875" s="464"/>
      <c r="TDR875" s="464"/>
      <c r="TDS875" s="464"/>
      <c r="TDT875" s="464"/>
      <c r="TDU875" s="464"/>
      <c r="TDV875" s="464"/>
      <c r="TDW875" s="464"/>
      <c r="TDX875" s="464"/>
      <c r="TDY875" s="464"/>
      <c r="TDZ875" s="464"/>
      <c r="TEA875" s="464"/>
      <c r="TEB875" s="464"/>
      <c r="TEC875" s="464"/>
      <c r="TED875" s="464"/>
      <c r="TEE875" s="464"/>
      <c r="TEF875" s="464"/>
      <c r="TEG875" s="464"/>
      <c r="TEH875" s="464"/>
      <c r="TEI875" s="464"/>
      <c r="TEJ875" s="464"/>
      <c r="TEK875" s="464"/>
      <c r="TEL875" s="464"/>
      <c r="TEM875" s="464"/>
      <c r="TEN875" s="464"/>
      <c r="TEO875" s="464"/>
      <c r="TEP875" s="464"/>
      <c r="TEQ875" s="464"/>
      <c r="TER875" s="464"/>
      <c r="TES875" s="464"/>
      <c r="TET875" s="464"/>
      <c r="TEU875" s="464"/>
      <c r="TEV875" s="464"/>
      <c r="TEW875" s="464"/>
      <c r="TEX875" s="464"/>
      <c r="TEY875" s="464"/>
      <c r="TEZ875" s="464"/>
      <c r="TFA875" s="464"/>
      <c r="TFB875" s="464"/>
      <c r="TFC875" s="464"/>
      <c r="TFD875" s="464"/>
      <c r="TFE875" s="464"/>
      <c r="TFF875" s="464"/>
      <c r="TFG875" s="464"/>
      <c r="TFH875" s="464"/>
      <c r="TFI875" s="464"/>
      <c r="TFJ875" s="464"/>
      <c r="TFK875" s="464"/>
      <c r="TFL875" s="464"/>
      <c r="TFM875" s="464"/>
      <c r="TFN875" s="464"/>
      <c r="TFO875" s="464"/>
      <c r="TFP875" s="464"/>
      <c r="TFQ875" s="464"/>
      <c r="TFR875" s="464"/>
      <c r="TFS875" s="464"/>
      <c r="TFT875" s="464"/>
      <c r="TFU875" s="464"/>
      <c r="TFV875" s="464"/>
      <c r="TFW875" s="464"/>
      <c r="TFX875" s="464"/>
      <c r="TFY875" s="464"/>
      <c r="TFZ875" s="464"/>
      <c r="TGA875" s="464"/>
      <c r="TGB875" s="464"/>
      <c r="TGC875" s="464"/>
      <c r="TGD875" s="464"/>
      <c r="TGE875" s="464"/>
      <c r="TGF875" s="464"/>
      <c r="TGG875" s="464"/>
      <c r="TGH875" s="464"/>
      <c r="TGI875" s="464"/>
      <c r="TGJ875" s="464"/>
      <c r="TGK875" s="464"/>
      <c r="TGL875" s="464"/>
      <c r="TGM875" s="464"/>
      <c r="TGN875" s="464"/>
      <c r="TGO875" s="464"/>
      <c r="TGP875" s="464"/>
      <c r="TGQ875" s="464"/>
      <c r="TGR875" s="464"/>
      <c r="TGS875" s="464"/>
      <c r="TGT875" s="464"/>
      <c r="TGU875" s="464"/>
      <c r="TGV875" s="464"/>
      <c r="TGW875" s="464"/>
      <c r="TGX875" s="464"/>
      <c r="TGY875" s="464"/>
      <c r="TGZ875" s="464"/>
      <c r="THA875" s="464"/>
      <c r="THB875" s="464"/>
      <c r="THC875" s="464"/>
      <c r="THD875" s="464"/>
      <c r="THE875" s="464"/>
      <c r="THF875" s="464"/>
      <c r="THG875" s="464"/>
      <c r="THH875" s="464"/>
      <c r="THI875" s="464"/>
      <c r="THJ875" s="464"/>
      <c r="THK875" s="464"/>
      <c r="THL875" s="464"/>
      <c r="THM875" s="464"/>
      <c r="THN875" s="464"/>
      <c r="THO875" s="464"/>
      <c r="THP875" s="464"/>
      <c r="THQ875" s="464"/>
      <c r="THR875" s="464"/>
      <c r="THS875" s="464"/>
      <c r="THT875" s="464"/>
      <c r="THU875" s="464"/>
      <c r="THV875" s="464"/>
      <c r="THW875" s="464"/>
      <c r="THX875" s="464"/>
      <c r="THY875" s="464"/>
      <c r="THZ875" s="464"/>
      <c r="TIA875" s="464"/>
      <c r="TIB875" s="464"/>
      <c r="TIC875" s="464"/>
      <c r="TID875" s="464"/>
      <c r="TIE875" s="464"/>
      <c r="TIF875" s="464"/>
      <c r="TIG875" s="464"/>
      <c r="TIH875" s="464"/>
      <c r="TII875" s="464"/>
      <c r="TIJ875" s="464"/>
      <c r="TIK875" s="464"/>
      <c r="TIL875" s="464"/>
      <c r="TIM875" s="464"/>
      <c r="TIN875" s="464"/>
      <c r="TIO875" s="464"/>
      <c r="TIP875" s="464"/>
      <c r="TIQ875" s="464"/>
      <c r="TIR875" s="464"/>
      <c r="TIS875" s="464"/>
      <c r="TIT875" s="464"/>
      <c r="TIU875" s="464"/>
      <c r="TIV875" s="464"/>
      <c r="TIW875" s="464"/>
      <c r="TIX875" s="464"/>
      <c r="TIY875" s="464"/>
      <c r="TIZ875" s="464"/>
      <c r="TJA875" s="464"/>
      <c r="TJB875" s="464"/>
      <c r="TJC875" s="464"/>
      <c r="TJD875" s="464"/>
      <c r="TJE875" s="464"/>
      <c r="TJF875" s="464"/>
      <c r="TJG875" s="464"/>
      <c r="TJH875" s="464"/>
      <c r="TJI875" s="464"/>
      <c r="TJJ875" s="464"/>
      <c r="TJK875" s="464"/>
      <c r="TJL875" s="464"/>
      <c r="TJM875" s="464"/>
      <c r="TJN875" s="464"/>
      <c r="TJO875" s="464"/>
      <c r="TJP875" s="464"/>
      <c r="TJQ875" s="464"/>
      <c r="TJR875" s="464"/>
      <c r="TJS875" s="464"/>
      <c r="TJT875" s="464"/>
      <c r="TJU875" s="464"/>
      <c r="TJV875" s="464"/>
      <c r="TJW875" s="464"/>
      <c r="TJX875" s="464"/>
      <c r="TJY875" s="464"/>
      <c r="TJZ875" s="464"/>
      <c r="TKA875" s="464"/>
      <c r="TKB875" s="464"/>
      <c r="TKC875" s="464"/>
      <c r="TKD875" s="464"/>
      <c r="TKE875" s="464"/>
      <c r="TKF875" s="464"/>
      <c r="TKG875" s="464"/>
      <c r="TKH875" s="464"/>
      <c r="TKI875" s="464"/>
      <c r="TKJ875" s="464"/>
      <c r="TKK875" s="464"/>
      <c r="TKL875" s="464"/>
      <c r="TKM875" s="464"/>
      <c r="TKN875" s="464"/>
      <c r="TKO875" s="464"/>
      <c r="TKP875" s="464"/>
      <c r="TKQ875" s="464"/>
      <c r="TKR875" s="464"/>
      <c r="TKS875" s="464"/>
      <c r="TKT875" s="464"/>
      <c r="TKU875" s="464"/>
      <c r="TKV875" s="464"/>
      <c r="TKW875" s="464"/>
      <c r="TKX875" s="464"/>
      <c r="TKY875" s="464"/>
      <c r="TKZ875" s="464"/>
      <c r="TLA875" s="464"/>
      <c r="TLB875" s="464"/>
      <c r="TLC875" s="464"/>
      <c r="TLD875" s="464"/>
      <c r="TLE875" s="464"/>
      <c r="TLF875" s="464"/>
      <c r="TLG875" s="464"/>
      <c r="TLH875" s="464"/>
      <c r="TLI875" s="464"/>
      <c r="TLJ875" s="464"/>
      <c r="TLK875" s="464"/>
      <c r="TLL875" s="464"/>
      <c r="TLM875" s="464"/>
      <c r="TLN875" s="464"/>
      <c r="TLO875" s="464"/>
      <c r="TLP875" s="464"/>
      <c r="TLQ875" s="464"/>
      <c r="TLR875" s="464"/>
      <c r="TLS875" s="464"/>
      <c r="TLT875" s="464"/>
      <c r="TLU875" s="464"/>
      <c r="TLV875" s="464"/>
      <c r="TLW875" s="464"/>
      <c r="TLX875" s="464"/>
      <c r="TLY875" s="464"/>
      <c r="TLZ875" s="464"/>
      <c r="TMA875" s="464"/>
      <c r="TMB875" s="464"/>
      <c r="TMC875" s="464"/>
      <c r="TMD875" s="464"/>
      <c r="TME875" s="464"/>
      <c r="TMF875" s="464"/>
      <c r="TMG875" s="464"/>
      <c r="TMH875" s="464"/>
      <c r="TMI875" s="464"/>
      <c r="TMJ875" s="464"/>
      <c r="TMK875" s="464"/>
      <c r="TML875" s="464"/>
      <c r="TMM875" s="464"/>
      <c r="TMN875" s="464"/>
      <c r="TMO875" s="464"/>
      <c r="TMP875" s="464"/>
      <c r="TMQ875" s="464"/>
      <c r="TMR875" s="464"/>
      <c r="TMS875" s="464"/>
      <c r="TMT875" s="464"/>
      <c r="TMU875" s="464"/>
      <c r="TMV875" s="464"/>
      <c r="TMW875" s="464"/>
      <c r="TMX875" s="464"/>
      <c r="TMY875" s="464"/>
      <c r="TMZ875" s="464"/>
      <c r="TNA875" s="464"/>
      <c r="TNB875" s="464"/>
      <c r="TNC875" s="464"/>
      <c r="TND875" s="464"/>
      <c r="TNE875" s="464"/>
      <c r="TNF875" s="464"/>
      <c r="TNG875" s="464"/>
      <c r="TNH875" s="464"/>
      <c r="TNI875" s="464"/>
      <c r="TNJ875" s="464"/>
      <c r="TNK875" s="464"/>
      <c r="TNL875" s="464"/>
      <c r="TNM875" s="464"/>
      <c r="TNN875" s="464"/>
      <c r="TNO875" s="464"/>
      <c r="TNP875" s="464"/>
      <c r="TNQ875" s="464"/>
      <c r="TNR875" s="464"/>
      <c r="TNS875" s="464"/>
      <c r="TNT875" s="464"/>
      <c r="TNU875" s="464"/>
      <c r="TNV875" s="464"/>
      <c r="TNW875" s="464"/>
      <c r="TNX875" s="464"/>
      <c r="TNY875" s="464"/>
      <c r="TNZ875" s="464"/>
      <c r="TOA875" s="464"/>
      <c r="TOB875" s="464"/>
      <c r="TOC875" s="464"/>
      <c r="TOD875" s="464"/>
      <c r="TOE875" s="464"/>
      <c r="TOF875" s="464"/>
      <c r="TOG875" s="464"/>
      <c r="TOH875" s="464"/>
      <c r="TOI875" s="464"/>
      <c r="TOJ875" s="464"/>
      <c r="TOK875" s="464"/>
      <c r="TOL875" s="464"/>
      <c r="TOM875" s="464"/>
      <c r="TON875" s="464"/>
      <c r="TOO875" s="464"/>
      <c r="TOP875" s="464"/>
      <c r="TOQ875" s="464"/>
      <c r="TOR875" s="464"/>
      <c r="TOS875" s="464"/>
      <c r="TOT875" s="464"/>
      <c r="TOU875" s="464"/>
      <c r="TOV875" s="464"/>
      <c r="TOW875" s="464"/>
      <c r="TOX875" s="464"/>
      <c r="TOY875" s="464"/>
      <c r="TOZ875" s="464"/>
      <c r="TPA875" s="464"/>
      <c r="TPB875" s="464"/>
      <c r="TPC875" s="464"/>
      <c r="TPD875" s="464"/>
      <c r="TPE875" s="464"/>
      <c r="TPF875" s="464"/>
      <c r="TPG875" s="464"/>
      <c r="TPH875" s="464"/>
      <c r="TPI875" s="464"/>
      <c r="TPJ875" s="464"/>
      <c r="TPK875" s="464"/>
      <c r="TPL875" s="464"/>
      <c r="TPM875" s="464"/>
      <c r="TPN875" s="464"/>
      <c r="TPO875" s="464"/>
      <c r="TPP875" s="464"/>
      <c r="TPQ875" s="464"/>
      <c r="TPR875" s="464"/>
      <c r="TPS875" s="464"/>
      <c r="TPT875" s="464"/>
      <c r="TPU875" s="464"/>
      <c r="TPV875" s="464"/>
      <c r="TPW875" s="464"/>
      <c r="TPX875" s="464"/>
      <c r="TPY875" s="464"/>
      <c r="TPZ875" s="464"/>
      <c r="TQA875" s="464"/>
      <c r="TQB875" s="464"/>
      <c r="TQC875" s="464"/>
      <c r="TQD875" s="464"/>
      <c r="TQE875" s="464"/>
      <c r="TQF875" s="464"/>
      <c r="TQG875" s="464"/>
      <c r="TQH875" s="464"/>
      <c r="TQI875" s="464"/>
      <c r="TQJ875" s="464"/>
      <c r="TQK875" s="464"/>
      <c r="TQL875" s="464"/>
      <c r="TQM875" s="464"/>
      <c r="TQN875" s="464"/>
      <c r="TQO875" s="464"/>
      <c r="TQP875" s="464"/>
      <c r="TQQ875" s="464"/>
      <c r="TQR875" s="464"/>
      <c r="TQS875" s="464"/>
      <c r="TQT875" s="464"/>
      <c r="TQU875" s="464"/>
      <c r="TQV875" s="464"/>
      <c r="TQW875" s="464"/>
      <c r="TQX875" s="464"/>
      <c r="TQY875" s="464"/>
      <c r="TQZ875" s="464"/>
      <c r="TRA875" s="464"/>
      <c r="TRB875" s="464"/>
      <c r="TRC875" s="464"/>
      <c r="TRD875" s="464"/>
      <c r="TRE875" s="464"/>
      <c r="TRF875" s="464"/>
      <c r="TRG875" s="464"/>
      <c r="TRH875" s="464"/>
      <c r="TRI875" s="464"/>
      <c r="TRJ875" s="464"/>
      <c r="TRK875" s="464"/>
      <c r="TRL875" s="464"/>
      <c r="TRM875" s="464"/>
      <c r="TRN875" s="464"/>
      <c r="TRO875" s="464"/>
      <c r="TRP875" s="464"/>
      <c r="TRQ875" s="464"/>
      <c r="TRR875" s="464"/>
      <c r="TRS875" s="464"/>
      <c r="TRT875" s="464"/>
      <c r="TRU875" s="464"/>
      <c r="TRV875" s="464"/>
      <c r="TRW875" s="464"/>
      <c r="TRX875" s="464"/>
      <c r="TRY875" s="464"/>
      <c r="TRZ875" s="464"/>
      <c r="TSA875" s="464"/>
      <c r="TSB875" s="464"/>
      <c r="TSC875" s="464"/>
      <c r="TSD875" s="464"/>
      <c r="TSE875" s="464"/>
      <c r="TSF875" s="464"/>
      <c r="TSG875" s="464"/>
      <c r="TSH875" s="464"/>
      <c r="TSI875" s="464"/>
      <c r="TSJ875" s="464"/>
      <c r="TSK875" s="464"/>
      <c r="TSL875" s="464"/>
      <c r="TSM875" s="464"/>
      <c r="TSN875" s="464"/>
      <c r="TSO875" s="464"/>
      <c r="TSP875" s="464"/>
      <c r="TSQ875" s="464"/>
      <c r="TSR875" s="464"/>
      <c r="TSS875" s="464"/>
      <c r="TST875" s="464"/>
      <c r="TSU875" s="464"/>
      <c r="TSV875" s="464"/>
      <c r="TSW875" s="464"/>
      <c r="TSX875" s="464"/>
      <c r="TSY875" s="464"/>
      <c r="TSZ875" s="464"/>
      <c r="TTA875" s="464"/>
      <c r="TTB875" s="464"/>
      <c r="TTC875" s="464"/>
      <c r="TTD875" s="464"/>
      <c r="TTE875" s="464"/>
      <c r="TTF875" s="464"/>
      <c r="TTG875" s="464"/>
      <c r="TTH875" s="464"/>
      <c r="TTI875" s="464"/>
      <c r="TTJ875" s="464"/>
      <c r="TTK875" s="464"/>
      <c r="TTL875" s="464"/>
      <c r="TTM875" s="464"/>
      <c r="TTN875" s="464"/>
      <c r="TTO875" s="464"/>
      <c r="TTP875" s="464"/>
      <c r="TTQ875" s="464"/>
      <c r="TTR875" s="464"/>
      <c r="TTS875" s="464"/>
      <c r="TTT875" s="464"/>
      <c r="TTU875" s="464"/>
      <c r="TTV875" s="464"/>
      <c r="TTW875" s="464"/>
      <c r="TTX875" s="464"/>
      <c r="TTY875" s="464"/>
      <c r="TTZ875" s="464"/>
      <c r="TUA875" s="464"/>
      <c r="TUB875" s="464"/>
      <c r="TUC875" s="464"/>
      <c r="TUD875" s="464"/>
      <c r="TUE875" s="464"/>
      <c r="TUF875" s="464"/>
      <c r="TUG875" s="464"/>
      <c r="TUH875" s="464"/>
      <c r="TUI875" s="464"/>
      <c r="TUJ875" s="464"/>
      <c r="TUK875" s="464"/>
      <c r="TUL875" s="464"/>
      <c r="TUM875" s="464"/>
      <c r="TUN875" s="464"/>
      <c r="TUO875" s="464"/>
      <c r="TUP875" s="464"/>
      <c r="TUQ875" s="464"/>
      <c r="TUR875" s="464"/>
      <c r="TUS875" s="464"/>
      <c r="TUT875" s="464"/>
      <c r="TUU875" s="464"/>
      <c r="TUV875" s="464"/>
      <c r="TUW875" s="464"/>
      <c r="TUX875" s="464"/>
      <c r="TUY875" s="464"/>
      <c r="TUZ875" s="464"/>
      <c r="TVA875" s="464"/>
      <c r="TVB875" s="464"/>
      <c r="TVC875" s="464"/>
      <c r="TVD875" s="464"/>
      <c r="TVE875" s="464"/>
      <c r="TVF875" s="464"/>
      <c r="TVG875" s="464"/>
      <c r="TVH875" s="464"/>
      <c r="TVI875" s="464"/>
      <c r="TVJ875" s="464"/>
      <c r="TVK875" s="464"/>
      <c r="TVL875" s="464"/>
      <c r="TVM875" s="464"/>
      <c r="TVN875" s="464"/>
      <c r="TVO875" s="464"/>
      <c r="TVP875" s="464"/>
      <c r="TVQ875" s="464"/>
      <c r="TVR875" s="464"/>
      <c r="TVS875" s="464"/>
      <c r="TVT875" s="464"/>
      <c r="TVU875" s="464"/>
      <c r="TVV875" s="464"/>
      <c r="TVW875" s="464"/>
      <c r="TVX875" s="464"/>
      <c r="TVY875" s="464"/>
      <c r="TVZ875" s="464"/>
      <c r="TWA875" s="464"/>
      <c r="TWB875" s="464"/>
      <c r="TWC875" s="464"/>
      <c r="TWD875" s="464"/>
      <c r="TWE875" s="464"/>
      <c r="TWF875" s="464"/>
      <c r="TWG875" s="464"/>
      <c r="TWH875" s="464"/>
      <c r="TWI875" s="464"/>
      <c r="TWJ875" s="464"/>
      <c r="TWK875" s="464"/>
      <c r="TWL875" s="464"/>
      <c r="TWM875" s="464"/>
      <c r="TWN875" s="464"/>
      <c r="TWO875" s="464"/>
      <c r="TWP875" s="464"/>
      <c r="TWQ875" s="464"/>
      <c r="TWR875" s="464"/>
      <c r="TWS875" s="464"/>
      <c r="TWT875" s="464"/>
      <c r="TWU875" s="464"/>
      <c r="TWV875" s="464"/>
      <c r="TWW875" s="464"/>
      <c r="TWX875" s="464"/>
      <c r="TWY875" s="464"/>
      <c r="TWZ875" s="464"/>
      <c r="TXA875" s="464"/>
      <c r="TXB875" s="464"/>
      <c r="TXC875" s="464"/>
      <c r="TXD875" s="464"/>
      <c r="TXE875" s="464"/>
      <c r="TXF875" s="464"/>
      <c r="TXG875" s="464"/>
      <c r="TXH875" s="464"/>
      <c r="TXI875" s="464"/>
      <c r="TXJ875" s="464"/>
      <c r="TXK875" s="464"/>
      <c r="TXL875" s="464"/>
      <c r="TXM875" s="464"/>
      <c r="TXN875" s="464"/>
      <c r="TXO875" s="464"/>
      <c r="TXP875" s="464"/>
      <c r="TXQ875" s="464"/>
      <c r="TXR875" s="464"/>
      <c r="TXS875" s="464"/>
      <c r="TXT875" s="464"/>
      <c r="TXU875" s="464"/>
      <c r="TXV875" s="464"/>
      <c r="TXW875" s="464"/>
      <c r="TXX875" s="464"/>
      <c r="TXY875" s="464"/>
      <c r="TXZ875" s="464"/>
      <c r="TYA875" s="464"/>
      <c r="TYB875" s="464"/>
      <c r="TYC875" s="464"/>
      <c r="TYD875" s="464"/>
      <c r="TYE875" s="464"/>
      <c r="TYF875" s="464"/>
      <c r="TYG875" s="464"/>
      <c r="TYH875" s="464"/>
      <c r="TYI875" s="464"/>
      <c r="TYJ875" s="464"/>
      <c r="TYK875" s="464"/>
      <c r="TYL875" s="464"/>
      <c r="TYM875" s="464"/>
      <c r="TYN875" s="464"/>
      <c r="TYO875" s="464"/>
      <c r="TYP875" s="464"/>
      <c r="TYQ875" s="464"/>
      <c r="TYR875" s="464"/>
      <c r="TYS875" s="464"/>
      <c r="TYT875" s="464"/>
      <c r="TYU875" s="464"/>
      <c r="TYV875" s="464"/>
      <c r="TYW875" s="464"/>
      <c r="TYX875" s="464"/>
      <c r="TYY875" s="464"/>
      <c r="TYZ875" s="464"/>
      <c r="TZA875" s="464"/>
      <c r="TZB875" s="464"/>
      <c r="TZC875" s="464"/>
      <c r="TZD875" s="464"/>
      <c r="TZE875" s="464"/>
      <c r="TZF875" s="464"/>
      <c r="TZG875" s="464"/>
      <c r="TZH875" s="464"/>
      <c r="TZI875" s="464"/>
      <c r="TZJ875" s="464"/>
      <c r="TZK875" s="464"/>
      <c r="TZL875" s="464"/>
      <c r="TZM875" s="464"/>
      <c r="TZN875" s="464"/>
      <c r="TZO875" s="464"/>
      <c r="TZP875" s="464"/>
      <c r="TZQ875" s="464"/>
      <c r="TZR875" s="464"/>
      <c r="TZS875" s="464"/>
      <c r="TZT875" s="464"/>
      <c r="TZU875" s="464"/>
      <c r="TZV875" s="464"/>
      <c r="TZW875" s="464"/>
      <c r="TZX875" s="464"/>
      <c r="TZY875" s="464"/>
      <c r="TZZ875" s="464"/>
      <c r="UAA875" s="464"/>
      <c r="UAB875" s="464"/>
      <c r="UAC875" s="464"/>
      <c r="UAD875" s="464"/>
      <c r="UAE875" s="464"/>
      <c r="UAF875" s="464"/>
      <c r="UAG875" s="464"/>
      <c r="UAH875" s="464"/>
      <c r="UAI875" s="464"/>
      <c r="UAJ875" s="464"/>
      <c r="UAK875" s="464"/>
      <c r="UAL875" s="464"/>
      <c r="UAM875" s="464"/>
      <c r="UAN875" s="464"/>
      <c r="UAO875" s="464"/>
      <c r="UAP875" s="464"/>
      <c r="UAQ875" s="464"/>
      <c r="UAR875" s="464"/>
      <c r="UAS875" s="464"/>
      <c r="UAT875" s="464"/>
      <c r="UAU875" s="464"/>
      <c r="UAV875" s="464"/>
      <c r="UAW875" s="464"/>
      <c r="UAX875" s="464"/>
      <c r="UAY875" s="464"/>
      <c r="UAZ875" s="464"/>
      <c r="UBA875" s="464"/>
      <c r="UBB875" s="464"/>
      <c r="UBC875" s="464"/>
      <c r="UBD875" s="464"/>
      <c r="UBE875" s="464"/>
      <c r="UBF875" s="464"/>
      <c r="UBG875" s="464"/>
      <c r="UBH875" s="464"/>
      <c r="UBI875" s="464"/>
      <c r="UBJ875" s="464"/>
      <c r="UBK875" s="464"/>
      <c r="UBL875" s="464"/>
      <c r="UBM875" s="464"/>
      <c r="UBN875" s="464"/>
      <c r="UBO875" s="464"/>
      <c r="UBP875" s="464"/>
      <c r="UBQ875" s="464"/>
      <c r="UBR875" s="464"/>
      <c r="UBS875" s="464"/>
      <c r="UBT875" s="464"/>
      <c r="UBU875" s="464"/>
      <c r="UBV875" s="464"/>
      <c r="UBW875" s="464"/>
      <c r="UBX875" s="464"/>
      <c r="UBY875" s="464"/>
      <c r="UBZ875" s="464"/>
      <c r="UCA875" s="464"/>
      <c r="UCB875" s="464"/>
      <c r="UCC875" s="464"/>
      <c r="UCD875" s="464"/>
      <c r="UCE875" s="464"/>
      <c r="UCF875" s="464"/>
      <c r="UCG875" s="464"/>
      <c r="UCH875" s="464"/>
      <c r="UCI875" s="464"/>
      <c r="UCJ875" s="464"/>
      <c r="UCK875" s="464"/>
      <c r="UCL875" s="464"/>
      <c r="UCM875" s="464"/>
      <c r="UCN875" s="464"/>
      <c r="UCO875" s="464"/>
      <c r="UCP875" s="464"/>
      <c r="UCQ875" s="464"/>
      <c r="UCR875" s="464"/>
      <c r="UCS875" s="464"/>
      <c r="UCT875" s="464"/>
      <c r="UCU875" s="464"/>
      <c r="UCV875" s="464"/>
      <c r="UCW875" s="464"/>
      <c r="UCX875" s="464"/>
      <c r="UCY875" s="464"/>
      <c r="UCZ875" s="464"/>
      <c r="UDA875" s="464"/>
      <c r="UDB875" s="464"/>
      <c r="UDC875" s="464"/>
      <c r="UDD875" s="464"/>
      <c r="UDE875" s="464"/>
      <c r="UDF875" s="464"/>
      <c r="UDG875" s="464"/>
      <c r="UDH875" s="464"/>
      <c r="UDI875" s="464"/>
      <c r="UDJ875" s="464"/>
      <c r="UDK875" s="464"/>
      <c r="UDL875" s="464"/>
      <c r="UDM875" s="464"/>
      <c r="UDN875" s="464"/>
      <c r="UDO875" s="464"/>
      <c r="UDP875" s="464"/>
      <c r="UDQ875" s="464"/>
      <c r="UDR875" s="464"/>
      <c r="UDS875" s="464"/>
      <c r="UDT875" s="464"/>
      <c r="UDU875" s="464"/>
      <c r="UDV875" s="464"/>
      <c r="UDW875" s="464"/>
      <c r="UDX875" s="464"/>
      <c r="UDY875" s="464"/>
      <c r="UDZ875" s="464"/>
      <c r="UEA875" s="464"/>
      <c r="UEB875" s="464"/>
      <c r="UEC875" s="464"/>
      <c r="UED875" s="464"/>
      <c r="UEE875" s="464"/>
      <c r="UEF875" s="464"/>
      <c r="UEG875" s="464"/>
      <c r="UEH875" s="464"/>
      <c r="UEI875" s="464"/>
      <c r="UEJ875" s="464"/>
      <c r="UEK875" s="464"/>
      <c r="UEL875" s="464"/>
      <c r="UEM875" s="464"/>
      <c r="UEN875" s="464"/>
      <c r="UEO875" s="464"/>
      <c r="UEP875" s="464"/>
      <c r="UEQ875" s="464"/>
      <c r="UER875" s="464"/>
      <c r="UES875" s="464"/>
      <c r="UET875" s="464"/>
      <c r="UEU875" s="464"/>
      <c r="UEV875" s="464"/>
      <c r="UEW875" s="464"/>
      <c r="UEX875" s="464"/>
      <c r="UEY875" s="464"/>
      <c r="UEZ875" s="464"/>
      <c r="UFA875" s="464"/>
      <c r="UFB875" s="464"/>
      <c r="UFC875" s="464"/>
      <c r="UFD875" s="464"/>
      <c r="UFE875" s="464"/>
      <c r="UFF875" s="464"/>
      <c r="UFG875" s="464"/>
      <c r="UFH875" s="464"/>
      <c r="UFI875" s="464"/>
      <c r="UFJ875" s="464"/>
      <c r="UFK875" s="464"/>
      <c r="UFL875" s="464"/>
      <c r="UFM875" s="464"/>
      <c r="UFN875" s="464"/>
      <c r="UFO875" s="464"/>
      <c r="UFP875" s="464"/>
      <c r="UFQ875" s="464"/>
      <c r="UFR875" s="464"/>
      <c r="UFS875" s="464"/>
      <c r="UFT875" s="464"/>
      <c r="UFU875" s="464"/>
      <c r="UFV875" s="464"/>
      <c r="UFW875" s="464"/>
      <c r="UFX875" s="464"/>
      <c r="UFY875" s="464"/>
      <c r="UFZ875" s="464"/>
      <c r="UGA875" s="464"/>
      <c r="UGB875" s="464"/>
      <c r="UGC875" s="464"/>
      <c r="UGD875" s="464"/>
      <c r="UGE875" s="464"/>
      <c r="UGF875" s="464"/>
      <c r="UGG875" s="464"/>
      <c r="UGH875" s="464"/>
      <c r="UGI875" s="464"/>
      <c r="UGJ875" s="464"/>
      <c r="UGK875" s="464"/>
      <c r="UGL875" s="464"/>
      <c r="UGM875" s="464"/>
      <c r="UGN875" s="464"/>
      <c r="UGO875" s="464"/>
      <c r="UGP875" s="464"/>
      <c r="UGQ875" s="464"/>
      <c r="UGR875" s="464"/>
      <c r="UGS875" s="464"/>
      <c r="UGT875" s="464"/>
      <c r="UGU875" s="464"/>
      <c r="UGV875" s="464"/>
      <c r="UGW875" s="464"/>
      <c r="UGX875" s="464"/>
      <c r="UGY875" s="464"/>
      <c r="UGZ875" s="464"/>
      <c r="UHA875" s="464"/>
      <c r="UHB875" s="464"/>
      <c r="UHC875" s="464"/>
      <c r="UHD875" s="464"/>
      <c r="UHE875" s="464"/>
      <c r="UHF875" s="464"/>
      <c r="UHG875" s="464"/>
      <c r="UHH875" s="464"/>
      <c r="UHI875" s="464"/>
      <c r="UHJ875" s="464"/>
      <c r="UHK875" s="464"/>
      <c r="UHL875" s="464"/>
      <c r="UHM875" s="464"/>
      <c r="UHN875" s="464"/>
      <c r="UHO875" s="464"/>
      <c r="UHP875" s="464"/>
      <c r="UHQ875" s="464"/>
      <c r="UHR875" s="464"/>
      <c r="UHS875" s="464"/>
      <c r="UHT875" s="464"/>
      <c r="UHU875" s="464"/>
      <c r="UHV875" s="464"/>
      <c r="UHW875" s="464"/>
      <c r="UHX875" s="464"/>
      <c r="UHY875" s="464"/>
      <c r="UHZ875" s="464"/>
      <c r="UIA875" s="464"/>
      <c r="UIB875" s="464"/>
      <c r="UIC875" s="464"/>
      <c r="UID875" s="464"/>
      <c r="UIE875" s="464"/>
      <c r="UIF875" s="464"/>
      <c r="UIG875" s="464"/>
      <c r="UIH875" s="464"/>
      <c r="UII875" s="464"/>
      <c r="UIJ875" s="464"/>
      <c r="UIK875" s="464"/>
      <c r="UIL875" s="464"/>
      <c r="UIM875" s="464"/>
      <c r="UIN875" s="464"/>
      <c r="UIO875" s="464"/>
      <c r="UIP875" s="464"/>
      <c r="UIQ875" s="464"/>
      <c r="UIR875" s="464"/>
      <c r="UIS875" s="464"/>
      <c r="UIT875" s="464"/>
      <c r="UIU875" s="464"/>
      <c r="UIV875" s="464"/>
      <c r="UIW875" s="464"/>
      <c r="UIX875" s="464"/>
      <c r="UIY875" s="464"/>
      <c r="UIZ875" s="464"/>
      <c r="UJA875" s="464"/>
      <c r="UJB875" s="464"/>
      <c r="UJC875" s="464"/>
      <c r="UJD875" s="464"/>
      <c r="UJE875" s="464"/>
      <c r="UJF875" s="464"/>
      <c r="UJG875" s="464"/>
      <c r="UJH875" s="464"/>
      <c r="UJI875" s="464"/>
      <c r="UJJ875" s="464"/>
      <c r="UJK875" s="464"/>
      <c r="UJL875" s="464"/>
      <c r="UJM875" s="464"/>
      <c r="UJN875" s="464"/>
      <c r="UJO875" s="464"/>
      <c r="UJP875" s="464"/>
      <c r="UJQ875" s="464"/>
      <c r="UJR875" s="464"/>
      <c r="UJS875" s="464"/>
      <c r="UJT875" s="464"/>
      <c r="UJU875" s="464"/>
      <c r="UJV875" s="464"/>
      <c r="UJW875" s="464"/>
      <c r="UJX875" s="464"/>
      <c r="UJY875" s="464"/>
      <c r="UJZ875" s="464"/>
      <c r="UKA875" s="464"/>
      <c r="UKB875" s="464"/>
      <c r="UKC875" s="464"/>
      <c r="UKD875" s="464"/>
      <c r="UKE875" s="464"/>
      <c r="UKF875" s="464"/>
      <c r="UKG875" s="464"/>
      <c r="UKH875" s="464"/>
      <c r="UKI875" s="464"/>
      <c r="UKJ875" s="464"/>
      <c r="UKK875" s="464"/>
      <c r="UKL875" s="464"/>
      <c r="UKM875" s="464"/>
      <c r="UKN875" s="464"/>
      <c r="UKO875" s="464"/>
      <c r="UKP875" s="464"/>
      <c r="UKQ875" s="464"/>
      <c r="UKR875" s="464"/>
      <c r="UKS875" s="464"/>
      <c r="UKT875" s="464"/>
      <c r="UKU875" s="464"/>
      <c r="UKV875" s="464"/>
      <c r="UKW875" s="464"/>
      <c r="UKX875" s="464"/>
      <c r="UKY875" s="464"/>
      <c r="UKZ875" s="464"/>
      <c r="ULA875" s="464"/>
      <c r="ULB875" s="464"/>
      <c r="ULC875" s="464"/>
      <c r="ULD875" s="464"/>
      <c r="ULE875" s="464"/>
      <c r="ULF875" s="464"/>
      <c r="ULG875" s="464"/>
      <c r="ULH875" s="464"/>
      <c r="ULI875" s="464"/>
      <c r="ULJ875" s="464"/>
      <c r="ULK875" s="464"/>
      <c r="ULL875" s="464"/>
      <c r="ULM875" s="464"/>
      <c r="ULN875" s="464"/>
      <c r="ULO875" s="464"/>
      <c r="ULP875" s="464"/>
      <c r="ULQ875" s="464"/>
      <c r="ULR875" s="464"/>
      <c r="ULS875" s="464"/>
      <c r="ULT875" s="464"/>
      <c r="ULU875" s="464"/>
      <c r="ULV875" s="464"/>
      <c r="ULW875" s="464"/>
      <c r="ULX875" s="464"/>
      <c r="ULY875" s="464"/>
      <c r="ULZ875" s="464"/>
      <c r="UMA875" s="464"/>
      <c r="UMB875" s="464"/>
      <c r="UMC875" s="464"/>
      <c r="UMD875" s="464"/>
      <c r="UME875" s="464"/>
      <c r="UMF875" s="464"/>
      <c r="UMG875" s="464"/>
      <c r="UMH875" s="464"/>
      <c r="UMI875" s="464"/>
      <c r="UMJ875" s="464"/>
      <c r="UMK875" s="464"/>
      <c r="UML875" s="464"/>
      <c r="UMM875" s="464"/>
      <c r="UMN875" s="464"/>
      <c r="UMO875" s="464"/>
      <c r="UMP875" s="464"/>
      <c r="UMQ875" s="464"/>
      <c r="UMR875" s="464"/>
      <c r="UMS875" s="464"/>
      <c r="UMT875" s="464"/>
      <c r="UMU875" s="464"/>
      <c r="UMV875" s="464"/>
      <c r="UMW875" s="464"/>
      <c r="UMX875" s="464"/>
      <c r="UMY875" s="464"/>
      <c r="UMZ875" s="464"/>
      <c r="UNA875" s="464"/>
      <c r="UNB875" s="464"/>
      <c r="UNC875" s="464"/>
      <c r="UND875" s="464"/>
      <c r="UNE875" s="464"/>
      <c r="UNF875" s="464"/>
      <c r="UNG875" s="464"/>
      <c r="UNH875" s="464"/>
      <c r="UNI875" s="464"/>
      <c r="UNJ875" s="464"/>
      <c r="UNK875" s="464"/>
      <c r="UNL875" s="464"/>
      <c r="UNM875" s="464"/>
      <c r="UNN875" s="464"/>
      <c r="UNO875" s="464"/>
      <c r="UNP875" s="464"/>
      <c r="UNQ875" s="464"/>
      <c r="UNR875" s="464"/>
      <c r="UNS875" s="464"/>
      <c r="UNT875" s="464"/>
      <c r="UNU875" s="464"/>
      <c r="UNV875" s="464"/>
      <c r="UNW875" s="464"/>
      <c r="UNX875" s="464"/>
      <c r="UNY875" s="464"/>
      <c r="UNZ875" s="464"/>
      <c r="UOA875" s="464"/>
      <c r="UOB875" s="464"/>
      <c r="UOC875" s="464"/>
      <c r="UOD875" s="464"/>
      <c r="UOE875" s="464"/>
      <c r="UOF875" s="464"/>
      <c r="UOG875" s="464"/>
      <c r="UOH875" s="464"/>
      <c r="UOI875" s="464"/>
      <c r="UOJ875" s="464"/>
      <c r="UOK875" s="464"/>
      <c r="UOL875" s="464"/>
      <c r="UOM875" s="464"/>
      <c r="UON875" s="464"/>
      <c r="UOO875" s="464"/>
      <c r="UOP875" s="464"/>
      <c r="UOQ875" s="464"/>
      <c r="UOR875" s="464"/>
      <c r="UOS875" s="464"/>
      <c r="UOT875" s="464"/>
      <c r="UOU875" s="464"/>
      <c r="UOV875" s="464"/>
      <c r="UOW875" s="464"/>
      <c r="UOX875" s="464"/>
      <c r="UOY875" s="464"/>
      <c r="UOZ875" s="464"/>
      <c r="UPA875" s="464"/>
      <c r="UPB875" s="464"/>
      <c r="UPC875" s="464"/>
      <c r="UPD875" s="464"/>
      <c r="UPE875" s="464"/>
      <c r="UPF875" s="464"/>
      <c r="UPG875" s="464"/>
      <c r="UPH875" s="464"/>
      <c r="UPI875" s="464"/>
      <c r="UPJ875" s="464"/>
      <c r="UPK875" s="464"/>
      <c r="UPL875" s="464"/>
      <c r="UPM875" s="464"/>
      <c r="UPN875" s="464"/>
      <c r="UPO875" s="464"/>
      <c r="UPP875" s="464"/>
      <c r="UPQ875" s="464"/>
      <c r="UPR875" s="464"/>
      <c r="UPS875" s="464"/>
      <c r="UPT875" s="464"/>
      <c r="UPU875" s="464"/>
      <c r="UPV875" s="464"/>
      <c r="UPW875" s="464"/>
      <c r="UPX875" s="464"/>
      <c r="UPY875" s="464"/>
      <c r="UPZ875" s="464"/>
      <c r="UQA875" s="464"/>
      <c r="UQB875" s="464"/>
      <c r="UQC875" s="464"/>
      <c r="UQD875" s="464"/>
      <c r="UQE875" s="464"/>
      <c r="UQF875" s="464"/>
      <c r="UQG875" s="464"/>
      <c r="UQH875" s="464"/>
      <c r="UQI875" s="464"/>
      <c r="UQJ875" s="464"/>
      <c r="UQK875" s="464"/>
      <c r="UQL875" s="464"/>
      <c r="UQM875" s="464"/>
      <c r="UQN875" s="464"/>
      <c r="UQO875" s="464"/>
      <c r="UQP875" s="464"/>
      <c r="UQQ875" s="464"/>
      <c r="UQR875" s="464"/>
      <c r="UQS875" s="464"/>
      <c r="UQT875" s="464"/>
      <c r="UQU875" s="464"/>
      <c r="UQV875" s="464"/>
      <c r="UQW875" s="464"/>
      <c r="UQX875" s="464"/>
      <c r="UQY875" s="464"/>
      <c r="UQZ875" s="464"/>
      <c r="URA875" s="464"/>
      <c r="URB875" s="464"/>
      <c r="URC875" s="464"/>
      <c r="URD875" s="464"/>
      <c r="URE875" s="464"/>
      <c r="URF875" s="464"/>
      <c r="URG875" s="464"/>
      <c r="URH875" s="464"/>
      <c r="URI875" s="464"/>
      <c r="URJ875" s="464"/>
      <c r="URK875" s="464"/>
      <c r="URL875" s="464"/>
      <c r="URM875" s="464"/>
      <c r="URN875" s="464"/>
      <c r="URO875" s="464"/>
      <c r="URP875" s="464"/>
      <c r="URQ875" s="464"/>
      <c r="URR875" s="464"/>
      <c r="URS875" s="464"/>
      <c r="URT875" s="464"/>
      <c r="URU875" s="464"/>
      <c r="URV875" s="464"/>
      <c r="URW875" s="464"/>
      <c r="URX875" s="464"/>
      <c r="URY875" s="464"/>
      <c r="URZ875" s="464"/>
      <c r="USA875" s="464"/>
      <c r="USB875" s="464"/>
      <c r="USC875" s="464"/>
      <c r="USD875" s="464"/>
      <c r="USE875" s="464"/>
      <c r="USF875" s="464"/>
      <c r="USG875" s="464"/>
      <c r="USH875" s="464"/>
      <c r="USI875" s="464"/>
      <c r="USJ875" s="464"/>
      <c r="USK875" s="464"/>
      <c r="USL875" s="464"/>
      <c r="USM875" s="464"/>
      <c r="USN875" s="464"/>
      <c r="USO875" s="464"/>
      <c r="USP875" s="464"/>
      <c r="USQ875" s="464"/>
      <c r="USR875" s="464"/>
      <c r="USS875" s="464"/>
      <c r="UST875" s="464"/>
      <c r="USU875" s="464"/>
      <c r="USV875" s="464"/>
      <c r="USW875" s="464"/>
      <c r="USX875" s="464"/>
      <c r="USY875" s="464"/>
      <c r="USZ875" s="464"/>
      <c r="UTA875" s="464"/>
      <c r="UTB875" s="464"/>
      <c r="UTC875" s="464"/>
      <c r="UTD875" s="464"/>
      <c r="UTE875" s="464"/>
      <c r="UTF875" s="464"/>
      <c r="UTG875" s="464"/>
      <c r="UTH875" s="464"/>
      <c r="UTI875" s="464"/>
      <c r="UTJ875" s="464"/>
      <c r="UTK875" s="464"/>
      <c r="UTL875" s="464"/>
      <c r="UTM875" s="464"/>
      <c r="UTN875" s="464"/>
      <c r="UTO875" s="464"/>
      <c r="UTP875" s="464"/>
      <c r="UTQ875" s="464"/>
      <c r="UTR875" s="464"/>
      <c r="UTS875" s="464"/>
      <c r="UTT875" s="464"/>
      <c r="UTU875" s="464"/>
      <c r="UTV875" s="464"/>
      <c r="UTW875" s="464"/>
      <c r="UTX875" s="464"/>
      <c r="UTY875" s="464"/>
      <c r="UTZ875" s="464"/>
      <c r="UUA875" s="464"/>
      <c r="UUB875" s="464"/>
      <c r="UUC875" s="464"/>
      <c r="UUD875" s="464"/>
      <c r="UUE875" s="464"/>
      <c r="UUF875" s="464"/>
      <c r="UUG875" s="464"/>
      <c r="UUH875" s="464"/>
      <c r="UUI875" s="464"/>
      <c r="UUJ875" s="464"/>
      <c r="UUK875" s="464"/>
      <c r="UUL875" s="464"/>
      <c r="UUM875" s="464"/>
      <c r="UUN875" s="464"/>
      <c r="UUO875" s="464"/>
      <c r="UUP875" s="464"/>
      <c r="UUQ875" s="464"/>
      <c r="UUR875" s="464"/>
      <c r="UUS875" s="464"/>
      <c r="UUT875" s="464"/>
      <c r="UUU875" s="464"/>
      <c r="UUV875" s="464"/>
      <c r="UUW875" s="464"/>
      <c r="UUX875" s="464"/>
      <c r="UUY875" s="464"/>
      <c r="UUZ875" s="464"/>
      <c r="UVA875" s="464"/>
      <c r="UVB875" s="464"/>
      <c r="UVC875" s="464"/>
      <c r="UVD875" s="464"/>
      <c r="UVE875" s="464"/>
      <c r="UVF875" s="464"/>
      <c r="UVG875" s="464"/>
      <c r="UVH875" s="464"/>
      <c r="UVI875" s="464"/>
      <c r="UVJ875" s="464"/>
      <c r="UVK875" s="464"/>
      <c r="UVL875" s="464"/>
      <c r="UVM875" s="464"/>
      <c r="UVN875" s="464"/>
      <c r="UVO875" s="464"/>
      <c r="UVP875" s="464"/>
      <c r="UVQ875" s="464"/>
      <c r="UVR875" s="464"/>
      <c r="UVS875" s="464"/>
      <c r="UVT875" s="464"/>
      <c r="UVU875" s="464"/>
      <c r="UVV875" s="464"/>
      <c r="UVW875" s="464"/>
      <c r="UVX875" s="464"/>
      <c r="UVY875" s="464"/>
      <c r="UVZ875" s="464"/>
      <c r="UWA875" s="464"/>
      <c r="UWB875" s="464"/>
      <c r="UWC875" s="464"/>
      <c r="UWD875" s="464"/>
      <c r="UWE875" s="464"/>
      <c r="UWF875" s="464"/>
      <c r="UWG875" s="464"/>
      <c r="UWH875" s="464"/>
      <c r="UWI875" s="464"/>
      <c r="UWJ875" s="464"/>
      <c r="UWK875" s="464"/>
      <c r="UWL875" s="464"/>
      <c r="UWM875" s="464"/>
      <c r="UWN875" s="464"/>
      <c r="UWO875" s="464"/>
      <c r="UWP875" s="464"/>
      <c r="UWQ875" s="464"/>
      <c r="UWR875" s="464"/>
      <c r="UWS875" s="464"/>
      <c r="UWT875" s="464"/>
      <c r="UWU875" s="464"/>
      <c r="UWV875" s="464"/>
      <c r="UWW875" s="464"/>
      <c r="UWX875" s="464"/>
      <c r="UWY875" s="464"/>
      <c r="UWZ875" s="464"/>
      <c r="UXA875" s="464"/>
      <c r="UXB875" s="464"/>
      <c r="UXC875" s="464"/>
      <c r="UXD875" s="464"/>
      <c r="UXE875" s="464"/>
      <c r="UXF875" s="464"/>
      <c r="UXG875" s="464"/>
      <c r="UXH875" s="464"/>
      <c r="UXI875" s="464"/>
      <c r="UXJ875" s="464"/>
      <c r="UXK875" s="464"/>
      <c r="UXL875" s="464"/>
      <c r="UXM875" s="464"/>
      <c r="UXN875" s="464"/>
      <c r="UXO875" s="464"/>
      <c r="UXP875" s="464"/>
      <c r="UXQ875" s="464"/>
      <c r="UXR875" s="464"/>
      <c r="UXS875" s="464"/>
      <c r="UXT875" s="464"/>
      <c r="UXU875" s="464"/>
      <c r="UXV875" s="464"/>
      <c r="UXW875" s="464"/>
      <c r="UXX875" s="464"/>
      <c r="UXY875" s="464"/>
      <c r="UXZ875" s="464"/>
      <c r="UYA875" s="464"/>
      <c r="UYB875" s="464"/>
      <c r="UYC875" s="464"/>
      <c r="UYD875" s="464"/>
      <c r="UYE875" s="464"/>
      <c r="UYF875" s="464"/>
      <c r="UYG875" s="464"/>
      <c r="UYH875" s="464"/>
      <c r="UYI875" s="464"/>
      <c r="UYJ875" s="464"/>
      <c r="UYK875" s="464"/>
      <c r="UYL875" s="464"/>
      <c r="UYM875" s="464"/>
      <c r="UYN875" s="464"/>
      <c r="UYO875" s="464"/>
      <c r="UYP875" s="464"/>
      <c r="UYQ875" s="464"/>
      <c r="UYR875" s="464"/>
      <c r="UYS875" s="464"/>
      <c r="UYT875" s="464"/>
      <c r="UYU875" s="464"/>
      <c r="UYV875" s="464"/>
      <c r="UYW875" s="464"/>
      <c r="UYX875" s="464"/>
      <c r="UYY875" s="464"/>
      <c r="UYZ875" s="464"/>
      <c r="UZA875" s="464"/>
      <c r="UZB875" s="464"/>
      <c r="UZC875" s="464"/>
      <c r="UZD875" s="464"/>
      <c r="UZE875" s="464"/>
      <c r="UZF875" s="464"/>
      <c r="UZG875" s="464"/>
      <c r="UZH875" s="464"/>
      <c r="UZI875" s="464"/>
      <c r="UZJ875" s="464"/>
      <c r="UZK875" s="464"/>
      <c r="UZL875" s="464"/>
      <c r="UZM875" s="464"/>
      <c r="UZN875" s="464"/>
      <c r="UZO875" s="464"/>
      <c r="UZP875" s="464"/>
      <c r="UZQ875" s="464"/>
      <c r="UZR875" s="464"/>
      <c r="UZS875" s="464"/>
      <c r="UZT875" s="464"/>
      <c r="UZU875" s="464"/>
      <c r="UZV875" s="464"/>
      <c r="UZW875" s="464"/>
      <c r="UZX875" s="464"/>
      <c r="UZY875" s="464"/>
      <c r="UZZ875" s="464"/>
      <c r="VAA875" s="464"/>
      <c r="VAB875" s="464"/>
      <c r="VAC875" s="464"/>
      <c r="VAD875" s="464"/>
      <c r="VAE875" s="464"/>
      <c r="VAF875" s="464"/>
      <c r="VAG875" s="464"/>
      <c r="VAH875" s="464"/>
      <c r="VAI875" s="464"/>
      <c r="VAJ875" s="464"/>
      <c r="VAK875" s="464"/>
      <c r="VAL875" s="464"/>
      <c r="VAM875" s="464"/>
      <c r="VAN875" s="464"/>
      <c r="VAO875" s="464"/>
      <c r="VAP875" s="464"/>
      <c r="VAQ875" s="464"/>
      <c r="VAR875" s="464"/>
      <c r="VAS875" s="464"/>
      <c r="VAT875" s="464"/>
      <c r="VAU875" s="464"/>
      <c r="VAV875" s="464"/>
      <c r="VAW875" s="464"/>
      <c r="VAX875" s="464"/>
      <c r="VAY875" s="464"/>
      <c r="VAZ875" s="464"/>
      <c r="VBA875" s="464"/>
      <c r="VBB875" s="464"/>
      <c r="VBC875" s="464"/>
      <c r="VBD875" s="464"/>
      <c r="VBE875" s="464"/>
      <c r="VBF875" s="464"/>
      <c r="VBG875" s="464"/>
      <c r="VBH875" s="464"/>
      <c r="VBI875" s="464"/>
      <c r="VBJ875" s="464"/>
      <c r="VBK875" s="464"/>
      <c r="VBL875" s="464"/>
      <c r="VBM875" s="464"/>
      <c r="VBN875" s="464"/>
      <c r="VBO875" s="464"/>
      <c r="VBP875" s="464"/>
      <c r="VBQ875" s="464"/>
      <c r="VBR875" s="464"/>
      <c r="VBS875" s="464"/>
      <c r="VBT875" s="464"/>
      <c r="VBU875" s="464"/>
      <c r="VBV875" s="464"/>
      <c r="VBW875" s="464"/>
      <c r="VBX875" s="464"/>
      <c r="VBY875" s="464"/>
      <c r="VBZ875" s="464"/>
      <c r="VCA875" s="464"/>
      <c r="VCB875" s="464"/>
      <c r="VCC875" s="464"/>
      <c r="VCD875" s="464"/>
      <c r="VCE875" s="464"/>
      <c r="VCF875" s="464"/>
      <c r="VCG875" s="464"/>
      <c r="VCH875" s="464"/>
      <c r="VCI875" s="464"/>
      <c r="VCJ875" s="464"/>
      <c r="VCK875" s="464"/>
      <c r="VCL875" s="464"/>
      <c r="VCM875" s="464"/>
      <c r="VCN875" s="464"/>
      <c r="VCO875" s="464"/>
      <c r="VCP875" s="464"/>
      <c r="VCQ875" s="464"/>
      <c r="VCR875" s="464"/>
      <c r="VCS875" s="464"/>
      <c r="VCT875" s="464"/>
      <c r="VCU875" s="464"/>
      <c r="VCV875" s="464"/>
      <c r="VCW875" s="464"/>
      <c r="VCX875" s="464"/>
      <c r="VCY875" s="464"/>
      <c r="VCZ875" s="464"/>
      <c r="VDA875" s="464"/>
      <c r="VDB875" s="464"/>
      <c r="VDC875" s="464"/>
      <c r="VDD875" s="464"/>
      <c r="VDE875" s="464"/>
      <c r="VDF875" s="464"/>
      <c r="VDG875" s="464"/>
      <c r="VDH875" s="464"/>
      <c r="VDI875" s="464"/>
      <c r="VDJ875" s="464"/>
      <c r="VDK875" s="464"/>
      <c r="VDL875" s="464"/>
      <c r="VDM875" s="464"/>
      <c r="VDN875" s="464"/>
      <c r="VDO875" s="464"/>
      <c r="VDP875" s="464"/>
      <c r="VDQ875" s="464"/>
      <c r="VDR875" s="464"/>
      <c r="VDS875" s="464"/>
      <c r="VDT875" s="464"/>
      <c r="VDU875" s="464"/>
      <c r="VDV875" s="464"/>
      <c r="VDW875" s="464"/>
      <c r="VDX875" s="464"/>
      <c r="VDY875" s="464"/>
      <c r="VDZ875" s="464"/>
      <c r="VEA875" s="464"/>
      <c r="VEB875" s="464"/>
      <c r="VEC875" s="464"/>
      <c r="VED875" s="464"/>
      <c r="VEE875" s="464"/>
      <c r="VEF875" s="464"/>
      <c r="VEG875" s="464"/>
      <c r="VEH875" s="464"/>
      <c r="VEI875" s="464"/>
      <c r="VEJ875" s="464"/>
      <c r="VEK875" s="464"/>
      <c r="VEL875" s="464"/>
      <c r="VEM875" s="464"/>
      <c r="VEN875" s="464"/>
      <c r="VEO875" s="464"/>
      <c r="VEP875" s="464"/>
      <c r="VEQ875" s="464"/>
      <c r="VER875" s="464"/>
      <c r="VES875" s="464"/>
      <c r="VET875" s="464"/>
      <c r="VEU875" s="464"/>
      <c r="VEV875" s="464"/>
      <c r="VEW875" s="464"/>
      <c r="VEX875" s="464"/>
      <c r="VEY875" s="464"/>
      <c r="VEZ875" s="464"/>
      <c r="VFA875" s="464"/>
      <c r="VFB875" s="464"/>
      <c r="VFC875" s="464"/>
      <c r="VFD875" s="464"/>
      <c r="VFE875" s="464"/>
      <c r="VFF875" s="464"/>
      <c r="VFG875" s="464"/>
      <c r="VFH875" s="464"/>
      <c r="VFI875" s="464"/>
      <c r="VFJ875" s="464"/>
      <c r="VFK875" s="464"/>
      <c r="VFL875" s="464"/>
      <c r="VFM875" s="464"/>
      <c r="VFN875" s="464"/>
      <c r="VFO875" s="464"/>
      <c r="VFP875" s="464"/>
      <c r="VFQ875" s="464"/>
      <c r="VFR875" s="464"/>
      <c r="VFS875" s="464"/>
      <c r="VFT875" s="464"/>
      <c r="VFU875" s="464"/>
      <c r="VFV875" s="464"/>
      <c r="VFW875" s="464"/>
      <c r="VFX875" s="464"/>
      <c r="VFY875" s="464"/>
      <c r="VFZ875" s="464"/>
      <c r="VGA875" s="464"/>
      <c r="VGB875" s="464"/>
      <c r="VGC875" s="464"/>
      <c r="VGD875" s="464"/>
      <c r="VGE875" s="464"/>
      <c r="VGF875" s="464"/>
      <c r="VGG875" s="464"/>
      <c r="VGH875" s="464"/>
      <c r="VGI875" s="464"/>
      <c r="VGJ875" s="464"/>
      <c r="VGK875" s="464"/>
      <c r="VGL875" s="464"/>
      <c r="VGM875" s="464"/>
      <c r="VGN875" s="464"/>
      <c r="VGO875" s="464"/>
      <c r="VGP875" s="464"/>
      <c r="VGQ875" s="464"/>
      <c r="VGR875" s="464"/>
      <c r="VGS875" s="464"/>
      <c r="VGT875" s="464"/>
      <c r="VGU875" s="464"/>
      <c r="VGV875" s="464"/>
      <c r="VGW875" s="464"/>
      <c r="VGX875" s="464"/>
      <c r="VGY875" s="464"/>
      <c r="VGZ875" s="464"/>
      <c r="VHA875" s="464"/>
      <c r="VHB875" s="464"/>
      <c r="VHC875" s="464"/>
      <c r="VHD875" s="464"/>
      <c r="VHE875" s="464"/>
      <c r="VHF875" s="464"/>
      <c r="VHG875" s="464"/>
      <c r="VHH875" s="464"/>
      <c r="VHI875" s="464"/>
      <c r="VHJ875" s="464"/>
      <c r="VHK875" s="464"/>
      <c r="VHL875" s="464"/>
      <c r="VHM875" s="464"/>
      <c r="VHN875" s="464"/>
      <c r="VHO875" s="464"/>
      <c r="VHP875" s="464"/>
      <c r="VHQ875" s="464"/>
      <c r="VHR875" s="464"/>
      <c r="VHS875" s="464"/>
      <c r="VHT875" s="464"/>
      <c r="VHU875" s="464"/>
      <c r="VHV875" s="464"/>
      <c r="VHW875" s="464"/>
      <c r="VHX875" s="464"/>
      <c r="VHY875" s="464"/>
      <c r="VHZ875" s="464"/>
      <c r="VIA875" s="464"/>
      <c r="VIB875" s="464"/>
      <c r="VIC875" s="464"/>
      <c r="VID875" s="464"/>
      <c r="VIE875" s="464"/>
      <c r="VIF875" s="464"/>
      <c r="VIG875" s="464"/>
      <c r="VIH875" s="464"/>
      <c r="VII875" s="464"/>
      <c r="VIJ875" s="464"/>
      <c r="VIK875" s="464"/>
      <c r="VIL875" s="464"/>
      <c r="VIM875" s="464"/>
      <c r="VIN875" s="464"/>
      <c r="VIO875" s="464"/>
      <c r="VIP875" s="464"/>
      <c r="VIQ875" s="464"/>
      <c r="VIR875" s="464"/>
      <c r="VIS875" s="464"/>
      <c r="VIT875" s="464"/>
      <c r="VIU875" s="464"/>
      <c r="VIV875" s="464"/>
      <c r="VIW875" s="464"/>
      <c r="VIX875" s="464"/>
      <c r="VIY875" s="464"/>
      <c r="VIZ875" s="464"/>
      <c r="VJA875" s="464"/>
      <c r="VJB875" s="464"/>
      <c r="VJC875" s="464"/>
      <c r="VJD875" s="464"/>
      <c r="VJE875" s="464"/>
      <c r="VJF875" s="464"/>
      <c r="VJG875" s="464"/>
      <c r="VJH875" s="464"/>
      <c r="VJI875" s="464"/>
      <c r="VJJ875" s="464"/>
      <c r="VJK875" s="464"/>
      <c r="VJL875" s="464"/>
      <c r="VJM875" s="464"/>
      <c r="VJN875" s="464"/>
      <c r="VJO875" s="464"/>
      <c r="VJP875" s="464"/>
      <c r="VJQ875" s="464"/>
      <c r="VJR875" s="464"/>
      <c r="VJS875" s="464"/>
      <c r="VJT875" s="464"/>
      <c r="VJU875" s="464"/>
      <c r="VJV875" s="464"/>
      <c r="VJW875" s="464"/>
      <c r="VJX875" s="464"/>
      <c r="VJY875" s="464"/>
      <c r="VJZ875" s="464"/>
      <c r="VKA875" s="464"/>
      <c r="VKB875" s="464"/>
      <c r="VKC875" s="464"/>
      <c r="VKD875" s="464"/>
      <c r="VKE875" s="464"/>
      <c r="VKF875" s="464"/>
      <c r="VKG875" s="464"/>
      <c r="VKH875" s="464"/>
      <c r="VKI875" s="464"/>
      <c r="VKJ875" s="464"/>
      <c r="VKK875" s="464"/>
      <c r="VKL875" s="464"/>
      <c r="VKM875" s="464"/>
      <c r="VKN875" s="464"/>
      <c r="VKO875" s="464"/>
      <c r="VKP875" s="464"/>
      <c r="VKQ875" s="464"/>
      <c r="VKR875" s="464"/>
      <c r="VKS875" s="464"/>
      <c r="VKT875" s="464"/>
      <c r="VKU875" s="464"/>
      <c r="VKV875" s="464"/>
      <c r="VKW875" s="464"/>
      <c r="VKX875" s="464"/>
      <c r="VKY875" s="464"/>
      <c r="VKZ875" s="464"/>
      <c r="VLA875" s="464"/>
      <c r="VLB875" s="464"/>
      <c r="VLC875" s="464"/>
      <c r="VLD875" s="464"/>
      <c r="VLE875" s="464"/>
      <c r="VLF875" s="464"/>
      <c r="VLG875" s="464"/>
      <c r="VLH875" s="464"/>
      <c r="VLI875" s="464"/>
      <c r="VLJ875" s="464"/>
      <c r="VLK875" s="464"/>
      <c r="VLL875" s="464"/>
      <c r="VLM875" s="464"/>
      <c r="VLN875" s="464"/>
      <c r="VLO875" s="464"/>
      <c r="VLP875" s="464"/>
      <c r="VLQ875" s="464"/>
      <c r="VLR875" s="464"/>
      <c r="VLS875" s="464"/>
      <c r="VLT875" s="464"/>
      <c r="VLU875" s="464"/>
      <c r="VLV875" s="464"/>
      <c r="VLW875" s="464"/>
      <c r="VLX875" s="464"/>
      <c r="VLY875" s="464"/>
      <c r="VLZ875" s="464"/>
      <c r="VMA875" s="464"/>
      <c r="VMB875" s="464"/>
      <c r="VMC875" s="464"/>
      <c r="VMD875" s="464"/>
      <c r="VME875" s="464"/>
      <c r="VMF875" s="464"/>
      <c r="VMG875" s="464"/>
      <c r="VMH875" s="464"/>
      <c r="VMI875" s="464"/>
      <c r="VMJ875" s="464"/>
      <c r="VMK875" s="464"/>
      <c r="VML875" s="464"/>
      <c r="VMM875" s="464"/>
      <c r="VMN875" s="464"/>
      <c r="VMO875" s="464"/>
      <c r="VMP875" s="464"/>
      <c r="VMQ875" s="464"/>
      <c r="VMR875" s="464"/>
      <c r="VMS875" s="464"/>
      <c r="VMT875" s="464"/>
      <c r="VMU875" s="464"/>
      <c r="VMV875" s="464"/>
      <c r="VMW875" s="464"/>
      <c r="VMX875" s="464"/>
      <c r="VMY875" s="464"/>
      <c r="VMZ875" s="464"/>
      <c r="VNA875" s="464"/>
      <c r="VNB875" s="464"/>
      <c r="VNC875" s="464"/>
      <c r="VND875" s="464"/>
      <c r="VNE875" s="464"/>
      <c r="VNF875" s="464"/>
      <c r="VNG875" s="464"/>
      <c r="VNH875" s="464"/>
      <c r="VNI875" s="464"/>
      <c r="VNJ875" s="464"/>
      <c r="VNK875" s="464"/>
      <c r="VNL875" s="464"/>
      <c r="VNM875" s="464"/>
      <c r="VNN875" s="464"/>
      <c r="VNO875" s="464"/>
      <c r="VNP875" s="464"/>
      <c r="VNQ875" s="464"/>
      <c r="VNR875" s="464"/>
      <c r="VNS875" s="464"/>
      <c r="VNT875" s="464"/>
      <c r="VNU875" s="464"/>
      <c r="VNV875" s="464"/>
      <c r="VNW875" s="464"/>
      <c r="VNX875" s="464"/>
      <c r="VNY875" s="464"/>
      <c r="VNZ875" s="464"/>
      <c r="VOA875" s="464"/>
      <c r="VOB875" s="464"/>
      <c r="VOC875" s="464"/>
      <c r="VOD875" s="464"/>
      <c r="VOE875" s="464"/>
      <c r="VOF875" s="464"/>
      <c r="VOG875" s="464"/>
      <c r="VOH875" s="464"/>
      <c r="VOI875" s="464"/>
      <c r="VOJ875" s="464"/>
      <c r="VOK875" s="464"/>
      <c r="VOL875" s="464"/>
      <c r="VOM875" s="464"/>
      <c r="VON875" s="464"/>
      <c r="VOO875" s="464"/>
      <c r="VOP875" s="464"/>
      <c r="VOQ875" s="464"/>
      <c r="VOR875" s="464"/>
      <c r="VOS875" s="464"/>
      <c r="VOT875" s="464"/>
      <c r="VOU875" s="464"/>
      <c r="VOV875" s="464"/>
      <c r="VOW875" s="464"/>
      <c r="VOX875" s="464"/>
      <c r="VOY875" s="464"/>
      <c r="VOZ875" s="464"/>
      <c r="VPA875" s="464"/>
      <c r="VPB875" s="464"/>
      <c r="VPC875" s="464"/>
      <c r="VPD875" s="464"/>
      <c r="VPE875" s="464"/>
      <c r="VPF875" s="464"/>
      <c r="VPG875" s="464"/>
      <c r="VPH875" s="464"/>
      <c r="VPI875" s="464"/>
      <c r="VPJ875" s="464"/>
      <c r="VPK875" s="464"/>
      <c r="VPL875" s="464"/>
      <c r="VPM875" s="464"/>
      <c r="VPN875" s="464"/>
      <c r="VPO875" s="464"/>
      <c r="VPP875" s="464"/>
      <c r="VPQ875" s="464"/>
      <c r="VPR875" s="464"/>
      <c r="VPS875" s="464"/>
      <c r="VPT875" s="464"/>
      <c r="VPU875" s="464"/>
      <c r="VPV875" s="464"/>
      <c r="VPW875" s="464"/>
      <c r="VPX875" s="464"/>
      <c r="VPY875" s="464"/>
      <c r="VPZ875" s="464"/>
      <c r="VQA875" s="464"/>
      <c r="VQB875" s="464"/>
      <c r="VQC875" s="464"/>
      <c r="VQD875" s="464"/>
      <c r="VQE875" s="464"/>
      <c r="VQF875" s="464"/>
      <c r="VQG875" s="464"/>
      <c r="VQH875" s="464"/>
      <c r="VQI875" s="464"/>
      <c r="VQJ875" s="464"/>
      <c r="VQK875" s="464"/>
      <c r="VQL875" s="464"/>
      <c r="VQM875" s="464"/>
      <c r="VQN875" s="464"/>
      <c r="VQO875" s="464"/>
      <c r="VQP875" s="464"/>
      <c r="VQQ875" s="464"/>
      <c r="VQR875" s="464"/>
      <c r="VQS875" s="464"/>
      <c r="VQT875" s="464"/>
      <c r="VQU875" s="464"/>
      <c r="VQV875" s="464"/>
      <c r="VQW875" s="464"/>
      <c r="VQX875" s="464"/>
      <c r="VQY875" s="464"/>
      <c r="VQZ875" s="464"/>
      <c r="VRA875" s="464"/>
      <c r="VRB875" s="464"/>
      <c r="VRC875" s="464"/>
      <c r="VRD875" s="464"/>
      <c r="VRE875" s="464"/>
      <c r="VRF875" s="464"/>
      <c r="VRG875" s="464"/>
      <c r="VRH875" s="464"/>
      <c r="VRI875" s="464"/>
      <c r="VRJ875" s="464"/>
      <c r="VRK875" s="464"/>
      <c r="VRL875" s="464"/>
      <c r="VRM875" s="464"/>
      <c r="VRN875" s="464"/>
      <c r="VRO875" s="464"/>
      <c r="VRP875" s="464"/>
      <c r="VRQ875" s="464"/>
      <c r="VRR875" s="464"/>
      <c r="VRS875" s="464"/>
      <c r="VRT875" s="464"/>
      <c r="VRU875" s="464"/>
      <c r="VRV875" s="464"/>
      <c r="VRW875" s="464"/>
      <c r="VRX875" s="464"/>
      <c r="VRY875" s="464"/>
      <c r="VRZ875" s="464"/>
      <c r="VSA875" s="464"/>
      <c r="VSB875" s="464"/>
      <c r="VSC875" s="464"/>
      <c r="VSD875" s="464"/>
      <c r="VSE875" s="464"/>
      <c r="VSF875" s="464"/>
      <c r="VSG875" s="464"/>
      <c r="VSH875" s="464"/>
      <c r="VSI875" s="464"/>
      <c r="VSJ875" s="464"/>
      <c r="VSK875" s="464"/>
      <c r="VSL875" s="464"/>
      <c r="VSM875" s="464"/>
      <c r="VSN875" s="464"/>
      <c r="VSO875" s="464"/>
      <c r="VSP875" s="464"/>
      <c r="VSQ875" s="464"/>
      <c r="VSR875" s="464"/>
      <c r="VSS875" s="464"/>
      <c r="VST875" s="464"/>
      <c r="VSU875" s="464"/>
      <c r="VSV875" s="464"/>
      <c r="VSW875" s="464"/>
      <c r="VSX875" s="464"/>
      <c r="VSY875" s="464"/>
      <c r="VSZ875" s="464"/>
      <c r="VTA875" s="464"/>
      <c r="VTB875" s="464"/>
      <c r="VTC875" s="464"/>
      <c r="VTD875" s="464"/>
      <c r="VTE875" s="464"/>
      <c r="VTF875" s="464"/>
      <c r="VTG875" s="464"/>
      <c r="VTH875" s="464"/>
      <c r="VTI875" s="464"/>
      <c r="VTJ875" s="464"/>
      <c r="VTK875" s="464"/>
      <c r="VTL875" s="464"/>
      <c r="VTM875" s="464"/>
      <c r="VTN875" s="464"/>
      <c r="VTO875" s="464"/>
      <c r="VTP875" s="464"/>
      <c r="VTQ875" s="464"/>
      <c r="VTR875" s="464"/>
      <c r="VTS875" s="464"/>
      <c r="VTT875" s="464"/>
      <c r="VTU875" s="464"/>
      <c r="VTV875" s="464"/>
      <c r="VTW875" s="464"/>
      <c r="VTX875" s="464"/>
      <c r="VTY875" s="464"/>
      <c r="VTZ875" s="464"/>
      <c r="VUA875" s="464"/>
      <c r="VUB875" s="464"/>
      <c r="VUC875" s="464"/>
      <c r="VUD875" s="464"/>
      <c r="VUE875" s="464"/>
      <c r="VUF875" s="464"/>
      <c r="VUG875" s="464"/>
      <c r="VUH875" s="464"/>
      <c r="VUI875" s="464"/>
      <c r="VUJ875" s="464"/>
      <c r="VUK875" s="464"/>
      <c r="VUL875" s="464"/>
      <c r="VUM875" s="464"/>
      <c r="VUN875" s="464"/>
      <c r="VUO875" s="464"/>
      <c r="VUP875" s="464"/>
      <c r="VUQ875" s="464"/>
      <c r="VUR875" s="464"/>
      <c r="VUS875" s="464"/>
      <c r="VUT875" s="464"/>
      <c r="VUU875" s="464"/>
      <c r="VUV875" s="464"/>
      <c r="VUW875" s="464"/>
      <c r="VUX875" s="464"/>
      <c r="VUY875" s="464"/>
      <c r="VUZ875" s="464"/>
      <c r="VVA875" s="464"/>
      <c r="VVB875" s="464"/>
      <c r="VVC875" s="464"/>
      <c r="VVD875" s="464"/>
      <c r="VVE875" s="464"/>
      <c r="VVF875" s="464"/>
      <c r="VVG875" s="464"/>
      <c r="VVH875" s="464"/>
      <c r="VVI875" s="464"/>
      <c r="VVJ875" s="464"/>
      <c r="VVK875" s="464"/>
      <c r="VVL875" s="464"/>
      <c r="VVM875" s="464"/>
      <c r="VVN875" s="464"/>
      <c r="VVO875" s="464"/>
      <c r="VVP875" s="464"/>
      <c r="VVQ875" s="464"/>
      <c r="VVR875" s="464"/>
      <c r="VVS875" s="464"/>
      <c r="VVT875" s="464"/>
      <c r="VVU875" s="464"/>
      <c r="VVV875" s="464"/>
      <c r="VVW875" s="464"/>
      <c r="VVX875" s="464"/>
      <c r="VVY875" s="464"/>
      <c r="VVZ875" s="464"/>
      <c r="VWA875" s="464"/>
      <c r="VWB875" s="464"/>
      <c r="VWC875" s="464"/>
      <c r="VWD875" s="464"/>
      <c r="VWE875" s="464"/>
      <c r="VWF875" s="464"/>
      <c r="VWG875" s="464"/>
      <c r="VWH875" s="464"/>
      <c r="VWI875" s="464"/>
      <c r="VWJ875" s="464"/>
      <c r="VWK875" s="464"/>
      <c r="VWL875" s="464"/>
      <c r="VWM875" s="464"/>
      <c r="VWN875" s="464"/>
      <c r="VWO875" s="464"/>
      <c r="VWP875" s="464"/>
      <c r="VWQ875" s="464"/>
      <c r="VWR875" s="464"/>
      <c r="VWS875" s="464"/>
      <c r="VWT875" s="464"/>
      <c r="VWU875" s="464"/>
      <c r="VWV875" s="464"/>
      <c r="VWW875" s="464"/>
      <c r="VWX875" s="464"/>
      <c r="VWY875" s="464"/>
      <c r="VWZ875" s="464"/>
      <c r="VXA875" s="464"/>
      <c r="VXB875" s="464"/>
      <c r="VXC875" s="464"/>
      <c r="VXD875" s="464"/>
      <c r="VXE875" s="464"/>
      <c r="VXF875" s="464"/>
      <c r="VXG875" s="464"/>
      <c r="VXH875" s="464"/>
      <c r="VXI875" s="464"/>
      <c r="VXJ875" s="464"/>
      <c r="VXK875" s="464"/>
      <c r="VXL875" s="464"/>
      <c r="VXM875" s="464"/>
      <c r="VXN875" s="464"/>
      <c r="VXO875" s="464"/>
      <c r="VXP875" s="464"/>
      <c r="VXQ875" s="464"/>
      <c r="VXR875" s="464"/>
      <c r="VXS875" s="464"/>
      <c r="VXT875" s="464"/>
      <c r="VXU875" s="464"/>
      <c r="VXV875" s="464"/>
      <c r="VXW875" s="464"/>
      <c r="VXX875" s="464"/>
      <c r="VXY875" s="464"/>
      <c r="VXZ875" s="464"/>
      <c r="VYA875" s="464"/>
      <c r="VYB875" s="464"/>
      <c r="VYC875" s="464"/>
      <c r="VYD875" s="464"/>
      <c r="VYE875" s="464"/>
      <c r="VYF875" s="464"/>
      <c r="VYG875" s="464"/>
      <c r="VYH875" s="464"/>
      <c r="VYI875" s="464"/>
      <c r="VYJ875" s="464"/>
      <c r="VYK875" s="464"/>
      <c r="VYL875" s="464"/>
      <c r="VYM875" s="464"/>
      <c r="VYN875" s="464"/>
      <c r="VYO875" s="464"/>
      <c r="VYP875" s="464"/>
      <c r="VYQ875" s="464"/>
      <c r="VYR875" s="464"/>
      <c r="VYS875" s="464"/>
      <c r="VYT875" s="464"/>
      <c r="VYU875" s="464"/>
      <c r="VYV875" s="464"/>
      <c r="VYW875" s="464"/>
      <c r="VYX875" s="464"/>
      <c r="VYY875" s="464"/>
      <c r="VYZ875" s="464"/>
      <c r="VZA875" s="464"/>
      <c r="VZB875" s="464"/>
      <c r="VZC875" s="464"/>
      <c r="VZD875" s="464"/>
      <c r="VZE875" s="464"/>
      <c r="VZF875" s="464"/>
      <c r="VZG875" s="464"/>
      <c r="VZH875" s="464"/>
      <c r="VZI875" s="464"/>
      <c r="VZJ875" s="464"/>
      <c r="VZK875" s="464"/>
      <c r="VZL875" s="464"/>
      <c r="VZM875" s="464"/>
      <c r="VZN875" s="464"/>
      <c r="VZO875" s="464"/>
      <c r="VZP875" s="464"/>
      <c r="VZQ875" s="464"/>
      <c r="VZR875" s="464"/>
      <c r="VZS875" s="464"/>
      <c r="VZT875" s="464"/>
      <c r="VZU875" s="464"/>
      <c r="VZV875" s="464"/>
      <c r="VZW875" s="464"/>
      <c r="VZX875" s="464"/>
      <c r="VZY875" s="464"/>
      <c r="VZZ875" s="464"/>
      <c r="WAA875" s="464"/>
      <c r="WAB875" s="464"/>
      <c r="WAC875" s="464"/>
      <c r="WAD875" s="464"/>
      <c r="WAE875" s="464"/>
      <c r="WAF875" s="464"/>
      <c r="WAG875" s="464"/>
      <c r="WAH875" s="464"/>
      <c r="WAI875" s="464"/>
      <c r="WAJ875" s="464"/>
      <c r="WAK875" s="464"/>
      <c r="WAL875" s="464"/>
      <c r="WAM875" s="464"/>
      <c r="WAN875" s="464"/>
      <c r="WAO875" s="464"/>
      <c r="WAP875" s="464"/>
      <c r="WAQ875" s="464"/>
      <c r="WAR875" s="464"/>
      <c r="WAS875" s="464"/>
      <c r="WAT875" s="464"/>
      <c r="WAU875" s="464"/>
      <c r="WAV875" s="464"/>
      <c r="WAW875" s="464"/>
      <c r="WAX875" s="464"/>
      <c r="WAY875" s="464"/>
      <c r="WAZ875" s="464"/>
      <c r="WBA875" s="464"/>
      <c r="WBB875" s="464"/>
      <c r="WBC875" s="464"/>
      <c r="WBD875" s="464"/>
      <c r="WBE875" s="464"/>
      <c r="WBF875" s="464"/>
      <c r="WBG875" s="464"/>
      <c r="WBH875" s="464"/>
      <c r="WBI875" s="464"/>
      <c r="WBJ875" s="464"/>
      <c r="WBK875" s="464"/>
      <c r="WBL875" s="464"/>
      <c r="WBM875" s="464"/>
      <c r="WBN875" s="464"/>
      <c r="WBO875" s="464"/>
      <c r="WBP875" s="464"/>
      <c r="WBQ875" s="464"/>
      <c r="WBR875" s="464"/>
      <c r="WBS875" s="464"/>
      <c r="WBT875" s="464"/>
      <c r="WBU875" s="464"/>
      <c r="WBV875" s="464"/>
      <c r="WBW875" s="464"/>
      <c r="WBX875" s="464"/>
      <c r="WBY875" s="464"/>
      <c r="WBZ875" s="464"/>
      <c r="WCA875" s="464"/>
      <c r="WCB875" s="464"/>
      <c r="WCC875" s="464"/>
      <c r="WCD875" s="464"/>
      <c r="WCE875" s="464"/>
      <c r="WCF875" s="464"/>
      <c r="WCG875" s="464"/>
      <c r="WCH875" s="464"/>
      <c r="WCI875" s="464"/>
      <c r="WCJ875" s="464"/>
      <c r="WCK875" s="464"/>
      <c r="WCL875" s="464"/>
      <c r="WCM875" s="464"/>
      <c r="WCN875" s="464"/>
      <c r="WCO875" s="464"/>
      <c r="WCP875" s="464"/>
      <c r="WCQ875" s="464"/>
      <c r="WCR875" s="464"/>
      <c r="WCS875" s="464"/>
      <c r="WCT875" s="464"/>
      <c r="WCU875" s="464"/>
      <c r="WCV875" s="464"/>
      <c r="WCW875" s="464"/>
      <c r="WCX875" s="464"/>
      <c r="WCY875" s="464"/>
      <c r="WCZ875" s="464"/>
      <c r="WDA875" s="464"/>
      <c r="WDB875" s="464"/>
      <c r="WDC875" s="464"/>
      <c r="WDD875" s="464"/>
      <c r="WDE875" s="464"/>
      <c r="WDF875" s="464"/>
      <c r="WDG875" s="464"/>
      <c r="WDH875" s="464"/>
      <c r="WDI875" s="464"/>
      <c r="WDJ875" s="464"/>
      <c r="WDK875" s="464"/>
      <c r="WDL875" s="464"/>
      <c r="WDM875" s="464"/>
      <c r="WDN875" s="464"/>
      <c r="WDO875" s="464"/>
      <c r="WDP875" s="464"/>
      <c r="WDQ875" s="464"/>
      <c r="WDR875" s="464"/>
      <c r="WDS875" s="464"/>
      <c r="WDT875" s="464"/>
      <c r="WDU875" s="464"/>
      <c r="WDV875" s="464"/>
      <c r="WDW875" s="464"/>
      <c r="WDX875" s="464"/>
      <c r="WDY875" s="464"/>
      <c r="WDZ875" s="464"/>
      <c r="WEA875" s="464"/>
      <c r="WEB875" s="464"/>
      <c r="WEC875" s="464"/>
      <c r="WED875" s="464"/>
      <c r="WEE875" s="464"/>
      <c r="WEF875" s="464"/>
      <c r="WEG875" s="464"/>
      <c r="WEH875" s="464"/>
      <c r="WEI875" s="464"/>
      <c r="WEJ875" s="464"/>
      <c r="WEK875" s="464"/>
      <c r="WEL875" s="464"/>
      <c r="WEM875" s="464"/>
      <c r="WEN875" s="464"/>
      <c r="WEO875" s="464"/>
      <c r="WEP875" s="464"/>
      <c r="WEQ875" s="464"/>
      <c r="WER875" s="464"/>
      <c r="WES875" s="464"/>
      <c r="WET875" s="464"/>
      <c r="WEU875" s="464"/>
      <c r="WEV875" s="464"/>
      <c r="WEW875" s="464"/>
      <c r="WEX875" s="464"/>
      <c r="WEY875" s="464"/>
      <c r="WEZ875" s="464"/>
      <c r="WFA875" s="464"/>
      <c r="WFB875" s="464"/>
      <c r="WFC875" s="464"/>
      <c r="WFD875" s="464"/>
      <c r="WFE875" s="464"/>
      <c r="WFF875" s="464"/>
      <c r="WFG875" s="464"/>
      <c r="WFH875" s="464"/>
      <c r="WFI875" s="464"/>
      <c r="WFJ875" s="464"/>
      <c r="WFK875" s="464"/>
      <c r="WFL875" s="464"/>
      <c r="WFM875" s="464"/>
      <c r="WFN875" s="464"/>
      <c r="WFO875" s="464"/>
      <c r="WFP875" s="464"/>
      <c r="WFQ875" s="464"/>
      <c r="WFR875" s="464"/>
      <c r="WFS875" s="464"/>
      <c r="WFT875" s="464"/>
      <c r="WFU875" s="464"/>
      <c r="WFV875" s="464"/>
      <c r="WFW875" s="464"/>
      <c r="WFX875" s="464"/>
      <c r="WFY875" s="464"/>
      <c r="WFZ875" s="464"/>
      <c r="WGA875" s="464"/>
      <c r="WGB875" s="464"/>
      <c r="WGC875" s="464"/>
      <c r="WGD875" s="464"/>
      <c r="WGE875" s="464"/>
      <c r="WGF875" s="464"/>
      <c r="WGG875" s="464"/>
      <c r="WGH875" s="464"/>
      <c r="WGI875" s="464"/>
      <c r="WGJ875" s="464"/>
      <c r="WGK875" s="464"/>
      <c r="WGL875" s="464"/>
      <c r="WGM875" s="464"/>
      <c r="WGN875" s="464"/>
      <c r="WGO875" s="464"/>
      <c r="WGP875" s="464"/>
      <c r="WGQ875" s="464"/>
      <c r="WGR875" s="464"/>
      <c r="WGS875" s="464"/>
      <c r="WGT875" s="464"/>
      <c r="WGU875" s="464"/>
      <c r="WGV875" s="464"/>
      <c r="WGW875" s="464"/>
      <c r="WGX875" s="464"/>
      <c r="WGY875" s="464"/>
      <c r="WGZ875" s="464"/>
      <c r="WHA875" s="464"/>
      <c r="WHB875" s="464"/>
      <c r="WHC875" s="464"/>
      <c r="WHD875" s="464"/>
      <c r="WHE875" s="464"/>
      <c r="WHF875" s="464"/>
      <c r="WHG875" s="464"/>
      <c r="WHH875" s="464"/>
      <c r="WHI875" s="464"/>
      <c r="WHJ875" s="464"/>
      <c r="WHK875" s="464"/>
      <c r="WHL875" s="464"/>
      <c r="WHM875" s="464"/>
      <c r="WHN875" s="464"/>
      <c r="WHO875" s="464"/>
      <c r="WHP875" s="464"/>
      <c r="WHQ875" s="464"/>
      <c r="WHR875" s="464"/>
      <c r="WHS875" s="464"/>
      <c r="WHT875" s="464"/>
      <c r="WHU875" s="464"/>
      <c r="WHV875" s="464"/>
      <c r="WHW875" s="464"/>
      <c r="WHX875" s="464"/>
      <c r="WHY875" s="464"/>
      <c r="WHZ875" s="464"/>
      <c r="WIA875" s="464"/>
      <c r="WIB875" s="464"/>
      <c r="WIC875" s="464"/>
      <c r="WID875" s="464"/>
      <c r="WIE875" s="464"/>
      <c r="WIF875" s="464"/>
      <c r="WIG875" s="464"/>
      <c r="WIH875" s="464"/>
      <c r="WII875" s="464"/>
      <c r="WIJ875" s="464"/>
      <c r="WIK875" s="464"/>
      <c r="WIL875" s="464"/>
      <c r="WIM875" s="464"/>
      <c r="WIN875" s="464"/>
      <c r="WIO875" s="464"/>
      <c r="WIP875" s="464"/>
      <c r="WIQ875" s="464"/>
      <c r="WIR875" s="464"/>
      <c r="WIS875" s="464"/>
      <c r="WIT875" s="464"/>
      <c r="WIU875" s="464"/>
      <c r="WIV875" s="464"/>
      <c r="WIW875" s="464"/>
      <c r="WIX875" s="464"/>
      <c r="WIY875" s="464"/>
      <c r="WIZ875" s="464"/>
      <c r="WJA875" s="464"/>
      <c r="WJB875" s="464"/>
      <c r="WJC875" s="464"/>
      <c r="WJD875" s="464"/>
      <c r="WJE875" s="464"/>
      <c r="WJF875" s="464"/>
      <c r="WJG875" s="464"/>
      <c r="WJH875" s="464"/>
      <c r="WJI875" s="464"/>
      <c r="WJJ875" s="464"/>
      <c r="WJK875" s="464"/>
      <c r="WJL875" s="464"/>
      <c r="WJM875" s="464"/>
      <c r="WJN875" s="464"/>
      <c r="WJO875" s="464"/>
      <c r="WJP875" s="464"/>
      <c r="WJQ875" s="464"/>
      <c r="WJR875" s="464"/>
      <c r="WJS875" s="464"/>
      <c r="WJT875" s="464"/>
      <c r="WJU875" s="464"/>
      <c r="WJV875" s="464"/>
      <c r="WJW875" s="464"/>
      <c r="WJX875" s="464"/>
      <c r="WJY875" s="464"/>
      <c r="WJZ875" s="464"/>
      <c r="WKA875" s="464"/>
      <c r="WKB875" s="464"/>
      <c r="WKC875" s="464"/>
      <c r="WKD875" s="464"/>
      <c r="WKE875" s="464"/>
      <c r="WKF875" s="464"/>
      <c r="WKG875" s="464"/>
      <c r="WKH875" s="464"/>
      <c r="WKI875" s="464"/>
      <c r="WKJ875" s="464"/>
      <c r="WKK875" s="464"/>
      <c r="WKL875" s="464"/>
      <c r="WKM875" s="464"/>
      <c r="WKN875" s="464"/>
      <c r="WKO875" s="464"/>
      <c r="WKP875" s="464"/>
      <c r="WKQ875" s="464"/>
      <c r="WKR875" s="464"/>
      <c r="WKS875" s="464"/>
      <c r="WKT875" s="464"/>
      <c r="WKU875" s="464"/>
      <c r="WKV875" s="464"/>
      <c r="WKW875" s="464"/>
      <c r="WKX875" s="464"/>
      <c r="WKY875" s="464"/>
      <c r="WKZ875" s="464"/>
      <c r="WLA875" s="464"/>
      <c r="WLB875" s="464"/>
      <c r="WLC875" s="464"/>
      <c r="WLD875" s="464"/>
      <c r="WLE875" s="464"/>
      <c r="WLF875" s="464"/>
      <c r="WLG875" s="464"/>
      <c r="WLH875" s="464"/>
      <c r="WLI875" s="464"/>
      <c r="WLJ875" s="464"/>
      <c r="WLK875" s="464"/>
      <c r="WLL875" s="464"/>
      <c r="WLM875" s="464"/>
      <c r="WLN875" s="464"/>
      <c r="WLO875" s="464"/>
      <c r="WLP875" s="464"/>
      <c r="WLQ875" s="464"/>
      <c r="WLR875" s="464"/>
      <c r="WLS875" s="464"/>
      <c r="WLT875" s="464"/>
      <c r="WLU875" s="464"/>
      <c r="WLV875" s="464"/>
      <c r="WLW875" s="464"/>
      <c r="WLX875" s="464"/>
      <c r="WLY875" s="464"/>
      <c r="WLZ875" s="464"/>
      <c r="WMA875" s="464"/>
      <c r="WMB875" s="464"/>
      <c r="WMC875" s="464"/>
      <c r="WMD875" s="464"/>
      <c r="WME875" s="464"/>
      <c r="WMF875" s="464"/>
      <c r="WMG875" s="464"/>
      <c r="WMH875" s="464"/>
      <c r="WMI875" s="464"/>
      <c r="WMJ875" s="464"/>
      <c r="WMK875" s="464"/>
      <c r="WML875" s="464"/>
      <c r="WMM875" s="464"/>
      <c r="WMN875" s="464"/>
      <c r="WMO875" s="464"/>
      <c r="WMP875" s="464"/>
      <c r="WMQ875" s="464"/>
      <c r="WMR875" s="464"/>
      <c r="WMS875" s="464"/>
      <c r="WMT875" s="464"/>
      <c r="WMU875" s="464"/>
      <c r="WMV875" s="464"/>
      <c r="WMW875" s="464"/>
      <c r="WMX875" s="464"/>
      <c r="WMY875" s="464"/>
      <c r="WMZ875" s="464"/>
      <c r="WNA875" s="464"/>
      <c r="WNB875" s="464"/>
      <c r="WNC875" s="464"/>
      <c r="WND875" s="464"/>
      <c r="WNE875" s="464"/>
      <c r="WNF875" s="464"/>
      <c r="WNG875" s="464"/>
      <c r="WNH875" s="464"/>
      <c r="WNI875" s="464"/>
      <c r="WNJ875" s="464"/>
      <c r="WNK875" s="464"/>
      <c r="WNL875" s="464"/>
      <c r="WNM875" s="464"/>
      <c r="WNN875" s="464"/>
      <c r="WNO875" s="464"/>
      <c r="WNP875" s="464"/>
      <c r="WNQ875" s="464"/>
      <c r="WNR875" s="464"/>
      <c r="WNS875" s="464"/>
      <c r="WNT875" s="464"/>
      <c r="WNU875" s="464"/>
      <c r="WNV875" s="464"/>
      <c r="WNW875" s="464"/>
      <c r="WNX875" s="464"/>
      <c r="WNY875" s="464"/>
      <c r="WNZ875" s="464"/>
      <c r="WOA875" s="464"/>
      <c r="WOB875" s="464"/>
      <c r="WOC875" s="464"/>
      <c r="WOD875" s="464"/>
      <c r="WOE875" s="464"/>
      <c r="WOF875" s="464"/>
      <c r="WOG875" s="464"/>
      <c r="WOH875" s="464"/>
      <c r="WOI875" s="464"/>
      <c r="WOJ875" s="464"/>
      <c r="WOK875" s="464"/>
      <c r="WOL875" s="464"/>
      <c r="WOM875" s="464"/>
      <c r="WON875" s="464"/>
      <c r="WOO875" s="464"/>
      <c r="WOP875" s="464"/>
      <c r="WOQ875" s="464"/>
      <c r="WOR875" s="464"/>
      <c r="WOS875" s="464"/>
      <c r="WOT875" s="464"/>
      <c r="WOU875" s="464"/>
      <c r="WOV875" s="464"/>
      <c r="WOW875" s="464"/>
      <c r="WOX875" s="464"/>
      <c r="WOY875" s="464"/>
      <c r="WOZ875" s="464"/>
      <c r="WPA875" s="464"/>
      <c r="WPB875" s="464"/>
      <c r="WPC875" s="464"/>
      <c r="WPD875" s="464"/>
      <c r="WPE875" s="464"/>
      <c r="WPF875" s="464"/>
      <c r="WPG875" s="464"/>
      <c r="WPH875" s="464"/>
      <c r="WPI875" s="464"/>
      <c r="WPJ875" s="464"/>
      <c r="WPK875" s="464"/>
      <c r="WPL875" s="464"/>
      <c r="WPM875" s="464"/>
      <c r="WPN875" s="464"/>
      <c r="WPO875" s="464"/>
      <c r="WPP875" s="464"/>
      <c r="WPQ875" s="464"/>
      <c r="WPR875" s="464"/>
      <c r="WPS875" s="464"/>
      <c r="WPT875" s="464"/>
      <c r="WPU875" s="464"/>
      <c r="WPV875" s="464"/>
      <c r="WPW875" s="464"/>
      <c r="WPX875" s="464"/>
      <c r="WPY875" s="464"/>
      <c r="WPZ875" s="464"/>
      <c r="WQA875" s="464"/>
      <c r="WQB875" s="464"/>
      <c r="WQC875" s="464"/>
      <c r="WQD875" s="464"/>
      <c r="WQE875" s="464"/>
      <c r="WQF875" s="464"/>
      <c r="WQG875" s="464"/>
      <c r="WQH875" s="464"/>
      <c r="WQI875" s="464"/>
      <c r="WQJ875" s="464"/>
      <c r="WQK875" s="464"/>
      <c r="WQL875" s="464"/>
      <c r="WQM875" s="464"/>
      <c r="WQN875" s="464"/>
      <c r="WQO875" s="464"/>
      <c r="WQP875" s="464"/>
      <c r="WQQ875" s="464"/>
      <c r="WQR875" s="464"/>
      <c r="WQS875" s="464"/>
      <c r="WQT875" s="464"/>
      <c r="WQU875" s="464"/>
      <c r="WQV875" s="464"/>
      <c r="WQW875" s="464"/>
      <c r="WQX875" s="464"/>
      <c r="WQY875" s="464"/>
      <c r="WQZ875" s="464"/>
      <c r="WRA875" s="464"/>
      <c r="WRB875" s="464"/>
      <c r="WRC875" s="464"/>
      <c r="WRD875" s="464"/>
      <c r="WRE875" s="464"/>
      <c r="WRF875" s="464"/>
      <c r="WRG875" s="464"/>
      <c r="WRH875" s="464"/>
      <c r="WRI875" s="464"/>
      <c r="WRJ875" s="464"/>
      <c r="WRK875" s="464"/>
      <c r="WRL875" s="464"/>
      <c r="WRM875" s="464"/>
      <c r="WRN875" s="464"/>
      <c r="WRO875" s="464"/>
      <c r="WRP875" s="464"/>
      <c r="WRQ875" s="464"/>
      <c r="WRR875" s="464"/>
      <c r="WRS875" s="464"/>
      <c r="WRT875" s="464"/>
      <c r="WRU875" s="464"/>
      <c r="WRV875" s="464"/>
      <c r="WRW875" s="464"/>
      <c r="WRX875" s="464"/>
      <c r="WRY875" s="464"/>
      <c r="WRZ875" s="464"/>
      <c r="WSA875" s="464"/>
      <c r="WSB875" s="464"/>
      <c r="WSC875" s="464"/>
      <c r="WSD875" s="464"/>
      <c r="WSE875" s="464"/>
      <c r="WSF875" s="464"/>
      <c r="WSG875" s="464"/>
      <c r="WSH875" s="464"/>
      <c r="WSI875" s="464"/>
      <c r="WSJ875" s="464"/>
      <c r="WSK875" s="464"/>
      <c r="WSL875" s="464"/>
      <c r="WSM875" s="464"/>
      <c r="WSN875" s="464"/>
      <c r="WSO875" s="464"/>
      <c r="WSP875" s="464"/>
      <c r="WSQ875" s="464"/>
      <c r="WSR875" s="464"/>
      <c r="WSS875" s="464"/>
      <c r="WST875" s="464"/>
      <c r="WSU875" s="464"/>
      <c r="WSV875" s="464"/>
      <c r="WSW875" s="464"/>
      <c r="WSX875" s="464"/>
      <c r="WSY875" s="464"/>
      <c r="WSZ875" s="464"/>
      <c r="WTA875" s="464"/>
      <c r="WTB875" s="464"/>
      <c r="WTC875" s="464"/>
      <c r="WTD875" s="464"/>
      <c r="WTE875" s="464"/>
      <c r="WTF875" s="464"/>
      <c r="WTG875" s="464"/>
      <c r="WTH875" s="464"/>
      <c r="WTI875" s="464"/>
      <c r="WTJ875" s="464"/>
      <c r="WTK875" s="464"/>
      <c r="WTL875" s="464"/>
      <c r="WTM875" s="464"/>
      <c r="WTN875" s="464"/>
      <c r="WTO875" s="464"/>
      <c r="WTP875" s="464"/>
      <c r="WTQ875" s="464"/>
      <c r="WTR875" s="464"/>
      <c r="WTS875" s="464"/>
      <c r="WTT875" s="464"/>
      <c r="WTU875" s="464"/>
      <c r="WTV875" s="464"/>
      <c r="WTW875" s="464"/>
      <c r="WTX875" s="464"/>
      <c r="WTY875" s="464"/>
      <c r="WTZ875" s="464"/>
      <c r="WUA875" s="464"/>
      <c r="WUB875" s="464"/>
      <c r="WUC875" s="464"/>
      <c r="WUD875" s="464"/>
      <c r="WUE875" s="464"/>
      <c r="WUF875" s="464"/>
      <c r="WUG875" s="464"/>
      <c r="WUH875" s="464"/>
      <c r="WUI875" s="464"/>
      <c r="WUJ875" s="464"/>
      <c r="WUK875" s="464"/>
      <c r="WUL875" s="464"/>
      <c r="WUM875" s="464"/>
      <c r="WUN875" s="464"/>
      <c r="WUO875" s="464"/>
      <c r="WUP875" s="464"/>
      <c r="WUQ875" s="464"/>
      <c r="WUR875" s="464"/>
      <c r="WUS875" s="464"/>
      <c r="WUT875" s="464"/>
      <c r="WUU875" s="464"/>
      <c r="WUV875" s="464"/>
      <c r="WUW875" s="464"/>
      <c r="WUX875" s="464"/>
      <c r="WUY875" s="464"/>
      <c r="WUZ875" s="464"/>
      <c r="WVA875" s="464"/>
      <c r="WVB875" s="464"/>
      <c r="WVC875" s="464"/>
      <c r="WVD875" s="464"/>
      <c r="WVE875" s="464"/>
      <c r="WVF875" s="464"/>
      <c r="WVG875" s="464"/>
      <c r="WVH875" s="464"/>
      <c r="WVI875" s="464"/>
      <c r="WVJ875" s="464"/>
      <c r="WVK875" s="464"/>
      <c r="WVL875" s="464"/>
      <c r="WVM875" s="464"/>
      <c r="WVN875" s="464"/>
      <c r="WVO875" s="464"/>
      <c r="WVP875" s="464"/>
      <c r="WVQ875" s="464"/>
      <c r="WVR875" s="464"/>
      <c r="WVS875" s="464"/>
      <c r="WVT875" s="464"/>
      <c r="WVU875" s="464"/>
      <c r="WVV875" s="464"/>
      <c r="WVW875" s="464"/>
      <c r="WVX875" s="464"/>
      <c r="WVY875" s="464"/>
      <c r="WVZ875" s="464"/>
      <c r="WWA875" s="464"/>
      <c r="WWB875" s="464"/>
      <c r="WWC875" s="464"/>
      <c r="WWD875" s="464"/>
      <c r="WWE875" s="464"/>
      <c r="WWF875" s="464"/>
      <c r="WWG875" s="464"/>
      <c r="WWH875" s="464"/>
      <c r="WWI875" s="464"/>
      <c r="WWJ875" s="464"/>
      <c r="WWK875" s="464"/>
      <c r="WWL875" s="464"/>
      <c r="WWM875" s="464"/>
      <c r="WWN875" s="464"/>
      <c r="WWO875" s="464"/>
      <c r="WWP875" s="464"/>
      <c r="WWQ875" s="464"/>
      <c r="WWR875" s="464"/>
      <c r="WWS875" s="464"/>
      <c r="WWT875" s="464"/>
      <c r="WWU875" s="464"/>
      <c r="WWV875" s="464"/>
      <c r="WWW875" s="464"/>
      <c r="WWX875" s="464"/>
      <c r="WWY875" s="464"/>
      <c r="WWZ875" s="464"/>
      <c r="WXA875" s="464"/>
      <c r="WXB875" s="464"/>
      <c r="WXC875" s="464"/>
      <c r="WXD875" s="464"/>
      <c r="WXE875" s="464"/>
      <c r="WXF875" s="464"/>
      <c r="WXG875" s="464"/>
      <c r="WXH875" s="464"/>
      <c r="WXI875" s="464"/>
      <c r="WXJ875" s="464"/>
      <c r="WXK875" s="464"/>
      <c r="WXL875" s="464"/>
      <c r="WXM875" s="464"/>
      <c r="WXN875" s="464"/>
      <c r="WXO875" s="464"/>
      <c r="WXP875" s="464"/>
      <c r="WXQ875" s="464"/>
      <c r="WXR875" s="464"/>
      <c r="WXS875" s="464"/>
      <c r="WXT875" s="464"/>
      <c r="WXU875" s="464"/>
      <c r="WXV875" s="464"/>
      <c r="WXW875" s="464"/>
      <c r="WXX875" s="464"/>
      <c r="WXY875" s="464"/>
      <c r="WXZ875" s="464"/>
      <c r="WYA875" s="464"/>
      <c r="WYB875" s="464"/>
      <c r="WYC875" s="464"/>
      <c r="WYD875" s="464"/>
      <c r="WYE875" s="464"/>
      <c r="WYF875" s="464"/>
      <c r="WYG875" s="464"/>
      <c r="WYH875" s="464"/>
      <c r="WYI875" s="464"/>
      <c r="WYJ875" s="464"/>
      <c r="WYK875" s="464"/>
      <c r="WYL875" s="464"/>
      <c r="WYM875" s="464"/>
      <c r="WYN875" s="464"/>
      <c r="WYO875" s="464"/>
      <c r="WYP875" s="464"/>
      <c r="WYQ875" s="464"/>
      <c r="WYR875" s="464"/>
      <c r="WYS875" s="464"/>
      <c r="WYT875" s="464"/>
      <c r="WYU875" s="464"/>
      <c r="WYV875" s="464"/>
      <c r="WYW875" s="464"/>
      <c r="WYX875" s="464"/>
      <c r="WYY875" s="464"/>
      <c r="WYZ875" s="464"/>
      <c r="WZA875" s="464"/>
      <c r="WZB875" s="464"/>
      <c r="WZC875" s="464"/>
      <c r="WZD875" s="464"/>
      <c r="WZE875" s="464"/>
      <c r="WZF875" s="464"/>
      <c r="WZG875" s="464"/>
      <c r="WZH875" s="464"/>
      <c r="WZI875" s="464"/>
      <c r="WZJ875" s="464"/>
      <c r="WZK875" s="464"/>
      <c r="WZL875" s="464"/>
      <c r="WZM875" s="464"/>
      <c r="WZN875" s="464"/>
      <c r="WZO875" s="464"/>
      <c r="WZP875" s="464"/>
      <c r="WZQ875" s="464"/>
      <c r="WZR875" s="464"/>
      <c r="WZS875" s="464"/>
      <c r="WZT875" s="464"/>
      <c r="WZU875" s="464"/>
      <c r="WZV875" s="464"/>
      <c r="WZW875" s="464"/>
      <c r="WZX875" s="464"/>
      <c r="WZY875" s="464"/>
      <c r="WZZ875" s="464"/>
      <c r="XAA875" s="464"/>
      <c r="XAB875" s="464"/>
      <c r="XAC875" s="464"/>
      <c r="XAD875" s="464"/>
      <c r="XAE875" s="464"/>
      <c r="XAF875" s="464"/>
      <c r="XAG875" s="464"/>
      <c r="XAH875" s="464"/>
      <c r="XAI875" s="464"/>
      <c r="XAJ875" s="464"/>
      <c r="XAK875" s="464"/>
      <c r="XAL875" s="464"/>
      <c r="XAM875" s="464"/>
      <c r="XAN875" s="464"/>
      <c r="XAO875" s="464"/>
      <c r="XAP875" s="464"/>
      <c r="XAQ875" s="464"/>
      <c r="XAR875" s="464"/>
      <c r="XAS875" s="464"/>
      <c r="XAT875" s="464"/>
      <c r="XAU875" s="464"/>
      <c r="XAV875" s="464"/>
      <c r="XAW875" s="464"/>
      <c r="XAX875" s="464"/>
      <c r="XAY875" s="464"/>
      <c r="XAZ875" s="464"/>
      <c r="XBA875" s="464"/>
      <c r="XBB875" s="464"/>
      <c r="XBC875" s="464"/>
      <c r="XBD875" s="464"/>
      <c r="XBE875" s="464"/>
      <c r="XBF875" s="464"/>
      <c r="XBG875" s="464"/>
      <c r="XBH875" s="464"/>
      <c r="XBI875" s="464"/>
      <c r="XBJ875" s="464"/>
      <c r="XBK875" s="464"/>
      <c r="XBL875" s="464"/>
      <c r="XBM875" s="464"/>
      <c r="XBN875" s="464"/>
      <c r="XBO875" s="464"/>
      <c r="XBP875" s="464"/>
      <c r="XBQ875" s="464"/>
      <c r="XBR875" s="464"/>
      <c r="XBS875" s="464"/>
      <c r="XBT875" s="464"/>
      <c r="XBU875" s="464"/>
      <c r="XBV875" s="464"/>
      <c r="XBW875" s="464"/>
      <c r="XBX875" s="464"/>
      <c r="XBY875" s="464"/>
      <c r="XBZ875" s="464"/>
      <c r="XCA875" s="464"/>
      <c r="XCB875" s="464"/>
      <c r="XCC875" s="464"/>
      <c r="XCD875" s="464"/>
      <c r="XCE875" s="464"/>
      <c r="XCF875" s="464"/>
      <c r="XCG875" s="464"/>
      <c r="XCH875" s="464"/>
      <c r="XCI875" s="464"/>
      <c r="XCJ875" s="464"/>
      <c r="XCK875" s="464"/>
      <c r="XCL875" s="464"/>
      <c r="XCM875" s="464"/>
      <c r="XCN875" s="464"/>
      <c r="XCO875" s="464"/>
      <c r="XCP875" s="464"/>
      <c r="XCQ875" s="464"/>
      <c r="XCR875" s="464"/>
      <c r="XCS875" s="464"/>
      <c r="XCT875" s="464"/>
      <c r="XCU875" s="464"/>
      <c r="XCV875" s="464"/>
      <c r="XCW875" s="464"/>
      <c r="XCX875" s="464"/>
      <c r="XCY875" s="464"/>
      <c r="XCZ875" s="464"/>
      <c r="XDA875" s="464"/>
      <c r="XDB875" s="464"/>
      <c r="XDC875" s="464"/>
      <c r="XDD875" s="464"/>
      <c r="XDE875" s="464"/>
      <c r="XDF875" s="464"/>
      <c r="XDG875" s="464"/>
      <c r="XDH875" s="464"/>
      <c r="XDI875" s="464"/>
      <c r="XDJ875" s="464"/>
      <c r="XDK875" s="464"/>
      <c r="XDL875" s="464"/>
      <c r="XDM875" s="464"/>
      <c r="XDN875" s="464"/>
      <c r="XDO875" s="464"/>
      <c r="XDP875" s="464"/>
      <c r="XDQ875" s="464"/>
      <c r="XDR875" s="464"/>
      <c r="XDS875" s="464"/>
      <c r="XDT875" s="464"/>
      <c r="XDU875" s="464"/>
      <c r="XDV875" s="464"/>
      <c r="XDW875" s="464"/>
      <c r="XDX875" s="464"/>
      <c r="XDY875" s="464"/>
      <c r="XDZ875" s="464"/>
      <c r="XEA875" s="464"/>
      <c r="XEB875" s="464"/>
      <c r="XEC875" s="464"/>
      <c r="XED875" s="464"/>
      <c r="XEE875" s="464"/>
      <c r="XEF875" s="464"/>
      <c r="XEG875" s="464"/>
      <c r="XEH875" s="464"/>
      <c r="XEI875" s="464"/>
      <c r="XEJ875" s="464"/>
      <c r="XEK875" s="464"/>
      <c r="XEL875" s="464"/>
      <c r="XEM875" s="464"/>
      <c r="XEN875" s="464"/>
      <c r="XEO875" s="464"/>
      <c r="XEP875" s="464"/>
      <c r="XEQ875" s="464"/>
      <c r="XER875" s="464"/>
      <c r="XES875" s="464"/>
      <c r="XET875" s="464"/>
      <c r="XEU875" s="464"/>
      <c r="XEV875" s="464"/>
      <c r="XEW875" s="464"/>
      <c r="XEX875" s="464"/>
      <c r="XEY875" s="464"/>
      <c r="XEZ875" s="464"/>
      <c r="XFA875" s="464"/>
      <c r="XFB875" s="464"/>
    </row>
    <row r="876" spans="1:16382" x14ac:dyDescent="0.25">
      <c r="A876" s="76" t="s">
        <v>600</v>
      </c>
      <c r="B876" s="76"/>
      <c r="C876" s="76"/>
      <c r="D876" s="76"/>
      <c r="E876" s="80" t="s">
        <v>601</v>
      </c>
      <c r="F876" s="178" t="s">
        <v>462</v>
      </c>
      <c r="G876" s="263"/>
      <c r="H876" s="239" t="s">
        <v>603</v>
      </c>
      <c r="I876" s="264" t="s">
        <v>31</v>
      </c>
      <c r="J876" s="240" t="s">
        <v>604</v>
      </c>
      <c r="K876" s="261">
        <v>60</v>
      </c>
      <c r="L876" s="183"/>
      <c r="M876" s="182">
        <f>L876*K876</f>
        <v>0</v>
      </c>
      <c r="O876" s="253"/>
      <c r="Q876" s="464"/>
      <c r="R876" s="464"/>
      <c r="S876" s="464"/>
      <c r="T876" s="464"/>
      <c r="U876" s="464"/>
      <c r="V876" s="464"/>
      <c r="W876" s="464"/>
      <c r="X876" s="464"/>
      <c r="Y876" s="464"/>
      <c r="Z876" s="464"/>
      <c r="AA876" s="464"/>
      <c r="AB876" s="464"/>
      <c r="AC876" s="464"/>
      <c r="AD876" s="464"/>
      <c r="AE876" s="464"/>
      <c r="AF876" s="464"/>
      <c r="AG876" s="464"/>
      <c r="AH876" s="464"/>
      <c r="AI876" s="464"/>
      <c r="AJ876" s="464"/>
      <c r="AK876" s="464"/>
      <c r="AL876" s="464"/>
      <c r="AM876" s="464"/>
      <c r="AN876" s="464"/>
      <c r="AO876" s="464"/>
      <c r="AP876" s="464"/>
      <c r="AQ876" s="464"/>
      <c r="AR876" s="464"/>
      <c r="AS876" s="464"/>
      <c r="AT876" s="464"/>
      <c r="AU876" s="464"/>
      <c r="AV876" s="464"/>
      <c r="AW876" s="464"/>
      <c r="AX876" s="464"/>
      <c r="AY876" s="464"/>
      <c r="AZ876" s="464"/>
      <c r="BA876" s="464"/>
      <c r="BB876" s="464"/>
      <c r="BC876" s="464"/>
      <c r="BD876" s="464"/>
      <c r="BE876" s="464"/>
      <c r="BF876" s="464"/>
      <c r="BG876" s="464"/>
      <c r="BH876" s="464"/>
      <c r="BI876" s="464"/>
      <c r="BJ876" s="464"/>
      <c r="BK876" s="464"/>
      <c r="BL876" s="464"/>
      <c r="BM876" s="464"/>
      <c r="BN876" s="464"/>
      <c r="BO876" s="464"/>
      <c r="BP876" s="464"/>
      <c r="BQ876" s="464"/>
      <c r="BR876" s="464"/>
      <c r="BS876" s="464"/>
      <c r="BT876" s="464"/>
      <c r="BU876" s="464"/>
      <c r="BV876" s="464"/>
      <c r="BW876" s="464"/>
      <c r="BX876" s="464"/>
      <c r="BY876" s="464"/>
      <c r="BZ876" s="464"/>
      <c r="CA876" s="464"/>
      <c r="CB876" s="464"/>
      <c r="CC876" s="464"/>
      <c r="CD876" s="464"/>
      <c r="CE876" s="464"/>
      <c r="CF876" s="464"/>
      <c r="CG876" s="464"/>
      <c r="CH876" s="464"/>
      <c r="CI876" s="464"/>
      <c r="CJ876" s="464"/>
      <c r="CK876" s="464"/>
      <c r="CL876" s="464"/>
      <c r="CM876" s="464"/>
      <c r="CN876" s="464"/>
      <c r="CO876" s="464"/>
      <c r="CP876" s="464"/>
      <c r="CQ876" s="464"/>
      <c r="CR876" s="464"/>
      <c r="CS876" s="464"/>
      <c r="CT876" s="464"/>
      <c r="CU876" s="464"/>
      <c r="CV876" s="464"/>
      <c r="CW876" s="464"/>
      <c r="CX876" s="464"/>
      <c r="CY876" s="464"/>
      <c r="CZ876" s="464"/>
      <c r="DA876" s="464"/>
      <c r="DB876" s="464"/>
      <c r="DC876" s="464"/>
      <c r="DD876" s="464"/>
      <c r="DE876" s="464"/>
      <c r="DF876" s="464"/>
      <c r="DG876" s="464"/>
      <c r="DH876" s="464"/>
      <c r="DI876" s="464"/>
      <c r="DJ876" s="464"/>
      <c r="DK876" s="464"/>
      <c r="DL876" s="464"/>
      <c r="DM876" s="464"/>
      <c r="DN876" s="464"/>
      <c r="DO876" s="464"/>
      <c r="DP876" s="464"/>
      <c r="DQ876" s="464"/>
      <c r="DR876" s="464"/>
      <c r="DS876" s="464"/>
      <c r="DT876" s="464"/>
      <c r="DU876" s="464"/>
      <c r="DV876" s="464"/>
      <c r="DW876" s="464"/>
      <c r="DX876" s="464"/>
      <c r="DY876" s="464"/>
      <c r="DZ876" s="464"/>
      <c r="EA876" s="464"/>
      <c r="EB876" s="464"/>
      <c r="EC876" s="464"/>
      <c r="ED876" s="464"/>
      <c r="EE876" s="464"/>
      <c r="EF876" s="464"/>
      <c r="EG876" s="464"/>
      <c r="EH876" s="464"/>
      <c r="EI876" s="464"/>
      <c r="EJ876" s="464"/>
      <c r="EK876" s="464"/>
      <c r="EL876" s="464"/>
      <c r="EM876" s="464"/>
      <c r="EN876" s="464"/>
      <c r="EO876" s="464"/>
      <c r="EP876" s="464"/>
      <c r="EQ876" s="464"/>
      <c r="ER876" s="464"/>
      <c r="ES876" s="464"/>
      <c r="ET876" s="464"/>
      <c r="EU876" s="464"/>
      <c r="EV876" s="464"/>
      <c r="EW876" s="464"/>
      <c r="EX876" s="464"/>
      <c r="EY876" s="464"/>
      <c r="EZ876" s="464"/>
      <c r="FA876" s="464"/>
      <c r="FB876" s="464"/>
      <c r="FC876" s="464"/>
      <c r="FD876" s="464"/>
      <c r="FE876" s="464"/>
      <c r="FF876" s="464"/>
      <c r="FG876" s="464"/>
      <c r="FH876" s="464"/>
      <c r="FI876" s="464"/>
      <c r="FJ876" s="464"/>
      <c r="FK876" s="464"/>
      <c r="FL876" s="464"/>
      <c r="FM876" s="464"/>
      <c r="FN876" s="464"/>
      <c r="FO876" s="464"/>
      <c r="FP876" s="464"/>
      <c r="FQ876" s="464"/>
      <c r="FR876" s="464"/>
      <c r="FS876" s="464"/>
      <c r="FT876" s="464"/>
      <c r="FU876" s="464"/>
      <c r="FV876" s="464"/>
      <c r="FW876" s="464"/>
      <c r="FX876" s="464"/>
      <c r="FY876" s="464"/>
      <c r="FZ876" s="464"/>
      <c r="GA876" s="464"/>
      <c r="GB876" s="464"/>
      <c r="GC876" s="464"/>
      <c r="GD876" s="464"/>
      <c r="GE876" s="464"/>
      <c r="GF876" s="464"/>
      <c r="GG876" s="464"/>
      <c r="GH876" s="464"/>
      <c r="GI876" s="464"/>
      <c r="GJ876" s="464"/>
      <c r="GK876" s="464"/>
      <c r="GL876" s="464"/>
      <c r="GM876" s="464"/>
      <c r="GN876" s="464"/>
      <c r="GO876" s="464"/>
      <c r="GP876" s="464"/>
      <c r="GQ876" s="464"/>
      <c r="GR876" s="464"/>
      <c r="GS876" s="464"/>
      <c r="GT876" s="464"/>
      <c r="GU876" s="464"/>
      <c r="GV876" s="464"/>
      <c r="GW876" s="464"/>
      <c r="GX876" s="464"/>
      <c r="GY876" s="464"/>
      <c r="GZ876" s="464"/>
      <c r="HA876" s="464"/>
      <c r="HB876" s="464"/>
      <c r="HC876" s="464"/>
      <c r="HD876" s="464"/>
      <c r="HE876" s="464"/>
      <c r="HF876" s="464"/>
      <c r="HG876" s="464"/>
      <c r="HH876" s="464"/>
      <c r="HI876" s="464"/>
      <c r="HJ876" s="464"/>
      <c r="HK876" s="464"/>
      <c r="HL876" s="464"/>
      <c r="HM876" s="464"/>
      <c r="HN876" s="464"/>
      <c r="HO876" s="464"/>
      <c r="HP876" s="464"/>
      <c r="HQ876" s="464"/>
      <c r="HR876" s="464"/>
      <c r="HS876" s="464"/>
      <c r="HT876" s="464"/>
      <c r="HU876" s="464"/>
      <c r="HV876" s="464"/>
      <c r="HW876" s="464"/>
      <c r="HX876" s="464"/>
      <c r="HY876" s="464"/>
      <c r="HZ876" s="464"/>
      <c r="IA876" s="464"/>
      <c r="IB876" s="464"/>
      <c r="IC876" s="464"/>
      <c r="ID876" s="464"/>
      <c r="IE876" s="464"/>
      <c r="IF876" s="464"/>
      <c r="IG876" s="464"/>
      <c r="IH876" s="464"/>
      <c r="II876" s="464"/>
      <c r="IJ876" s="464"/>
      <c r="IK876" s="464"/>
      <c r="IL876" s="464"/>
      <c r="IM876" s="464"/>
      <c r="IN876" s="464"/>
      <c r="IO876" s="464"/>
      <c r="IP876" s="464"/>
      <c r="IQ876" s="464"/>
      <c r="IR876" s="464"/>
      <c r="IS876" s="464"/>
      <c r="IT876" s="464"/>
      <c r="IU876" s="464"/>
      <c r="IV876" s="464"/>
      <c r="IW876" s="464"/>
      <c r="IX876" s="464"/>
      <c r="IY876" s="464"/>
      <c r="IZ876" s="464"/>
      <c r="JA876" s="464"/>
      <c r="JB876" s="464"/>
      <c r="JC876" s="464"/>
      <c r="JD876" s="464"/>
      <c r="JE876" s="464"/>
      <c r="JF876" s="464"/>
      <c r="JG876" s="464"/>
      <c r="JH876" s="464"/>
      <c r="JI876" s="464"/>
      <c r="JJ876" s="464"/>
      <c r="JK876" s="464"/>
      <c r="JL876" s="464"/>
      <c r="JM876" s="464"/>
      <c r="JN876" s="464"/>
      <c r="JO876" s="464"/>
      <c r="JP876" s="464"/>
      <c r="JQ876" s="464"/>
      <c r="JR876" s="464"/>
      <c r="JS876" s="464"/>
      <c r="JT876" s="464"/>
      <c r="JU876" s="464"/>
      <c r="JV876" s="464"/>
      <c r="JW876" s="464"/>
      <c r="JX876" s="464"/>
      <c r="JY876" s="464"/>
      <c r="JZ876" s="464"/>
      <c r="KA876" s="464"/>
      <c r="KB876" s="464"/>
      <c r="KC876" s="464"/>
      <c r="KD876" s="464"/>
      <c r="KE876" s="464"/>
      <c r="KF876" s="464"/>
      <c r="KG876" s="464"/>
      <c r="KH876" s="464"/>
      <c r="KI876" s="464"/>
      <c r="KJ876" s="464"/>
      <c r="KK876" s="464"/>
      <c r="KL876" s="464"/>
      <c r="KM876" s="464"/>
      <c r="KN876" s="464"/>
      <c r="KO876" s="464"/>
      <c r="KP876" s="464"/>
      <c r="KQ876" s="464"/>
      <c r="KR876" s="464"/>
      <c r="KS876" s="464"/>
      <c r="KT876" s="464"/>
      <c r="KU876" s="464"/>
      <c r="KV876" s="464"/>
      <c r="KW876" s="464"/>
      <c r="KX876" s="464"/>
      <c r="KY876" s="464"/>
      <c r="KZ876" s="464"/>
      <c r="LA876" s="464"/>
      <c r="LB876" s="464"/>
      <c r="LC876" s="464"/>
      <c r="LD876" s="464"/>
      <c r="LE876" s="464"/>
      <c r="LF876" s="464"/>
      <c r="LG876" s="464"/>
      <c r="LH876" s="464"/>
      <c r="LI876" s="464"/>
      <c r="LJ876" s="464"/>
      <c r="LK876" s="464"/>
      <c r="LL876" s="464"/>
      <c r="LM876" s="464"/>
      <c r="LN876" s="464"/>
      <c r="LO876" s="464"/>
      <c r="LP876" s="464"/>
      <c r="LQ876" s="464"/>
      <c r="LR876" s="464"/>
      <c r="LS876" s="464"/>
      <c r="LT876" s="464"/>
      <c r="LU876" s="464"/>
      <c r="LV876" s="464"/>
      <c r="LW876" s="464"/>
      <c r="LX876" s="464"/>
      <c r="LY876" s="464"/>
      <c r="LZ876" s="464"/>
      <c r="MA876" s="464"/>
      <c r="MB876" s="464"/>
      <c r="MC876" s="464"/>
      <c r="MD876" s="464"/>
      <c r="ME876" s="464"/>
      <c r="MF876" s="464"/>
      <c r="MG876" s="464"/>
      <c r="MH876" s="464"/>
      <c r="MI876" s="464"/>
      <c r="MJ876" s="464"/>
      <c r="MK876" s="464"/>
      <c r="ML876" s="464"/>
      <c r="MM876" s="464"/>
      <c r="MN876" s="464"/>
      <c r="MO876" s="464"/>
      <c r="MP876" s="464"/>
      <c r="MQ876" s="464"/>
      <c r="MR876" s="464"/>
      <c r="MS876" s="464"/>
      <c r="MT876" s="464"/>
      <c r="MU876" s="464"/>
      <c r="MV876" s="464"/>
      <c r="MW876" s="464"/>
      <c r="MX876" s="464"/>
      <c r="MY876" s="464"/>
      <c r="MZ876" s="464"/>
      <c r="NA876" s="464"/>
      <c r="NB876" s="464"/>
      <c r="NC876" s="464"/>
      <c r="ND876" s="464"/>
      <c r="NE876" s="464"/>
      <c r="NF876" s="464"/>
      <c r="NG876" s="464"/>
      <c r="NH876" s="464"/>
      <c r="NI876" s="464"/>
      <c r="NJ876" s="464"/>
      <c r="NK876" s="464"/>
      <c r="NL876" s="464"/>
      <c r="NM876" s="464"/>
      <c r="NN876" s="464"/>
      <c r="NO876" s="464"/>
      <c r="NP876" s="464"/>
      <c r="NQ876" s="464"/>
      <c r="NR876" s="464"/>
      <c r="NS876" s="464"/>
      <c r="NT876" s="464"/>
      <c r="NU876" s="464"/>
      <c r="NV876" s="464"/>
      <c r="NW876" s="464"/>
      <c r="NX876" s="464"/>
      <c r="NY876" s="464"/>
      <c r="NZ876" s="464"/>
      <c r="OA876" s="464"/>
      <c r="OB876" s="464"/>
      <c r="OC876" s="464"/>
      <c r="OD876" s="464"/>
      <c r="OE876" s="464"/>
      <c r="OF876" s="464"/>
      <c r="OG876" s="464"/>
      <c r="OH876" s="464"/>
      <c r="OI876" s="464"/>
      <c r="OJ876" s="464"/>
      <c r="OK876" s="464"/>
      <c r="OL876" s="464"/>
      <c r="OM876" s="464"/>
      <c r="ON876" s="464"/>
      <c r="OO876" s="464"/>
      <c r="OP876" s="464"/>
      <c r="OQ876" s="464"/>
      <c r="OR876" s="464"/>
      <c r="OS876" s="464"/>
      <c r="OT876" s="464"/>
      <c r="OU876" s="464"/>
      <c r="OV876" s="464"/>
      <c r="OW876" s="464"/>
      <c r="OX876" s="464"/>
      <c r="OY876" s="464"/>
      <c r="OZ876" s="464"/>
      <c r="PA876" s="464"/>
      <c r="PB876" s="464"/>
      <c r="PC876" s="464"/>
      <c r="PD876" s="464"/>
      <c r="PE876" s="464"/>
      <c r="PF876" s="464"/>
      <c r="PG876" s="464"/>
      <c r="PH876" s="464"/>
      <c r="PI876" s="464"/>
      <c r="PJ876" s="464"/>
      <c r="PK876" s="464"/>
      <c r="PL876" s="464"/>
      <c r="PM876" s="464"/>
      <c r="PN876" s="464"/>
      <c r="PO876" s="464"/>
      <c r="PP876" s="464"/>
      <c r="PQ876" s="464"/>
      <c r="PR876" s="464"/>
      <c r="PS876" s="464"/>
      <c r="PT876" s="464"/>
      <c r="PU876" s="464"/>
      <c r="PV876" s="464"/>
      <c r="PW876" s="464"/>
      <c r="PX876" s="464"/>
      <c r="PY876" s="464"/>
      <c r="PZ876" s="464"/>
      <c r="QA876" s="464"/>
      <c r="QB876" s="464"/>
      <c r="QC876" s="464"/>
      <c r="QD876" s="464"/>
      <c r="QE876" s="464"/>
      <c r="QF876" s="464"/>
      <c r="QG876" s="464"/>
      <c r="QH876" s="464"/>
      <c r="QI876" s="464"/>
      <c r="QJ876" s="464"/>
      <c r="QK876" s="464"/>
      <c r="QL876" s="464"/>
      <c r="QM876" s="464"/>
      <c r="QN876" s="464"/>
      <c r="QO876" s="464"/>
      <c r="QP876" s="464"/>
      <c r="QQ876" s="464"/>
      <c r="QR876" s="464"/>
      <c r="QS876" s="464"/>
      <c r="QT876" s="464"/>
      <c r="QU876" s="464"/>
      <c r="QV876" s="464"/>
      <c r="QW876" s="464"/>
      <c r="QX876" s="464"/>
      <c r="QY876" s="464"/>
      <c r="QZ876" s="464"/>
      <c r="RA876" s="464"/>
      <c r="RB876" s="464"/>
      <c r="RC876" s="464"/>
      <c r="RD876" s="464"/>
      <c r="RE876" s="464"/>
      <c r="RF876" s="464"/>
      <c r="RG876" s="464"/>
      <c r="RH876" s="464"/>
      <c r="RI876" s="464"/>
      <c r="RJ876" s="464"/>
      <c r="RK876" s="464"/>
      <c r="RL876" s="464"/>
      <c r="RM876" s="464"/>
      <c r="RN876" s="464"/>
      <c r="RO876" s="464"/>
      <c r="RP876" s="464"/>
      <c r="RQ876" s="464"/>
      <c r="RR876" s="464"/>
      <c r="RS876" s="464"/>
      <c r="RT876" s="464"/>
      <c r="RU876" s="464"/>
      <c r="RV876" s="464"/>
      <c r="RW876" s="464"/>
      <c r="RX876" s="464"/>
      <c r="RY876" s="464"/>
      <c r="RZ876" s="464"/>
      <c r="SA876" s="464"/>
      <c r="SB876" s="464"/>
      <c r="SC876" s="464"/>
      <c r="SD876" s="464"/>
      <c r="SE876" s="464"/>
      <c r="SF876" s="464"/>
      <c r="SG876" s="464"/>
      <c r="SH876" s="464"/>
      <c r="SI876" s="464"/>
      <c r="SJ876" s="464"/>
      <c r="SK876" s="464"/>
      <c r="SL876" s="464"/>
      <c r="SM876" s="464"/>
      <c r="SN876" s="464"/>
      <c r="SO876" s="464"/>
      <c r="SP876" s="464"/>
      <c r="SQ876" s="464"/>
      <c r="SR876" s="464"/>
      <c r="SS876" s="464"/>
      <c r="ST876" s="464"/>
      <c r="SU876" s="464"/>
      <c r="SV876" s="464"/>
      <c r="SW876" s="464"/>
      <c r="SX876" s="464"/>
      <c r="SY876" s="464"/>
      <c r="SZ876" s="464"/>
      <c r="TA876" s="464"/>
      <c r="TB876" s="464"/>
      <c r="TC876" s="464"/>
      <c r="TD876" s="464"/>
      <c r="TE876" s="464"/>
      <c r="TF876" s="464"/>
      <c r="TG876" s="464"/>
      <c r="TH876" s="464"/>
      <c r="TI876" s="464"/>
      <c r="TJ876" s="464"/>
      <c r="TK876" s="464"/>
      <c r="TL876" s="464"/>
      <c r="TM876" s="464"/>
      <c r="TN876" s="464"/>
      <c r="TO876" s="464"/>
      <c r="TP876" s="464"/>
      <c r="TQ876" s="464"/>
      <c r="TR876" s="464"/>
      <c r="TS876" s="464"/>
      <c r="TT876" s="464"/>
      <c r="TU876" s="464"/>
      <c r="TV876" s="464"/>
      <c r="TW876" s="464"/>
      <c r="TX876" s="464"/>
      <c r="TY876" s="464"/>
      <c r="TZ876" s="464"/>
      <c r="UA876" s="464"/>
      <c r="UB876" s="464"/>
      <c r="UC876" s="464"/>
      <c r="UD876" s="464"/>
      <c r="UE876" s="464"/>
      <c r="UF876" s="464"/>
      <c r="UG876" s="464"/>
      <c r="UH876" s="464"/>
      <c r="UI876" s="464"/>
      <c r="UJ876" s="464"/>
      <c r="UK876" s="464"/>
      <c r="UL876" s="464"/>
      <c r="UM876" s="464"/>
      <c r="UN876" s="464"/>
      <c r="UO876" s="464"/>
      <c r="UP876" s="464"/>
      <c r="UQ876" s="464"/>
      <c r="UR876" s="464"/>
      <c r="US876" s="464"/>
      <c r="UT876" s="464"/>
      <c r="UU876" s="464"/>
      <c r="UV876" s="464"/>
      <c r="UW876" s="464"/>
      <c r="UX876" s="464"/>
      <c r="UY876" s="464"/>
      <c r="UZ876" s="464"/>
      <c r="VA876" s="464"/>
      <c r="VB876" s="464"/>
      <c r="VC876" s="464"/>
      <c r="VD876" s="464"/>
      <c r="VE876" s="464"/>
      <c r="VF876" s="464"/>
      <c r="VG876" s="464"/>
      <c r="VH876" s="464"/>
      <c r="VI876" s="464"/>
      <c r="VJ876" s="464"/>
      <c r="VK876" s="464"/>
      <c r="VL876" s="464"/>
      <c r="VM876" s="464"/>
      <c r="VN876" s="464"/>
      <c r="VO876" s="464"/>
      <c r="VP876" s="464"/>
      <c r="VQ876" s="464"/>
      <c r="VR876" s="464"/>
      <c r="VS876" s="464"/>
      <c r="VT876" s="464"/>
      <c r="VU876" s="464"/>
      <c r="VV876" s="464"/>
      <c r="VW876" s="464"/>
      <c r="VX876" s="464"/>
      <c r="VY876" s="464"/>
      <c r="VZ876" s="464"/>
      <c r="WA876" s="464"/>
      <c r="WB876" s="464"/>
      <c r="WC876" s="464"/>
      <c r="WD876" s="464"/>
      <c r="WE876" s="464"/>
      <c r="WF876" s="464"/>
      <c r="WG876" s="464"/>
      <c r="WH876" s="464"/>
      <c r="WI876" s="464"/>
      <c r="WJ876" s="464"/>
      <c r="WK876" s="464"/>
      <c r="WL876" s="464"/>
      <c r="WM876" s="464"/>
      <c r="WN876" s="464"/>
      <c r="WO876" s="464"/>
      <c r="WP876" s="464"/>
      <c r="WQ876" s="464"/>
      <c r="WR876" s="464"/>
      <c r="WS876" s="464"/>
      <c r="WT876" s="464"/>
      <c r="WU876" s="464"/>
      <c r="WV876" s="464"/>
      <c r="WW876" s="464"/>
      <c r="WX876" s="464"/>
      <c r="WY876" s="464"/>
      <c r="WZ876" s="464"/>
      <c r="XA876" s="464"/>
      <c r="XB876" s="464"/>
      <c r="XC876" s="464"/>
      <c r="XD876" s="464"/>
      <c r="XE876" s="464"/>
      <c r="XF876" s="464"/>
      <c r="XG876" s="464"/>
      <c r="XH876" s="464"/>
      <c r="XI876" s="464"/>
      <c r="XJ876" s="464"/>
      <c r="XK876" s="464"/>
      <c r="XL876" s="464"/>
      <c r="XM876" s="464"/>
      <c r="XN876" s="464"/>
      <c r="XO876" s="464"/>
      <c r="XP876" s="464"/>
      <c r="XQ876" s="464"/>
      <c r="XR876" s="464"/>
      <c r="XS876" s="464"/>
      <c r="XT876" s="464"/>
      <c r="XU876" s="464"/>
      <c r="XV876" s="464"/>
      <c r="XW876" s="464"/>
      <c r="XX876" s="464"/>
      <c r="XY876" s="464"/>
      <c r="XZ876" s="464"/>
      <c r="YA876" s="464"/>
      <c r="YB876" s="464"/>
      <c r="YC876" s="464"/>
      <c r="YD876" s="464"/>
      <c r="YE876" s="464"/>
      <c r="YF876" s="464"/>
      <c r="YG876" s="464"/>
      <c r="YH876" s="464"/>
      <c r="YI876" s="464"/>
      <c r="YJ876" s="464"/>
      <c r="YK876" s="464"/>
      <c r="YL876" s="464"/>
      <c r="YM876" s="464"/>
      <c r="YN876" s="464"/>
      <c r="YO876" s="464"/>
      <c r="YP876" s="464"/>
      <c r="YQ876" s="464"/>
      <c r="YR876" s="464"/>
      <c r="YS876" s="464"/>
      <c r="YT876" s="464"/>
      <c r="YU876" s="464"/>
      <c r="YV876" s="464"/>
      <c r="YW876" s="464"/>
      <c r="YX876" s="464"/>
      <c r="YY876" s="464"/>
      <c r="YZ876" s="464"/>
      <c r="ZA876" s="464"/>
      <c r="ZB876" s="464"/>
      <c r="ZC876" s="464"/>
      <c r="ZD876" s="464"/>
      <c r="ZE876" s="464"/>
      <c r="ZF876" s="464"/>
      <c r="ZG876" s="464"/>
      <c r="ZH876" s="464"/>
      <c r="ZI876" s="464"/>
      <c r="ZJ876" s="464"/>
      <c r="ZK876" s="464"/>
      <c r="ZL876" s="464"/>
      <c r="ZM876" s="464"/>
      <c r="ZN876" s="464"/>
      <c r="ZO876" s="464"/>
      <c r="ZP876" s="464"/>
      <c r="ZQ876" s="464"/>
      <c r="ZR876" s="464"/>
      <c r="ZS876" s="464"/>
      <c r="ZT876" s="464"/>
      <c r="ZU876" s="464"/>
      <c r="ZV876" s="464"/>
      <c r="ZW876" s="464"/>
      <c r="ZX876" s="464"/>
      <c r="ZY876" s="464"/>
      <c r="ZZ876" s="464"/>
      <c r="AAA876" s="464"/>
      <c r="AAB876" s="464"/>
      <c r="AAC876" s="464"/>
      <c r="AAD876" s="464"/>
      <c r="AAE876" s="464"/>
      <c r="AAF876" s="464"/>
      <c r="AAG876" s="464"/>
      <c r="AAH876" s="464"/>
      <c r="AAI876" s="464"/>
      <c r="AAJ876" s="464"/>
      <c r="AAK876" s="464"/>
      <c r="AAL876" s="464"/>
      <c r="AAM876" s="464"/>
      <c r="AAN876" s="464"/>
      <c r="AAO876" s="464"/>
      <c r="AAP876" s="464"/>
      <c r="AAQ876" s="464"/>
      <c r="AAR876" s="464"/>
      <c r="AAS876" s="464"/>
      <c r="AAT876" s="464"/>
      <c r="AAU876" s="464"/>
      <c r="AAV876" s="464"/>
      <c r="AAW876" s="464"/>
      <c r="AAX876" s="464"/>
      <c r="AAY876" s="464"/>
      <c r="AAZ876" s="464"/>
      <c r="ABA876" s="464"/>
      <c r="ABB876" s="464"/>
      <c r="ABC876" s="464"/>
      <c r="ABD876" s="464"/>
      <c r="ABE876" s="464"/>
      <c r="ABF876" s="464"/>
      <c r="ABG876" s="464"/>
      <c r="ABH876" s="464"/>
      <c r="ABI876" s="464"/>
      <c r="ABJ876" s="464"/>
      <c r="ABK876" s="464"/>
      <c r="ABL876" s="464"/>
      <c r="ABM876" s="464"/>
      <c r="ABN876" s="464"/>
      <c r="ABO876" s="464"/>
      <c r="ABP876" s="464"/>
      <c r="ABQ876" s="464"/>
      <c r="ABR876" s="464"/>
      <c r="ABS876" s="464"/>
      <c r="ABT876" s="464"/>
      <c r="ABU876" s="464"/>
      <c r="ABV876" s="464"/>
      <c r="ABW876" s="464"/>
      <c r="ABX876" s="464"/>
      <c r="ABY876" s="464"/>
      <c r="ABZ876" s="464"/>
      <c r="ACA876" s="464"/>
      <c r="ACB876" s="464"/>
      <c r="ACC876" s="464"/>
      <c r="ACD876" s="464"/>
      <c r="ACE876" s="464"/>
      <c r="ACF876" s="464"/>
      <c r="ACG876" s="464"/>
      <c r="ACH876" s="464"/>
      <c r="ACI876" s="464"/>
      <c r="ACJ876" s="464"/>
      <c r="ACK876" s="464"/>
      <c r="ACL876" s="464"/>
      <c r="ACM876" s="464"/>
      <c r="ACN876" s="464"/>
      <c r="ACO876" s="464"/>
      <c r="ACP876" s="464"/>
      <c r="ACQ876" s="464"/>
      <c r="ACR876" s="464"/>
      <c r="ACS876" s="464"/>
      <c r="ACT876" s="464"/>
      <c r="ACU876" s="464"/>
      <c r="ACV876" s="464"/>
      <c r="ACW876" s="464"/>
      <c r="ACX876" s="464"/>
      <c r="ACY876" s="464"/>
      <c r="ACZ876" s="464"/>
      <c r="ADA876" s="464"/>
      <c r="ADB876" s="464"/>
      <c r="ADC876" s="464"/>
      <c r="ADD876" s="464"/>
      <c r="ADE876" s="464"/>
      <c r="ADF876" s="464"/>
      <c r="ADG876" s="464"/>
      <c r="ADH876" s="464"/>
      <c r="ADI876" s="464"/>
      <c r="ADJ876" s="464"/>
      <c r="ADK876" s="464"/>
      <c r="ADL876" s="464"/>
      <c r="ADM876" s="464"/>
      <c r="ADN876" s="464"/>
      <c r="ADO876" s="464"/>
      <c r="ADP876" s="464"/>
      <c r="ADQ876" s="464"/>
      <c r="ADR876" s="464"/>
      <c r="ADS876" s="464"/>
      <c r="ADT876" s="464"/>
      <c r="ADU876" s="464"/>
      <c r="ADV876" s="464"/>
      <c r="ADW876" s="464"/>
      <c r="ADX876" s="464"/>
      <c r="ADY876" s="464"/>
      <c r="ADZ876" s="464"/>
      <c r="AEA876" s="464"/>
      <c r="AEB876" s="464"/>
      <c r="AEC876" s="464"/>
      <c r="AED876" s="464"/>
      <c r="AEE876" s="464"/>
      <c r="AEF876" s="464"/>
      <c r="AEG876" s="464"/>
      <c r="AEH876" s="464"/>
      <c r="AEI876" s="464"/>
      <c r="AEJ876" s="464"/>
      <c r="AEK876" s="464"/>
      <c r="AEL876" s="464"/>
      <c r="AEM876" s="464"/>
      <c r="AEN876" s="464"/>
      <c r="AEO876" s="464"/>
      <c r="AEP876" s="464"/>
      <c r="AEQ876" s="464"/>
      <c r="AER876" s="464"/>
      <c r="AES876" s="464"/>
      <c r="AET876" s="464"/>
      <c r="AEU876" s="464"/>
      <c r="AEV876" s="464"/>
      <c r="AEW876" s="464"/>
      <c r="AEX876" s="464"/>
      <c r="AEY876" s="464"/>
      <c r="AEZ876" s="464"/>
      <c r="AFA876" s="464"/>
      <c r="AFB876" s="464"/>
      <c r="AFC876" s="464"/>
      <c r="AFD876" s="464"/>
      <c r="AFE876" s="464"/>
      <c r="AFF876" s="464"/>
      <c r="AFG876" s="464"/>
      <c r="AFH876" s="464"/>
      <c r="AFI876" s="464"/>
      <c r="AFJ876" s="464"/>
      <c r="AFK876" s="464"/>
      <c r="AFL876" s="464"/>
      <c r="AFM876" s="464"/>
      <c r="AFN876" s="464"/>
      <c r="AFO876" s="464"/>
      <c r="AFP876" s="464"/>
      <c r="AFQ876" s="464"/>
      <c r="AFR876" s="464"/>
      <c r="AFS876" s="464"/>
      <c r="AFT876" s="464"/>
      <c r="AFU876" s="464"/>
      <c r="AFV876" s="464"/>
      <c r="AFW876" s="464"/>
      <c r="AFX876" s="464"/>
      <c r="AFY876" s="464"/>
      <c r="AFZ876" s="464"/>
      <c r="AGA876" s="464"/>
      <c r="AGB876" s="464"/>
      <c r="AGC876" s="464"/>
      <c r="AGD876" s="464"/>
      <c r="AGE876" s="464"/>
      <c r="AGF876" s="464"/>
      <c r="AGG876" s="464"/>
      <c r="AGH876" s="464"/>
      <c r="AGI876" s="464"/>
      <c r="AGJ876" s="464"/>
      <c r="AGK876" s="464"/>
      <c r="AGL876" s="464"/>
      <c r="AGM876" s="464"/>
      <c r="AGN876" s="464"/>
      <c r="AGO876" s="464"/>
      <c r="AGP876" s="464"/>
      <c r="AGQ876" s="464"/>
      <c r="AGR876" s="464"/>
      <c r="AGS876" s="464"/>
      <c r="AGT876" s="464"/>
      <c r="AGU876" s="464"/>
      <c r="AGV876" s="464"/>
      <c r="AGW876" s="464"/>
      <c r="AGX876" s="464"/>
      <c r="AGY876" s="464"/>
      <c r="AGZ876" s="464"/>
      <c r="AHA876" s="464"/>
      <c r="AHB876" s="464"/>
      <c r="AHC876" s="464"/>
      <c r="AHD876" s="464"/>
      <c r="AHE876" s="464"/>
      <c r="AHF876" s="464"/>
      <c r="AHG876" s="464"/>
      <c r="AHH876" s="464"/>
      <c r="AHI876" s="464"/>
      <c r="AHJ876" s="464"/>
      <c r="AHK876" s="464"/>
      <c r="AHL876" s="464"/>
      <c r="AHM876" s="464"/>
      <c r="AHN876" s="464"/>
      <c r="AHO876" s="464"/>
      <c r="AHP876" s="464"/>
      <c r="AHQ876" s="464"/>
      <c r="AHR876" s="464"/>
      <c r="AHS876" s="464"/>
      <c r="AHT876" s="464"/>
      <c r="AHU876" s="464"/>
      <c r="AHV876" s="464"/>
      <c r="AHW876" s="464"/>
      <c r="AHX876" s="464"/>
      <c r="AHY876" s="464"/>
      <c r="AHZ876" s="464"/>
      <c r="AIA876" s="464"/>
      <c r="AIB876" s="464"/>
      <c r="AIC876" s="464"/>
      <c r="AID876" s="464"/>
      <c r="AIE876" s="464"/>
      <c r="AIF876" s="464"/>
      <c r="AIG876" s="464"/>
      <c r="AIH876" s="464"/>
      <c r="AII876" s="464"/>
      <c r="AIJ876" s="464"/>
      <c r="AIK876" s="464"/>
      <c r="AIL876" s="464"/>
      <c r="AIM876" s="464"/>
      <c r="AIN876" s="464"/>
      <c r="AIO876" s="464"/>
      <c r="AIP876" s="464"/>
      <c r="AIQ876" s="464"/>
      <c r="AIR876" s="464"/>
      <c r="AIS876" s="464"/>
      <c r="AIT876" s="464"/>
      <c r="AIU876" s="464"/>
      <c r="AIV876" s="464"/>
      <c r="AIW876" s="464"/>
      <c r="AIX876" s="464"/>
      <c r="AIY876" s="464"/>
      <c r="AIZ876" s="464"/>
      <c r="AJA876" s="464"/>
      <c r="AJB876" s="464"/>
      <c r="AJC876" s="464"/>
      <c r="AJD876" s="464"/>
      <c r="AJE876" s="464"/>
      <c r="AJF876" s="464"/>
      <c r="AJG876" s="464"/>
      <c r="AJH876" s="464"/>
      <c r="AJI876" s="464"/>
      <c r="AJJ876" s="464"/>
      <c r="AJK876" s="464"/>
      <c r="AJL876" s="464"/>
      <c r="AJM876" s="464"/>
      <c r="AJN876" s="464"/>
      <c r="AJO876" s="464"/>
      <c r="AJP876" s="464"/>
      <c r="AJQ876" s="464"/>
      <c r="AJR876" s="464"/>
      <c r="AJS876" s="464"/>
      <c r="AJT876" s="464"/>
      <c r="AJU876" s="464"/>
      <c r="AJV876" s="464"/>
      <c r="AJW876" s="464"/>
      <c r="AJX876" s="464"/>
      <c r="AJY876" s="464"/>
      <c r="AJZ876" s="464"/>
      <c r="AKA876" s="464"/>
      <c r="AKB876" s="464"/>
      <c r="AKC876" s="464"/>
      <c r="AKD876" s="464"/>
      <c r="AKE876" s="464"/>
      <c r="AKF876" s="464"/>
      <c r="AKG876" s="464"/>
      <c r="AKH876" s="464"/>
      <c r="AKI876" s="464"/>
      <c r="AKJ876" s="464"/>
      <c r="AKK876" s="464"/>
      <c r="AKL876" s="464"/>
      <c r="AKM876" s="464"/>
      <c r="AKN876" s="464"/>
      <c r="AKO876" s="464"/>
      <c r="AKP876" s="464"/>
      <c r="AKQ876" s="464"/>
      <c r="AKR876" s="464"/>
      <c r="AKS876" s="464"/>
      <c r="AKT876" s="464"/>
      <c r="AKU876" s="464"/>
      <c r="AKV876" s="464"/>
      <c r="AKW876" s="464"/>
      <c r="AKX876" s="464"/>
      <c r="AKY876" s="464"/>
      <c r="AKZ876" s="464"/>
      <c r="ALA876" s="464"/>
      <c r="ALB876" s="464"/>
      <c r="ALC876" s="464"/>
      <c r="ALD876" s="464"/>
      <c r="ALE876" s="464"/>
      <c r="ALF876" s="464"/>
      <c r="ALG876" s="464"/>
      <c r="ALH876" s="464"/>
      <c r="ALI876" s="464"/>
      <c r="ALJ876" s="464"/>
      <c r="ALK876" s="464"/>
      <c r="ALL876" s="464"/>
      <c r="ALM876" s="464"/>
      <c r="ALN876" s="464"/>
      <c r="ALO876" s="464"/>
      <c r="ALP876" s="464"/>
      <c r="ALQ876" s="464"/>
      <c r="ALR876" s="464"/>
      <c r="ALS876" s="464"/>
      <c r="ALT876" s="464"/>
      <c r="ALU876" s="464"/>
      <c r="ALV876" s="464"/>
      <c r="ALW876" s="464"/>
      <c r="ALX876" s="464"/>
      <c r="ALY876" s="464"/>
      <c r="ALZ876" s="464"/>
      <c r="AMA876" s="464"/>
      <c r="AMB876" s="464"/>
      <c r="AMC876" s="464"/>
      <c r="AMD876" s="464"/>
      <c r="AME876" s="464"/>
      <c r="AMF876" s="464"/>
      <c r="AMG876" s="464"/>
      <c r="AMH876" s="464"/>
      <c r="AMI876" s="464"/>
      <c r="AMJ876" s="464"/>
      <c r="AMK876" s="464"/>
      <c r="AML876" s="464"/>
      <c r="AMM876" s="464"/>
      <c r="AMN876" s="464"/>
      <c r="AMO876" s="464"/>
      <c r="AMP876" s="464"/>
      <c r="AMQ876" s="464"/>
      <c r="AMR876" s="464"/>
      <c r="AMS876" s="464"/>
      <c r="AMT876" s="464"/>
      <c r="AMU876" s="464"/>
      <c r="AMV876" s="464"/>
      <c r="AMW876" s="464"/>
      <c r="AMX876" s="464"/>
      <c r="AMY876" s="464"/>
      <c r="AMZ876" s="464"/>
      <c r="ANA876" s="464"/>
      <c r="ANB876" s="464"/>
      <c r="ANC876" s="464"/>
      <c r="AND876" s="464"/>
      <c r="ANE876" s="464"/>
      <c r="ANF876" s="464"/>
      <c r="ANG876" s="464"/>
      <c r="ANH876" s="464"/>
      <c r="ANI876" s="464"/>
      <c r="ANJ876" s="464"/>
      <c r="ANK876" s="464"/>
      <c r="ANL876" s="464"/>
      <c r="ANM876" s="464"/>
      <c r="ANN876" s="464"/>
      <c r="ANO876" s="464"/>
      <c r="ANP876" s="464"/>
      <c r="ANQ876" s="464"/>
      <c r="ANR876" s="464"/>
      <c r="ANS876" s="464"/>
      <c r="ANT876" s="464"/>
      <c r="ANU876" s="464"/>
      <c r="ANV876" s="464"/>
      <c r="ANW876" s="464"/>
      <c r="ANX876" s="464"/>
      <c r="ANY876" s="464"/>
      <c r="ANZ876" s="464"/>
      <c r="AOA876" s="464"/>
      <c r="AOB876" s="464"/>
      <c r="AOC876" s="464"/>
      <c r="AOD876" s="464"/>
      <c r="AOE876" s="464"/>
      <c r="AOF876" s="464"/>
      <c r="AOG876" s="464"/>
      <c r="AOH876" s="464"/>
      <c r="AOI876" s="464"/>
      <c r="AOJ876" s="464"/>
      <c r="AOK876" s="464"/>
      <c r="AOL876" s="464"/>
      <c r="AOM876" s="464"/>
      <c r="AON876" s="464"/>
      <c r="AOO876" s="464"/>
      <c r="AOP876" s="464"/>
      <c r="AOQ876" s="464"/>
      <c r="AOR876" s="464"/>
      <c r="AOS876" s="464"/>
      <c r="AOT876" s="464"/>
      <c r="AOU876" s="464"/>
      <c r="AOV876" s="464"/>
      <c r="AOW876" s="464"/>
      <c r="AOX876" s="464"/>
      <c r="AOY876" s="464"/>
      <c r="AOZ876" s="464"/>
      <c r="APA876" s="464"/>
      <c r="APB876" s="464"/>
      <c r="APC876" s="464"/>
      <c r="APD876" s="464"/>
      <c r="APE876" s="464"/>
      <c r="APF876" s="464"/>
      <c r="APG876" s="464"/>
      <c r="APH876" s="464"/>
      <c r="API876" s="464"/>
      <c r="APJ876" s="464"/>
      <c r="APK876" s="464"/>
      <c r="APL876" s="464"/>
      <c r="APM876" s="464"/>
      <c r="APN876" s="464"/>
      <c r="APO876" s="464"/>
      <c r="APP876" s="464"/>
      <c r="APQ876" s="464"/>
      <c r="APR876" s="464"/>
      <c r="APS876" s="464"/>
      <c r="APT876" s="464"/>
      <c r="APU876" s="464"/>
      <c r="APV876" s="464"/>
      <c r="APW876" s="464"/>
      <c r="APX876" s="464"/>
      <c r="APY876" s="464"/>
      <c r="APZ876" s="464"/>
      <c r="AQA876" s="464"/>
      <c r="AQB876" s="464"/>
      <c r="AQC876" s="464"/>
      <c r="AQD876" s="464"/>
      <c r="AQE876" s="464"/>
      <c r="AQF876" s="464"/>
      <c r="AQG876" s="464"/>
      <c r="AQH876" s="464"/>
      <c r="AQI876" s="464"/>
      <c r="AQJ876" s="464"/>
      <c r="AQK876" s="464"/>
      <c r="AQL876" s="464"/>
      <c r="AQM876" s="464"/>
      <c r="AQN876" s="464"/>
      <c r="AQO876" s="464"/>
      <c r="AQP876" s="464"/>
      <c r="AQQ876" s="464"/>
      <c r="AQR876" s="464"/>
      <c r="AQS876" s="464"/>
      <c r="AQT876" s="464"/>
      <c r="AQU876" s="464"/>
      <c r="AQV876" s="464"/>
      <c r="AQW876" s="464"/>
      <c r="AQX876" s="464"/>
      <c r="AQY876" s="464"/>
      <c r="AQZ876" s="464"/>
      <c r="ARA876" s="464"/>
      <c r="ARB876" s="464"/>
      <c r="ARC876" s="464"/>
      <c r="ARD876" s="464"/>
      <c r="ARE876" s="464"/>
      <c r="ARF876" s="464"/>
      <c r="ARG876" s="464"/>
      <c r="ARH876" s="464"/>
      <c r="ARI876" s="464"/>
      <c r="ARJ876" s="464"/>
      <c r="ARK876" s="464"/>
      <c r="ARL876" s="464"/>
      <c r="ARM876" s="464"/>
      <c r="ARN876" s="464"/>
      <c r="ARO876" s="464"/>
      <c r="ARP876" s="464"/>
      <c r="ARQ876" s="464"/>
      <c r="ARR876" s="464"/>
      <c r="ARS876" s="464"/>
      <c r="ART876" s="464"/>
      <c r="ARU876" s="464"/>
      <c r="ARV876" s="464"/>
      <c r="ARW876" s="464"/>
      <c r="ARX876" s="464"/>
      <c r="ARY876" s="464"/>
      <c r="ARZ876" s="464"/>
      <c r="ASA876" s="464"/>
      <c r="ASB876" s="464"/>
      <c r="ASC876" s="464"/>
      <c r="ASD876" s="464"/>
      <c r="ASE876" s="464"/>
      <c r="ASF876" s="464"/>
      <c r="ASG876" s="464"/>
      <c r="ASH876" s="464"/>
      <c r="ASI876" s="464"/>
      <c r="ASJ876" s="464"/>
      <c r="ASK876" s="464"/>
      <c r="ASL876" s="464"/>
      <c r="ASM876" s="464"/>
      <c r="ASN876" s="464"/>
      <c r="ASO876" s="464"/>
      <c r="ASP876" s="464"/>
      <c r="ASQ876" s="464"/>
      <c r="ASR876" s="464"/>
      <c r="ASS876" s="464"/>
      <c r="AST876" s="464"/>
      <c r="ASU876" s="464"/>
      <c r="ASV876" s="464"/>
      <c r="ASW876" s="464"/>
      <c r="ASX876" s="464"/>
      <c r="ASY876" s="464"/>
      <c r="ASZ876" s="464"/>
      <c r="ATA876" s="464"/>
      <c r="ATB876" s="464"/>
      <c r="ATC876" s="464"/>
      <c r="ATD876" s="464"/>
      <c r="ATE876" s="464"/>
      <c r="ATF876" s="464"/>
      <c r="ATG876" s="464"/>
      <c r="ATH876" s="464"/>
      <c r="ATI876" s="464"/>
      <c r="ATJ876" s="464"/>
      <c r="ATK876" s="464"/>
      <c r="ATL876" s="464"/>
      <c r="ATM876" s="464"/>
      <c r="ATN876" s="464"/>
      <c r="ATO876" s="464"/>
      <c r="ATP876" s="464"/>
      <c r="ATQ876" s="464"/>
      <c r="ATR876" s="464"/>
      <c r="ATS876" s="464"/>
      <c r="ATT876" s="464"/>
      <c r="ATU876" s="464"/>
      <c r="ATV876" s="464"/>
      <c r="ATW876" s="464"/>
      <c r="ATX876" s="464"/>
      <c r="ATY876" s="464"/>
      <c r="ATZ876" s="464"/>
      <c r="AUA876" s="464"/>
      <c r="AUB876" s="464"/>
      <c r="AUC876" s="464"/>
      <c r="AUD876" s="464"/>
      <c r="AUE876" s="464"/>
      <c r="AUF876" s="464"/>
      <c r="AUG876" s="464"/>
      <c r="AUH876" s="464"/>
      <c r="AUI876" s="464"/>
      <c r="AUJ876" s="464"/>
      <c r="AUK876" s="464"/>
      <c r="AUL876" s="464"/>
      <c r="AUM876" s="464"/>
      <c r="AUN876" s="464"/>
      <c r="AUO876" s="464"/>
      <c r="AUP876" s="464"/>
      <c r="AUQ876" s="464"/>
      <c r="AUR876" s="464"/>
      <c r="AUS876" s="464"/>
      <c r="AUT876" s="464"/>
      <c r="AUU876" s="464"/>
      <c r="AUV876" s="464"/>
      <c r="AUW876" s="464"/>
      <c r="AUX876" s="464"/>
      <c r="AUY876" s="464"/>
      <c r="AUZ876" s="464"/>
      <c r="AVA876" s="464"/>
      <c r="AVB876" s="464"/>
      <c r="AVC876" s="464"/>
      <c r="AVD876" s="464"/>
      <c r="AVE876" s="464"/>
      <c r="AVF876" s="464"/>
      <c r="AVG876" s="464"/>
      <c r="AVH876" s="464"/>
      <c r="AVI876" s="464"/>
      <c r="AVJ876" s="464"/>
      <c r="AVK876" s="464"/>
      <c r="AVL876" s="464"/>
      <c r="AVM876" s="464"/>
      <c r="AVN876" s="464"/>
      <c r="AVO876" s="464"/>
      <c r="AVP876" s="464"/>
      <c r="AVQ876" s="464"/>
      <c r="AVR876" s="464"/>
      <c r="AVS876" s="464"/>
      <c r="AVT876" s="464"/>
      <c r="AVU876" s="464"/>
      <c r="AVV876" s="464"/>
      <c r="AVW876" s="464"/>
      <c r="AVX876" s="464"/>
      <c r="AVY876" s="464"/>
      <c r="AVZ876" s="464"/>
      <c r="AWA876" s="464"/>
      <c r="AWB876" s="464"/>
      <c r="AWC876" s="464"/>
      <c r="AWD876" s="464"/>
      <c r="AWE876" s="464"/>
      <c r="AWF876" s="464"/>
      <c r="AWG876" s="464"/>
      <c r="AWH876" s="464"/>
      <c r="AWI876" s="464"/>
      <c r="AWJ876" s="464"/>
      <c r="AWK876" s="464"/>
      <c r="AWL876" s="464"/>
      <c r="AWM876" s="464"/>
      <c r="AWN876" s="464"/>
      <c r="AWO876" s="464"/>
      <c r="AWP876" s="464"/>
      <c r="AWQ876" s="464"/>
      <c r="AWR876" s="464"/>
      <c r="AWS876" s="464"/>
      <c r="AWT876" s="464"/>
      <c r="AWU876" s="464"/>
      <c r="AWV876" s="464"/>
      <c r="AWW876" s="464"/>
      <c r="AWX876" s="464"/>
      <c r="AWY876" s="464"/>
      <c r="AWZ876" s="464"/>
      <c r="AXA876" s="464"/>
      <c r="AXB876" s="464"/>
      <c r="AXC876" s="464"/>
      <c r="AXD876" s="464"/>
      <c r="AXE876" s="464"/>
      <c r="AXF876" s="464"/>
      <c r="AXG876" s="464"/>
      <c r="AXH876" s="464"/>
      <c r="AXI876" s="464"/>
      <c r="AXJ876" s="464"/>
      <c r="AXK876" s="464"/>
      <c r="AXL876" s="464"/>
      <c r="AXM876" s="464"/>
      <c r="AXN876" s="464"/>
      <c r="AXO876" s="464"/>
      <c r="AXP876" s="464"/>
      <c r="AXQ876" s="464"/>
      <c r="AXR876" s="464"/>
      <c r="AXS876" s="464"/>
      <c r="AXT876" s="464"/>
      <c r="AXU876" s="464"/>
      <c r="AXV876" s="464"/>
      <c r="AXW876" s="464"/>
      <c r="AXX876" s="464"/>
      <c r="AXY876" s="464"/>
      <c r="AXZ876" s="464"/>
      <c r="AYA876" s="464"/>
      <c r="AYB876" s="464"/>
      <c r="AYC876" s="464"/>
      <c r="AYD876" s="464"/>
      <c r="AYE876" s="464"/>
      <c r="AYF876" s="464"/>
      <c r="AYG876" s="464"/>
      <c r="AYH876" s="464"/>
      <c r="AYI876" s="464"/>
      <c r="AYJ876" s="464"/>
      <c r="AYK876" s="464"/>
      <c r="AYL876" s="464"/>
      <c r="AYM876" s="464"/>
      <c r="AYN876" s="464"/>
      <c r="AYO876" s="464"/>
      <c r="AYP876" s="464"/>
      <c r="AYQ876" s="464"/>
      <c r="AYR876" s="464"/>
      <c r="AYS876" s="464"/>
      <c r="AYT876" s="464"/>
      <c r="AYU876" s="464"/>
      <c r="AYV876" s="464"/>
      <c r="AYW876" s="464"/>
      <c r="AYX876" s="464"/>
      <c r="AYY876" s="464"/>
      <c r="AYZ876" s="464"/>
      <c r="AZA876" s="464"/>
      <c r="AZB876" s="464"/>
      <c r="AZC876" s="464"/>
      <c r="AZD876" s="464"/>
      <c r="AZE876" s="464"/>
      <c r="AZF876" s="464"/>
      <c r="AZG876" s="464"/>
      <c r="AZH876" s="464"/>
      <c r="AZI876" s="464"/>
      <c r="AZJ876" s="464"/>
      <c r="AZK876" s="464"/>
      <c r="AZL876" s="464"/>
      <c r="AZM876" s="464"/>
      <c r="AZN876" s="464"/>
      <c r="AZO876" s="464"/>
      <c r="AZP876" s="464"/>
      <c r="AZQ876" s="464"/>
      <c r="AZR876" s="464"/>
      <c r="AZS876" s="464"/>
      <c r="AZT876" s="464"/>
      <c r="AZU876" s="464"/>
      <c r="AZV876" s="464"/>
      <c r="AZW876" s="464"/>
      <c r="AZX876" s="464"/>
      <c r="AZY876" s="464"/>
      <c r="AZZ876" s="464"/>
      <c r="BAA876" s="464"/>
      <c r="BAB876" s="464"/>
      <c r="BAC876" s="464"/>
      <c r="BAD876" s="464"/>
      <c r="BAE876" s="464"/>
      <c r="BAF876" s="464"/>
      <c r="BAG876" s="464"/>
      <c r="BAH876" s="464"/>
      <c r="BAI876" s="464"/>
      <c r="BAJ876" s="464"/>
      <c r="BAK876" s="464"/>
      <c r="BAL876" s="464"/>
      <c r="BAM876" s="464"/>
      <c r="BAN876" s="464"/>
      <c r="BAO876" s="464"/>
      <c r="BAP876" s="464"/>
      <c r="BAQ876" s="464"/>
      <c r="BAR876" s="464"/>
      <c r="BAS876" s="464"/>
      <c r="BAT876" s="464"/>
      <c r="BAU876" s="464"/>
      <c r="BAV876" s="464"/>
      <c r="BAW876" s="464"/>
      <c r="BAX876" s="464"/>
      <c r="BAY876" s="464"/>
      <c r="BAZ876" s="464"/>
      <c r="BBA876" s="464"/>
      <c r="BBB876" s="464"/>
      <c r="BBC876" s="464"/>
      <c r="BBD876" s="464"/>
      <c r="BBE876" s="464"/>
      <c r="BBF876" s="464"/>
      <c r="BBG876" s="464"/>
      <c r="BBH876" s="464"/>
      <c r="BBI876" s="464"/>
      <c r="BBJ876" s="464"/>
      <c r="BBK876" s="464"/>
      <c r="BBL876" s="464"/>
      <c r="BBM876" s="464"/>
      <c r="BBN876" s="464"/>
      <c r="BBO876" s="464"/>
      <c r="BBP876" s="464"/>
      <c r="BBQ876" s="464"/>
      <c r="BBR876" s="464"/>
      <c r="BBS876" s="464"/>
      <c r="BBT876" s="464"/>
      <c r="BBU876" s="464"/>
      <c r="BBV876" s="464"/>
      <c r="BBW876" s="464"/>
      <c r="BBX876" s="464"/>
      <c r="BBY876" s="464"/>
      <c r="BBZ876" s="464"/>
      <c r="BCA876" s="464"/>
      <c r="BCB876" s="464"/>
      <c r="BCC876" s="464"/>
      <c r="BCD876" s="464"/>
      <c r="BCE876" s="464"/>
      <c r="BCF876" s="464"/>
      <c r="BCG876" s="464"/>
      <c r="BCH876" s="464"/>
      <c r="BCI876" s="464"/>
      <c r="BCJ876" s="464"/>
      <c r="BCK876" s="464"/>
      <c r="BCL876" s="464"/>
      <c r="BCM876" s="464"/>
      <c r="BCN876" s="464"/>
      <c r="BCO876" s="464"/>
      <c r="BCP876" s="464"/>
      <c r="BCQ876" s="464"/>
      <c r="BCR876" s="464"/>
      <c r="BCS876" s="464"/>
      <c r="BCT876" s="464"/>
      <c r="BCU876" s="464"/>
      <c r="BCV876" s="464"/>
      <c r="BCW876" s="464"/>
      <c r="BCX876" s="464"/>
      <c r="BCY876" s="464"/>
      <c r="BCZ876" s="464"/>
      <c r="BDA876" s="464"/>
      <c r="BDB876" s="464"/>
      <c r="BDC876" s="464"/>
      <c r="BDD876" s="464"/>
      <c r="BDE876" s="464"/>
      <c r="BDF876" s="464"/>
      <c r="BDG876" s="464"/>
      <c r="BDH876" s="464"/>
      <c r="BDI876" s="464"/>
      <c r="BDJ876" s="464"/>
      <c r="BDK876" s="464"/>
      <c r="BDL876" s="464"/>
      <c r="BDM876" s="464"/>
      <c r="BDN876" s="464"/>
      <c r="BDO876" s="464"/>
      <c r="BDP876" s="464"/>
      <c r="BDQ876" s="464"/>
      <c r="BDR876" s="464"/>
      <c r="BDS876" s="464"/>
      <c r="BDT876" s="464"/>
      <c r="BDU876" s="464"/>
      <c r="BDV876" s="464"/>
      <c r="BDW876" s="464"/>
      <c r="BDX876" s="464"/>
      <c r="BDY876" s="464"/>
      <c r="BDZ876" s="464"/>
      <c r="BEA876" s="464"/>
      <c r="BEB876" s="464"/>
      <c r="BEC876" s="464"/>
      <c r="BED876" s="464"/>
      <c r="BEE876" s="464"/>
      <c r="BEF876" s="464"/>
      <c r="BEG876" s="464"/>
      <c r="BEH876" s="464"/>
      <c r="BEI876" s="464"/>
      <c r="BEJ876" s="464"/>
      <c r="BEK876" s="464"/>
      <c r="BEL876" s="464"/>
      <c r="BEM876" s="464"/>
      <c r="BEN876" s="464"/>
      <c r="BEO876" s="464"/>
      <c r="BEP876" s="464"/>
      <c r="BEQ876" s="464"/>
      <c r="BER876" s="464"/>
      <c r="BES876" s="464"/>
      <c r="BET876" s="464"/>
      <c r="BEU876" s="464"/>
      <c r="BEV876" s="464"/>
      <c r="BEW876" s="464"/>
      <c r="BEX876" s="464"/>
      <c r="BEY876" s="464"/>
      <c r="BEZ876" s="464"/>
      <c r="BFA876" s="464"/>
      <c r="BFB876" s="464"/>
      <c r="BFC876" s="464"/>
      <c r="BFD876" s="464"/>
      <c r="BFE876" s="464"/>
      <c r="BFF876" s="464"/>
      <c r="BFG876" s="464"/>
      <c r="BFH876" s="464"/>
      <c r="BFI876" s="464"/>
      <c r="BFJ876" s="464"/>
      <c r="BFK876" s="464"/>
      <c r="BFL876" s="464"/>
      <c r="BFM876" s="464"/>
      <c r="BFN876" s="464"/>
      <c r="BFO876" s="464"/>
      <c r="BFP876" s="464"/>
      <c r="BFQ876" s="464"/>
      <c r="BFR876" s="464"/>
      <c r="BFS876" s="464"/>
      <c r="BFT876" s="464"/>
      <c r="BFU876" s="464"/>
      <c r="BFV876" s="464"/>
      <c r="BFW876" s="464"/>
      <c r="BFX876" s="464"/>
      <c r="BFY876" s="464"/>
      <c r="BFZ876" s="464"/>
      <c r="BGA876" s="464"/>
      <c r="BGB876" s="464"/>
      <c r="BGC876" s="464"/>
      <c r="BGD876" s="464"/>
      <c r="BGE876" s="464"/>
      <c r="BGF876" s="464"/>
      <c r="BGG876" s="464"/>
      <c r="BGH876" s="464"/>
      <c r="BGI876" s="464"/>
      <c r="BGJ876" s="464"/>
      <c r="BGK876" s="464"/>
      <c r="BGL876" s="464"/>
      <c r="BGM876" s="464"/>
      <c r="BGN876" s="464"/>
      <c r="BGO876" s="464"/>
      <c r="BGP876" s="464"/>
      <c r="BGQ876" s="464"/>
      <c r="BGR876" s="464"/>
      <c r="BGS876" s="464"/>
      <c r="BGT876" s="464"/>
      <c r="BGU876" s="464"/>
      <c r="BGV876" s="464"/>
      <c r="BGW876" s="464"/>
      <c r="BGX876" s="464"/>
      <c r="BGY876" s="464"/>
      <c r="BGZ876" s="464"/>
      <c r="BHA876" s="464"/>
      <c r="BHB876" s="464"/>
      <c r="BHC876" s="464"/>
      <c r="BHD876" s="464"/>
      <c r="BHE876" s="464"/>
      <c r="BHF876" s="464"/>
      <c r="BHG876" s="464"/>
      <c r="BHH876" s="464"/>
      <c r="BHI876" s="464"/>
      <c r="BHJ876" s="464"/>
      <c r="BHK876" s="464"/>
      <c r="BHL876" s="464"/>
      <c r="BHM876" s="464"/>
      <c r="BHN876" s="464"/>
      <c r="BHO876" s="464"/>
      <c r="BHP876" s="464"/>
      <c r="BHQ876" s="464"/>
      <c r="BHR876" s="464"/>
      <c r="BHS876" s="464"/>
      <c r="BHT876" s="464"/>
      <c r="BHU876" s="464"/>
      <c r="BHV876" s="464"/>
      <c r="BHW876" s="464"/>
      <c r="BHX876" s="464"/>
      <c r="BHY876" s="464"/>
      <c r="BHZ876" s="464"/>
      <c r="BIA876" s="464"/>
      <c r="BIB876" s="464"/>
      <c r="BIC876" s="464"/>
      <c r="BID876" s="464"/>
      <c r="BIE876" s="464"/>
      <c r="BIF876" s="464"/>
      <c r="BIG876" s="464"/>
      <c r="BIH876" s="464"/>
      <c r="BII876" s="464"/>
      <c r="BIJ876" s="464"/>
      <c r="BIK876" s="464"/>
      <c r="BIL876" s="464"/>
      <c r="BIM876" s="464"/>
      <c r="BIN876" s="464"/>
      <c r="BIO876" s="464"/>
      <c r="BIP876" s="464"/>
      <c r="BIQ876" s="464"/>
      <c r="BIR876" s="464"/>
      <c r="BIS876" s="464"/>
      <c r="BIT876" s="464"/>
      <c r="BIU876" s="464"/>
      <c r="BIV876" s="464"/>
      <c r="BIW876" s="464"/>
      <c r="BIX876" s="464"/>
      <c r="BIY876" s="464"/>
      <c r="BIZ876" s="464"/>
      <c r="BJA876" s="464"/>
      <c r="BJB876" s="464"/>
      <c r="BJC876" s="464"/>
      <c r="BJD876" s="464"/>
      <c r="BJE876" s="464"/>
      <c r="BJF876" s="464"/>
      <c r="BJG876" s="464"/>
      <c r="BJH876" s="464"/>
      <c r="BJI876" s="464"/>
      <c r="BJJ876" s="464"/>
      <c r="BJK876" s="464"/>
      <c r="BJL876" s="464"/>
      <c r="BJM876" s="464"/>
      <c r="BJN876" s="464"/>
      <c r="BJO876" s="464"/>
      <c r="BJP876" s="464"/>
      <c r="BJQ876" s="464"/>
      <c r="BJR876" s="464"/>
      <c r="BJS876" s="464"/>
      <c r="BJT876" s="464"/>
      <c r="BJU876" s="464"/>
      <c r="BJV876" s="464"/>
      <c r="BJW876" s="464"/>
      <c r="BJX876" s="464"/>
      <c r="BJY876" s="464"/>
      <c r="BJZ876" s="464"/>
      <c r="BKA876" s="464"/>
      <c r="BKB876" s="464"/>
      <c r="BKC876" s="464"/>
      <c r="BKD876" s="464"/>
      <c r="BKE876" s="464"/>
      <c r="BKF876" s="464"/>
      <c r="BKG876" s="464"/>
      <c r="BKH876" s="464"/>
      <c r="BKI876" s="464"/>
      <c r="BKJ876" s="464"/>
      <c r="BKK876" s="464"/>
      <c r="BKL876" s="464"/>
      <c r="BKM876" s="464"/>
      <c r="BKN876" s="464"/>
      <c r="BKO876" s="464"/>
      <c r="BKP876" s="464"/>
      <c r="BKQ876" s="464"/>
      <c r="BKR876" s="464"/>
      <c r="BKS876" s="464"/>
      <c r="BKT876" s="464"/>
      <c r="BKU876" s="464"/>
      <c r="BKV876" s="464"/>
      <c r="BKW876" s="464"/>
      <c r="BKX876" s="464"/>
      <c r="BKY876" s="464"/>
      <c r="BKZ876" s="464"/>
      <c r="BLA876" s="464"/>
      <c r="BLB876" s="464"/>
      <c r="BLC876" s="464"/>
      <c r="BLD876" s="464"/>
      <c r="BLE876" s="464"/>
      <c r="BLF876" s="464"/>
      <c r="BLG876" s="464"/>
      <c r="BLH876" s="464"/>
      <c r="BLI876" s="464"/>
      <c r="BLJ876" s="464"/>
      <c r="BLK876" s="464"/>
      <c r="BLL876" s="464"/>
      <c r="BLM876" s="464"/>
      <c r="BLN876" s="464"/>
      <c r="BLO876" s="464"/>
      <c r="BLP876" s="464"/>
      <c r="BLQ876" s="464"/>
      <c r="BLR876" s="464"/>
      <c r="BLS876" s="464"/>
      <c r="BLT876" s="464"/>
      <c r="BLU876" s="464"/>
      <c r="BLV876" s="464"/>
      <c r="BLW876" s="464"/>
      <c r="BLX876" s="464"/>
      <c r="BLY876" s="464"/>
      <c r="BLZ876" s="464"/>
      <c r="BMA876" s="464"/>
      <c r="BMB876" s="464"/>
      <c r="BMC876" s="464"/>
      <c r="BMD876" s="464"/>
      <c r="BME876" s="464"/>
      <c r="BMF876" s="464"/>
      <c r="BMG876" s="464"/>
      <c r="BMH876" s="464"/>
      <c r="BMI876" s="464"/>
      <c r="BMJ876" s="464"/>
      <c r="BMK876" s="464"/>
      <c r="BML876" s="464"/>
      <c r="BMM876" s="464"/>
      <c r="BMN876" s="464"/>
      <c r="BMO876" s="464"/>
      <c r="BMP876" s="464"/>
      <c r="BMQ876" s="464"/>
      <c r="BMR876" s="464"/>
      <c r="BMS876" s="464"/>
      <c r="BMT876" s="464"/>
      <c r="BMU876" s="464"/>
      <c r="BMV876" s="464"/>
      <c r="BMW876" s="464"/>
      <c r="BMX876" s="464"/>
      <c r="BMY876" s="464"/>
      <c r="BMZ876" s="464"/>
      <c r="BNA876" s="464"/>
      <c r="BNB876" s="464"/>
      <c r="BNC876" s="464"/>
      <c r="BND876" s="464"/>
      <c r="BNE876" s="464"/>
      <c r="BNF876" s="464"/>
      <c r="BNG876" s="464"/>
      <c r="BNH876" s="464"/>
      <c r="BNI876" s="464"/>
      <c r="BNJ876" s="464"/>
      <c r="BNK876" s="464"/>
      <c r="BNL876" s="464"/>
      <c r="BNM876" s="464"/>
      <c r="BNN876" s="464"/>
      <c r="BNO876" s="464"/>
      <c r="BNP876" s="464"/>
      <c r="BNQ876" s="464"/>
      <c r="BNR876" s="464"/>
      <c r="BNS876" s="464"/>
      <c r="BNT876" s="464"/>
      <c r="BNU876" s="464"/>
      <c r="BNV876" s="464"/>
      <c r="BNW876" s="464"/>
      <c r="BNX876" s="464"/>
      <c r="BNY876" s="464"/>
      <c r="BNZ876" s="464"/>
      <c r="BOA876" s="464"/>
      <c r="BOB876" s="464"/>
      <c r="BOC876" s="464"/>
      <c r="BOD876" s="464"/>
      <c r="BOE876" s="464"/>
      <c r="BOF876" s="464"/>
      <c r="BOG876" s="464"/>
      <c r="BOH876" s="464"/>
      <c r="BOI876" s="464"/>
      <c r="BOJ876" s="464"/>
      <c r="BOK876" s="464"/>
      <c r="BOL876" s="464"/>
      <c r="BOM876" s="464"/>
      <c r="BON876" s="464"/>
      <c r="BOO876" s="464"/>
      <c r="BOP876" s="464"/>
      <c r="BOQ876" s="464"/>
      <c r="BOR876" s="464"/>
      <c r="BOS876" s="464"/>
      <c r="BOT876" s="464"/>
      <c r="BOU876" s="464"/>
      <c r="BOV876" s="464"/>
      <c r="BOW876" s="464"/>
      <c r="BOX876" s="464"/>
      <c r="BOY876" s="464"/>
      <c r="BOZ876" s="464"/>
      <c r="BPA876" s="464"/>
      <c r="BPB876" s="464"/>
      <c r="BPC876" s="464"/>
      <c r="BPD876" s="464"/>
      <c r="BPE876" s="464"/>
      <c r="BPF876" s="464"/>
      <c r="BPG876" s="464"/>
      <c r="BPH876" s="464"/>
      <c r="BPI876" s="464"/>
      <c r="BPJ876" s="464"/>
      <c r="BPK876" s="464"/>
      <c r="BPL876" s="464"/>
      <c r="BPM876" s="464"/>
      <c r="BPN876" s="464"/>
      <c r="BPO876" s="464"/>
      <c r="BPP876" s="464"/>
      <c r="BPQ876" s="464"/>
      <c r="BPR876" s="464"/>
      <c r="BPS876" s="464"/>
      <c r="BPT876" s="464"/>
      <c r="BPU876" s="464"/>
      <c r="BPV876" s="464"/>
      <c r="BPW876" s="464"/>
      <c r="BPX876" s="464"/>
      <c r="BPY876" s="464"/>
      <c r="BPZ876" s="464"/>
      <c r="BQA876" s="464"/>
      <c r="BQB876" s="464"/>
      <c r="BQC876" s="464"/>
      <c r="BQD876" s="464"/>
      <c r="BQE876" s="464"/>
      <c r="BQF876" s="464"/>
      <c r="BQG876" s="464"/>
      <c r="BQH876" s="464"/>
      <c r="BQI876" s="464"/>
      <c r="BQJ876" s="464"/>
      <c r="BQK876" s="464"/>
      <c r="BQL876" s="464"/>
      <c r="BQM876" s="464"/>
      <c r="BQN876" s="464"/>
      <c r="BQO876" s="464"/>
      <c r="BQP876" s="464"/>
      <c r="BQQ876" s="464"/>
      <c r="BQR876" s="464"/>
      <c r="BQS876" s="464"/>
      <c r="BQT876" s="464"/>
      <c r="BQU876" s="464"/>
      <c r="BQV876" s="464"/>
      <c r="BQW876" s="464"/>
      <c r="BQX876" s="464"/>
      <c r="BQY876" s="464"/>
      <c r="BQZ876" s="464"/>
      <c r="BRA876" s="464"/>
      <c r="BRB876" s="464"/>
      <c r="BRC876" s="464"/>
      <c r="BRD876" s="464"/>
      <c r="BRE876" s="464"/>
      <c r="BRF876" s="464"/>
      <c r="BRG876" s="464"/>
      <c r="BRH876" s="464"/>
      <c r="BRI876" s="464"/>
      <c r="BRJ876" s="464"/>
      <c r="BRK876" s="464"/>
      <c r="BRL876" s="464"/>
      <c r="BRM876" s="464"/>
      <c r="BRN876" s="464"/>
      <c r="BRO876" s="464"/>
      <c r="BRP876" s="464"/>
      <c r="BRQ876" s="464"/>
      <c r="BRR876" s="464"/>
      <c r="BRS876" s="464"/>
      <c r="BRT876" s="464"/>
      <c r="BRU876" s="464"/>
      <c r="BRV876" s="464"/>
      <c r="BRW876" s="464"/>
      <c r="BRX876" s="464"/>
      <c r="BRY876" s="464"/>
      <c r="BRZ876" s="464"/>
      <c r="BSA876" s="464"/>
      <c r="BSB876" s="464"/>
      <c r="BSC876" s="464"/>
      <c r="BSD876" s="464"/>
      <c r="BSE876" s="464"/>
      <c r="BSF876" s="464"/>
      <c r="BSG876" s="464"/>
      <c r="BSH876" s="464"/>
      <c r="BSI876" s="464"/>
      <c r="BSJ876" s="464"/>
      <c r="BSK876" s="464"/>
      <c r="BSL876" s="464"/>
      <c r="BSM876" s="464"/>
      <c r="BSN876" s="464"/>
      <c r="BSO876" s="464"/>
      <c r="BSP876" s="464"/>
      <c r="BSQ876" s="464"/>
      <c r="BSR876" s="464"/>
      <c r="BSS876" s="464"/>
      <c r="BST876" s="464"/>
      <c r="BSU876" s="464"/>
      <c r="BSV876" s="464"/>
      <c r="BSW876" s="464"/>
      <c r="BSX876" s="464"/>
      <c r="BSY876" s="464"/>
      <c r="BSZ876" s="464"/>
      <c r="BTA876" s="464"/>
      <c r="BTB876" s="464"/>
      <c r="BTC876" s="464"/>
      <c r="BTD876" s="464"/>
      <c r="BTE876" s="464"/>
      <c r="BTF876" s="464"/>
      <c r="BTG876" s="464"/>
      <c r="BTH876" s="464"/>
      <c r="BTI876" s="464"/>
      <c r="BTJ876" s="464"/>
      <c r="BTK876" s="464"/>
      <c r="BTL876" s="464"/>
      <c r="BTM876" s="464"/>
      <c r="BTN876" s="464"/>
      <c r="BTO876" s="464"/>
      <c r="BTP876" s="464"/>
      <c r="BTQ876" s="464"/>
      <c r="BTR876" s="464"/>
      <c r="BTS876" s="464"/>
      <c r="BTT876" s="464"/>
      <c r="BTU876" s="464"/>
      <c r="BTV876" s="464"/>
      <c r="BTW876" s="464"/>
      <c r="BTX876" s="464"/>
      <c r="BTY876" s="464"/>
      <c r="BTZ876" s="464"/>
      <c r="BUA876" s="464"/>
      <c r="BUB876" s="464"/>
      <c r="BUC876" s="464"/>
      <c r="BUD876" s="464"/>
      <c r="BUE876" s="464"/>
      <c r="BUF876" s="464"/>
      <c r="BUG876" s="464"/>
      <c r="BUH876" s="464"/>
      <c r="BUI876" s="464"/>
      <c r="BUJ876" s="464"/>
      <c r="BUK876" s="464"/>
      <c r="BUL876" s="464"/>
      <c r="BUM876" s="464"/>
      <c r="BUN876" s="464"/>
      <c r="BUO876" s="464"/>
      <c r="BUP876" s="464"/>
      <c r="BUQ876" s="464"/>
      <c r="BUR876" s="464"/>
      <c r="BUS876" s="464"/>
      <c r="BUT876" s="464"/>
      <c r="BUU876" s="464"/>
      <c r="BUV876" s="464"/>
      <c r="BUW876" s="464"/>
      <c r="BUX876" s="464"/>
      <c r="BUY876" s="464"/>
      <c r="BUZ876" s="464"/>
      <c r="BVA876" s="464"/>
      <c r="BVB876" s="464"/>
      <c r="BVC876" s="464"/>
      <c r="BVD876" s="464"/>
      <c r="BVE876" s="464"/>
      <c r="BVF876" s="464"/>
      <c r="BVG876" s="464"/>
      <c r="BVH876" s="464"/>
      <c r="BVI876" s="464"/>
      <c r="BVJ876" s="464"/>
      <c r="BVK876" s="464"/>
      <c r="BVL876" s="464"/>
      <c r="BVM876" s="464"/>
      <c r="BVN876" s="464"/>
      <c r="BVO876" s="464"/>
      <c r="BVP876" s="464"/>
      <c r="BVQ876" s="464"/>
      <c r="BVR876" s="464"/>
      <c r="BVS876" s="464"/>
      <c r="BVT876" s="464"/>
      <c r="BVU876" s="464"/>
      <c r="BVV876" s="464"/>
      <c r="BVW876" s="464"/>
      <c r="BVX876" s="464"/>
      <c r="BVY876" s="464"/>
      <c r="BVZ876" s="464"/>
      <c r="BWA876" s="464"/>
      <c r="BWB876" s="464"/>
      <c r="BWC876" s="464"/>
      <c r="BWD876" s="464"/>
      <c r="BWE876" s="464"/>
      <c r="BWF876" s="464"/>
      <c r="BWG876" s="464"/>
      <c r="BWH876" s="464"/>
      <c r="BWI876" s="464"/>
      <c r="BWJ876" s="464"/>
      <c r="BWK876" s="464"/>
      <c r="BWL876" s="464"/>
      <c r="BWM876" s="464"/>
      <c r="BWN876" s="464"/>
      <c r="BWO876" s="464"/>
      <c r="BWP876" s="464"/>
      <c r="BWQ876" s="464"/>
      <c r="BWR876" s="464"/>
      <c r="BWS876" s="464"/>
      <c r="BWT876" s="464"/>
      <c r="BWU876" s="464"/>
      <c r="BWV876" s="464"/>
      <c r="BWW876" s="464"/>
      <c r="BWX876" s="464"/>
      <c r="BWY876" s="464"/>
      <c r="BWZ876" s="464"/>
      <c r="BXA876" s="464"/>
      <c r="BXB876" s="464"/>
      <c r="BXC876" s="464"/>
      <c r="BXD876" s="464"/>
      <c r="BXE876" s="464"/>
      <c r="BXF876" s="464"/>
      <c r="BXG876" s="464"/>
      <c r="BXH876" s="464"/>
      <c r="BXI876" s="464"/>
      <c r="BXJ876" s="464"/>
      <c r="BXK876" s="464"/>
      <c r="BXL876" s="464"/>
      <c r="BXM876" s="464"/>
      <c r="BXN876" s="464"/>
      <c r="BXO876" s="464"/>
      <c r="BXP876" s="464"/>
      <c r="BXQ876" s="464"/>
      <c r="BXR876" s="464"/>
      <c r="BXS876" s="464"/>
      <c r="BXT876" s="464"/>
      <c r="BXU876" s="464"/>
      <c r="BXV876" s="464"/>
      <c r="BXW876" s="464"/>
      <c r="BXX876" s="464"/>
      <c r="BXY876" s="464"/>
      <c r="BXZ876" s="464"/>
      <c r="BYA876" s="464"/>
      <c r="BYB876" s="464"/>
      <c r="BYC876" s="464"/>
      <c r="BYD876" s="464"/>
      <c r="BYE876" s="464"/>
      <c r="BYF876" s="464"/>
      <c r="BYG876" s="464"/>
      <c r="BYH876" s="464"/>
      <c r="BYI876" s="464"/>
      <c r="BYJ876" s="464"/>
      <c r="BYK876" s="464"/>
      <c r="BYL876" s="464"/>
      <c r="BYM876" s="464"/>
      <c r="BYN876" s="464"/>
      <c r="BYO876" s="464"/>
      <c r="BYP876" s="464"/>
      <c r="BYQ876" s="464"/>
      <c r="BYR876" s="464"/>
      <c r="BYS876" s="464"/>
      <c r="BYT876" s="464"/>
      <c r="BYU876" s="464"/>
      <c r="BYV876" s="464"/>
      <c r="BYW876" s="464"/>
      <c r="BYX876" s="464"/>
      <c r="BYY876" s="464"/>
      <c r="BYZ876" s="464"/>
      <c r="BZA876" s="464"/>
      <c r="BZB876" s="464"/>
      <c r="BZC876" s="464"/>
      <c r="BZD876" s="464"/>
      <c r="BZE876" s="464"/>
      <c r="BZF876" s="464"/>
      <c r="BZG876" s="464"/>
      <c r="BZH876" s="464"/>
      <c r="BZI876" s="464"/>
      <c r="BZJ876" s="464"/>
      <c r="BZK876" s="464"/>
      <c r="BZL876" s="464"/>
      <c r="BZM876" s="464"/>
      <c r="BZN876" s="464"/>
      <c r="BZO876" s="464"/>
      <c r="BZP876" s="464"/>
      <c r="BZQ876" s="464"/>
      <c r="BZR876" s="464"/>
      <c r="BZS876" s="464"/>
      <c r="BZT876" s="464"/>
      <c r="BZU876" s="464"/>
      <c r="BZV876" s="464"/>
      <c r="BZW876" s="464"/>
      <c r="BZX876" s="464"/>
      <c r="BZY876" s="464"/>
      <c r="BZZ876" s="464"/>
      <c r="CAA876" s="464"/>
      <c r="CAB876" s="464"/>
      <c r="CAC876" s="464"/>
      <c r="CAD876" s="464"/>
      <c r="CAE876" s="464"/>
      <c r="CAF876" s="464"/>
      <c r="CAG876" s="464"/>
      <c r="CAH876" s="464"/>
      <c r="CAI876" s="464"/>
      <c r="CAJ876" s="464"/>
      <c r="CAK876" s="464"/>
      <c r="CAL876" s="464"/>
      <c r="CAM876" s="464"/>
      <c r="CAN876" s="464"/>
      <c r="CAO876" s="464"/>
      <c r="CAP876" s="464"/>
      <c r="CAQ876" s="464"/>
      <c r="CAR876" s="464"/>
      <c r="CAS876" s="464"/>
      <c r="CAT876" s="464"/>
      <c r="CAU876" s="464"/>
      <c r="CAV876" s="464"/>
      <c r="CAW876" s="464"/>
      <c r="CAX876" s="464"/>
      <c r="CAY876" s="464"/>
      <c r="CAZ876" s="464"/>
      <c r="CBA876" s="464"/>
      <c r="CBB876" s="464"/>
      <c r="CBC876" s="464"/>
      <c r="CBD876" s="464"/>
      <c r="CBE876" s="464"/>
      <c r="CBF876" s="464"/>
      <c r="CBG876" s="464"/>
      <c r="CBH876" s="464"/>
      <c r="CBI876" s="464"/>
      <c r="CBJ876" s="464"/>
      <c r="CBK876" s="464"/>
      <c r="CBL876" s="464"/>
      <c r="CBM876" s="464"/>
      <c r="CBN876" s="464"/>
      <c r="CBO876" s="464"/>
      <c r="CBP876" s="464"/>
      <c r="CBQ876" s="464"/>
      <c r="CBR876" s="464"/>
      <c r="CBS876" s="464"/>
      <c r="CBT876" s="464"/>
      <c r="CBU876" s="464"/>
      <c r="CBV876" s="464"/>
      <c r="CBW876" s="464"/>
      <c r="CBX876" s="464"/>
      <c r="CBY876" s="464"/>
      <c r="CBZ876" s="464"/>
      <c r="CCA876" s="464"/>
      <c r="CCB876" s="464"/>
      <c r="CCC876" s="464"/>
      <c r="CCD876" s="464"/>
      <c r="CCE876" s="464"/>
      <c r="CCF876" s="464"/>
      <c r="CCG876" s="464"/>
      <c r="CCH876" s="464"/>
      <c r="CCI876" s="464"/>
      <c r="CCJ876" s="464"/>
      <c r="CCK876" s="464"/>
      <c r="CCL876" s="464"/>
      <c r="CCM876" s="464"/>
      <c r="CCN876" s="464"/>
      <c r="CCO876" s="464"/>
      <c r="CCP876" s="464"/>
      <c r="CCQ876" s="464"/>
      <c r="CCR876" s="464"/>
      <c r="CCS876" s="464"/>
      <c r="CCT876" s="464"/>
      <c r="CCU876" s="464"/>
      <c r="CCV876" s="464"/>
      <c r="CCW876" s="464"/>
      <c r="CCX876" s="464"/>
      <c r="CCY876" s="464"/>
      <c r="CCZ876" s="464"/>
      <c r="CDA876" s="464"/>
      <c r="CDB876" s="464"/>
      <c r="CDC876" s="464"/>
      <c r="CDD876" s="464"/>
      <c r="CDE876" s="464"/>
      <c r="CDF876" s="464"/>
      <c r="CDG876" s="464"/>
      <c r="CDH876" s="464"/>
      <c r="CDI876" s="464"/>
      <c r="CDJ876" s="464"/>
      <c r="CDK876" s="464"/>
      <c r="CDL876" s="464"/>
      <c r="CDM876" s="464"/>
      <c r="CDN876" s="464"/>
      <c r="CDO876" s="464"/>
      <c r="CDP876" s="464"/>
      <c r="CDQ876" s="464"/>
      <c r="CDR876" s="464"/>
      <c r="CDS876" s="464"/>
      <c r="CDT876" s="464"/>
      <c r="CDU876" s="464"/>
      <c r="CDV876" s="464"/>
      <c r="CDW876" s="464"/>
      <c r="CDX876" s="464"/>
      <c r="CDY876" s="464"/>
      <c r="CDZ876" s="464"/>
      <c r="CEA876" s="464"/>
      <c r="CEB876" s="464"/>
      <c r="CEC876" s="464"/>
      <c r="CED876" s="464"/>
      <c r="CEE876" s="464"/>
      <c r="CEF876" s="464"/>
      <c r="CEG876" s="464"/>
      <c r="CEH876" s="464"/>
      <c r="CEI876" s="464"/>
      <c r="CEJ876" s="464"/>
      <c r="CEK876" s="464"/>
      <c r="CEL876" s="464"/>
      <c r="CEM876" s="464"/>
      <c r="CEN876" s="464"/>
      <c r="CEO876" s="464"/>
      <c r="CEP876" s="464"/>
      <c r="CEQ876" s="464"/>
      <c r="CER876" s="464"/>
      <c r="CES876" s="464"/>
      <c r="CET876" s="464"/>
      <c r="CEU876" s="464"/>
      <c r="CEV876" s="464"/>
      <c r="CEW876" s="464"/>
      <c r="CEX876" s="464"/>
      <c r="CEY876" s="464"/>
      <c r="CEZ876" s="464"/>
      <c r="CFA876" s="464"/>
      <c r="CFB876" s="464"/>
      <c r="CFC876" s="464"/>
      <c r="CFD876" s="464"/>
      <c r="CFE876" s="464"/>
      <c r="CFF876" s="464"/>
      <c r="CFG876" s="464"/>
      <c r="CFH876" s="464"/>
      <c r="CFI876" s="464"/>
      <c r="CFJ876" s="464"/>
      <c r="CFK876" s="464"/>
      <c r="CFL876" s="464"/>
      <c r="CFM876" s="464"/>
      <c r="CFN876" s="464"/>
      <c r="CFO876" s="464"/>
      <c r="CFP876" s="464"/>
      <c r="CFQ876" s="464"/>
      <c r="CFR876" s="464"/>
      <c r="CFS876" s="464"/>
      <c r="CFT876" s="464"/>
      <c r="CFU876" s="464"/>
      <c r="CFV876" s="464"/>
      <c r="CFW876" s="464"/>
      <c r="CFX876" s="464"/>
      <c r="CFY876" s="464"/>
      <c r="CFZ876" s="464"/>
      <c r="CGA876" s="464"/>
      <c r="CGB876" s="464"/>
      <c r="CGC876" s="464"/>
      <c r="CGD876" s="464"/>
      <c r="CGE876" s="464"/>
      <c r="CGF876" s="464"/>
      <c r="CGG876" s="464"/>
      <c r="CGH876" s="464"/>
      <c r="CGI876" s="464"/>
      <c r="CGJ876" s="464"/>
      <c r="CGK876" s="464"/>
      <c r="CGL876" s="464"/>
      <c r="CGM876" s="464"/>
      <c r="CGN876" s="464"/>
      <c r="CGO876" s="464"/>
      <c r="CGP876" s="464"/>
      <c r="CGQ876" s="464"/>
      <c r="CGR876" s="464"/>
      <c r="CGS876" s="464"/>
      <c r="CGT876" s="464"/>
      <c r="CGU876" s="464"/>
      <c r="CGV876" s="464"/>
      <c r="CGW876" s="464"/>
      <c r="CGX876" s="464"/>
      <c r="CGY876" s="464"/>
      <c r="CGZ876" s="464"/>
      <c r="CHA876" s="464"/>
      <c r="CHB876" s="464"/>
      <c r="CHC876" s="464"/>
      <c r="CHD876" s="464"/>
      <c r="CHE876" s="464"/>
      <c r="CHF876" s="464"/>
      <c r="CHG876" s="464"/>
      <c r="CHH876" s="464"/>
      <c r="CHI876" s="464"/>
      <c r="CHJ876" s="464"/>
      <c r="CHK876" s="464"/>
      <c r="CHL876" s="464"/>
      <c r="CHM876" s="464"/>
      <c r="CHN876" s="464"/>
      <c r="CHO876" s="464"/>
      <c r="CHP876" s="464"/>
      <c r="CHQ876" s="464"/>
      <c r="CHR876" s="464"/>
      <c r="CHS876" s="464"/>
      <c r="CHT876" s="464"/>
      <c r="CHU876" s="464"/>
      <c r="CHV876" s="464"/>
      <c r="CHW876" s="464"/>
      <c r="CHX876" s="464"/>
      <c r="CHY876" s="464"/>
      <c r="CHZ876" s="464"/>
      <c r="CIA876" s="464"/>
      <c r="CIB876" s="464"/>
      <c r="CIC876" s="464"/>
      <c r="CID876" s="464"/>
      <c r="CIE876" s="464"/>
      <c r="CIF876" s="464"/>
      <c r="CIG876" s="464"/>
      <c r="CIH876" s="464"/>
      <c r="CII876" s="464"/>
      <c r="CIJ876" s="464"/>
      <c r="CIK876" s="464"/>
      <c r="CIL876" s="464"/>
      <c r="CIM876" s="464"/>
      <c r="CIN876" s="464"/>
      <c r="CIO876" s="464"/>
      <c r="CIP876" s="464"/>
      <c r="CIQ876" s="464"/>
      <c r="CIR876" s="464"/>
      <c r="CIS876" s="464"/>
      <c r="CIT876" s="464"/>
      <c r="CIU876" s="464"/>
      <c r="CIV876" s="464"/>
      <c r="CIW876" s="464"/>
      <c r="CIX876" s="464"/>
      <c r="CIY876" s="464"/>
      <c r="CIZ876" s="464"/>
      <c r="CJA876" s="464"/>
      <c r="CJB876" s="464"/>
      <c r="CJC876" s="464"/>
      <c r="CJD876" s="464"/>
      <c r="CJE876" s="464"/>
      <c r="CJF876" s="464"/>
      <c r="CJG876" s="464"/>
      <c r="CJH876" s="464"/>
      <c r="CJI876" s="464"/>
      <c r="CJJ876" s="464"/>
      <c r="CJK876" s="464"/>
      <c r="CJL876" s="464"/>
      <c r="CJM876" s="464"/>
      <c r="CJN876" s="464"/>
      <c r="CJO876" s="464"/>
      <c r="CJP876" s="464"/>
      <c r="CJQ876" s="464"/>
      <c r="CJR876" s="464"/>
      <c r="CJS876" s="464"/>
      <c r="CJT876" s="464"/>
      <c r="CJU876" s="464"/>
      <c r="CJV876" s="464"/>
      <c r="CJW876" s="464"/>
      <c r="CJX876" s="464"/>
      <c r="CJY876" s="464"/>
      <c r="CJZ876" s="464"/>
      <c r="CKA876" s="464"/>
      <c r="CKB876" s="464"/>
      <c r="CKC876" s="464"/>
      <c r="CKD876" s="464"/>
      <c r="CKE876" s="464"/>
      <c r="CKF876" s="464"/>
      <c r="CKG876" s="464"/>
      <c r="CKH876" s="464"/>
      <c r="CKI876" s="464"/>
      <c r="CKJ876" s="464"/>
      <c r="CKK876" s="464"/>
      <c r="CKL876" s="464"/>
      <c r="CKM876" s="464"/>
      <c r="CKN876" s="464"/>
      <c r="CKO876" s="464"/>
      <c r="CKP876" s="464"/>
      <c r="CKQ876" s="464"/>
      <c r="CKR876" s="464"/>
      <c r="CKS876" s="464"/>
      <c r="CKT876" s="464"/>
      <c r="CKU876" s="464"/>
      <c r="CKV876" s="464"/>
      <c r="CKW876" s="464"/>
      <c r="CKX876" s="464"/>
      <c r="CKY876" s="464"/>
      <c r="CKZ876" s="464"/>
      <c r="CLA876" s="464"/>
      <c r="CLB876" s="464"/>
      <c r="CLC876" s="464"/>
      <c r="CLD876" s="464"/>
      <c r="CLE876" s="464"/>
      <c r="CLF876" s="464"/>
      <c r="CLG876" s="464"/>
      <c r="CLH876" s="464"/>
      <c r="CLI876" s="464"/>
      <c r="CLJ876" s="464"/>
      <c r="CLK876" s="464"/>
      <c r="CLL876" s="464"/>
      <c r="CLM876" s="464"/>
      <c r="CLN876" s="464"/>
      <c r="CLO876" s="464"/>
      <c r="CLP876" s="464"/>
      <c r="CLQ876" s="464"/>
      <c r="CLR876" s="464"/>
      <c r="CLS876" s="464"/>
      <c r="CLT876" s="464"/>
      <c r="CLU876" s="464"/>
      <c r="CLV876" s="464"/>
      <c r="CLW876" s="464"/>
      <c r="CLX876" s="464"/>
      <c r="CLY876" s="464"/>
      <c r="CLZ876" s="464"/>
      <c r="CMA876" s="464"/>
      <c r="CMB876" s="464"/>
      <c r="CMC876" s="464"/>
      <c r="CMD876" s="464"/>
      <c r="CME876" s="464"/>
      <c r="CMF876" s="464"/>
      <c r="CMG876" s="464"/>
      <c r="CMH876" s="464"/>
      <c r="CMI876" s="464"/>
      <c r="CMJ876" s="464"/>
      <c r="CMK876" s="464"/>
      <c r="CML876" s="464"/>
      <c r="CMM876" s="464"/>
      <c r="CMN876" s="464"/>
      <c r="CMO876" s="464"/>
      <c r="CMP876" s="464"/>
      <c r="CMQ876" s="464"/>
      <c r="CMR876" s="464"/>
      <c r="CMS876" s="464"/>
      <c r="CMT876" s="464"/>
      <c r="CMU876" s="464"/>
      <c r="CMV876" s="464"/>
      <c r="CMW876" s="464"/>
      <c r="CMX876" s="464"/>
      <c r="CMY876" s="464"/>
      <c r="CMZ876" s="464"/>
      <c r="CNA876" s="464"/>
      <c r="CNB876" s="464"/>
      <c r="CNC876" s="464"/>
      <c r="CND876" s="464"/>
      <c r="CNE876" s="464"/>
      <c r="CNF876" s="464"/>
      <c r="CNG876" s="464"/>
      <c r="CNH876" s="464"/>
      <c r="CNI876" s="464"/>
      <c r="CNJ876" s="464"/>
      <c r="CNK876" s="464"/>
      <c r="CNL876" s="464"/>
      <c r="CNM876" s="464"/>
      <c r="CNN876" s="464"/>
      <c r="CNO876" s="464"/>
      <c r="CNP876" s="464"/>
      <c r="CNQ876" s="464"/>
      <c r="CNR876" s="464"/>
      <c r="CNS876" s="464"/>
      <c r="CNT876" s="464"/>
      <c r="CNU876" s="464"/>
      <c r="CNV876" s="464"/>
      <c r="CNW876" s="464"/>
      <c r="CNX876" s="464"/>
      <c r="CNY876" s="464"/>
      <c r="CNZ876" s="464"/>
      <c r="COA876" s="464"/>
      <c r="COB876" s="464"/>
      <c r="COC876" s="464"/>
      <c r="COD876" s="464"/>
      <c r="COE876" s="464"/>
      <c r="COF876" s="464"/>
      <c r="COG876" s="464"/>
      <c r="COH876" s="464"/>
      <c r="COI876" s="464"/>
      <c r="COJ876" s="464"/>
      <c r="COK876" s="464"/>
      <c r="COL876" s="464"/>
      <c r="COM876" s="464"/>
      <c r="CON876" s="464"/>
      <c r="COO876" s="464"/>
      <c r="COP876" s="464"/>
      <c r="COQ876" s="464"/>
      <c r="COR876" s="464"/>
      <c r="COS876" s="464"/>
      <c r="COT876" s="464"/>
      <c r="COU876" s="464"/>
      <c r="COV876" s="464"/>
      <c r="COW876" s="464"/>
      <c r="COX876" s="464"/>
      <c r="COY876" s="464"/>
      <c r="COZ876" s="464"/>
      <c r="CPA876" s="464"/>
      <c r="CPB876" s="464"/>
      <c r="CPC876" s="464"/>
      <c r="CPD876" s="464"/>
      <c r="CPE876" s="464"/>
      <c r="CPF876" s="464"/>
      <c r="CPG876" s="464"/>
      <c r="CPH876" s="464"/>
      <c r="CPI876" s="464"/>
      <c r="CPJ876" s="464"/>
      <c r="CPK876" s="464"/>
      <c r="CPL876" s="464"/>
      <c r="CPM876" s="464"/>
      <c r="CPN876" s="464"/>
      <c r="CPO876" s="464"/>
      <c r="CPP876" s="464"/>
      <c r="CPQ876" s="464"/>
      <c r="CPR876" s="464"/>
      <c r="CPS876" s="464"/>
      <c r="CPT876" s="464"/>
      <c r="CPU876" s="464"/>
      <c r="CPV876" s="464"/>
      <c r="CPW876" s="464"/>
      <c r="CPX876" s="464"/>
      <c r="CPY876" s="464"/>
      <c r="CPZ876" s="464"/>
      <c r="CQA876" s="464"/>
      <c r="CQB876" s="464"/>
      <c r="CQC876" s="464"/>
      <c r="CQD876" s="464"/>
      <c r="CQE876" s="464"/>
      <c r="CQF876" s="464"/>
      <c r="CQG876" s="464"/>
      <c r="CQH876" s="464"/>
      <c r="CQI876" s="464"/>
      <c r="CQJ876" s="464"/>
      <c r="CQK876" s="464"/>
      <c r="CQL876" s="464"/>
      <c r="CQM876" s="464"/>
      <c r="CQN876" s="464"/>
      <c r="CQO876" s="464"/>
      <c r="CQP876" s="464"/>
      <c r="CQQ876" s="464"/>
      <c r="CQR876" s="464"/>
      <c r="CQS876" s="464"/>
      <c r="CQT876" s="464"/>
      <c r="CQU876" s="464"/>
      <c r="CQV876" s="464"/>
      <c r="CQW876" s="464"/>
      <c r="CQX876" s="464"/>
      <c r="CQY876" s="464"/>
      <c r="CQZ876" s="464"/>
      <c r="CRA876" s="464"/>
      <c r="CRB876" s="464"/>
      <c r="CRC876" s="464"/>
      <c r="CRD876" s="464"/>
      <c r="CRE876" s="464"/>
      <c r="CRF876" s="464"/>
      <c r="CRG876" s="464"/>
      <c r="CRH876" s="464"/>
      <c r="CRI876" s="464"/>
      <c r="CRJ876" s="464"/>
      <c r="CRK876" s="464"/>
      <c r="CRL876" s="464"/>
      <c r="CRM876" s="464"/>
      <c r="CRN876" s="464"/>
      <c r="CRO876" s="464"/>
      <c r="CRP876" s="464"/>
      <c r="CRQ876" s="464"/>
      <c r="CRR876" s="464"/>
      <c r="CRS876" s="464"/>
      <c r="CRT876" s="464"/>
      <c r="CRU876" s="464"/>
      <c r="CRV876" s="464"/>
      <c r="CRW876" s="464"/>
      <c r="CRX876" s="464"/>
      <c r="CRY876" s="464"/>
      <c r="CRZ876" s="464"/>
      <c r="CSA876" s="464"/>
      <c r="CSB876" s="464"/>
      <c r="CSC876" s="464"/>
      <c r="CSD876" s="464"/>
      <c r="CSE876" s="464"/>
      <c r="CSF876" s="464"/>
      <c r="CSG876" s="464"/>
      <c r="CSH876" s="464"/>
      <c r="CSI876" s="464"/>
      <c r="CSJ876" s="464"/>
      <c r="CSK876" s="464"/>
      <c r="CSL876" s="464"/>
      <c r="CSM876" s="464"/>
      <c r="CSN876" s="464"/>
      <c r="CSO876" s="464"/>
      <c r="CSP876" s="464"/>
      <c r="CSQ876" s="464"/>
      <c r="CSR876" s="464"/>
      <c r="CSS876" s="464"/>
      <c r="CST876" s="464"/>
      <c r="CSU876" s="464"/>
      <c r="CSV876" s="464"/>
      <c r="CSW876" s="464"/>
      <c r="CSX876" s="464"/>
      <c r="CSY876" s="464"/>
      <c r="CSZ876" s="464"/>
      <c r="CTA876" s="464"/>
      <c r="CTB876" s="464"/>
      <c r="CTC876" s="464"/>
      <c r="CTD876" s="464"/>
      <c r="CTE876" s="464"/>
      <c r="CTF876" s="464"/>
      <c r="CTG876" s="464"/>
      <c r="CTH876" s="464"/>
      <c r="CTI876" s="464"/>
      <c r="CTJ876" s="464"/>
      <c r="CTK876" s="464"/>
      <c r="CTL876" s="464"/>
      <c r="CTM876" s="464"/>
      <c r="CTN876" s="464"/>
      <c r="CTO876" s="464"/>
      <c r="CTP876" s="464"/>
      <c r="CTQ876" s="464"/>
      <c r="CTR876" s="464"/>
      <c r="CTS876" s="464"/>
      <c r="CTT876" s="464"/>
      <c r="CTU876" s="464"/>
      <c r="CTV876" s="464"/>
      <c r="CTW876" s="464"/>
      <c r="CTX876" s="464"/>
      <c r="CTY876" s="464"/>
      <c r="CTZ876" s="464"/>
      <c r="CUA876" s="464"/>
      <c r="CUB876" s="464"/>
      <c r="CUC876" s="464"/>
      <c r="CUD876" s="464"/>
      <c r="CUE876" s="464"/>
      <c r="CUF876" s="464"/>
      <c r="CUG876" s="464"/>
      <c r="CUH876" s="464"/>
      <c r="CUI876" s="464"/>
      <c r="CUJ876" s="464"/>
      <c r="CUK876" s="464"/>
      <c r="CUL876" s="464"/>
      <c r="CUM876" s="464"/>
      <c r="CUN876" s="464"/>
      <c r="CUO876" s="464"/>
      <c r="CUP876" s="464"/>
      <c r="CUQ876" s="464"/>
      <c r="CUR876" s="464"/>
      <c r="CUS876" s="464"/>
      <c r="CUT876" s="464"/>
      <c r="CUU876" s="464"/>
      <c r="CUV876" s="464"/>
      <c r="CUW876" s="464"/>
      <c r="CUX876" s="464"/>
      <c r="CUY876" s="464"/>
      <c r="CUZ876" s="464"/>
      <c r="CVA876" s="464"/>
      <c r="CVB876" s="464"/>
      <c r="CVC876" s="464"/>
      <c r="CVD876" s="464"/>
      <c r="CVE876" s="464"/>
      <c r="CVF876" s="464"/>
      <c r="CVG876" s="464"/>
      <c r="CVH876" s="464"/>
      <c r="CVI876" s="464"/>
      <c r="CVJ876" s="464"/>
      <c r="CVK876" s="464"/>
      <c r="CVL876" s="464"/>
      <c r="CVM876" s="464"/>
      <c r="CVN876" s="464"/>
      <c r="CVO876" s="464"/>
      <c r="CVP876" s="464"/>
      <c r="CVQ876" s="464"/>
      <c r="CVR876" s="464"/>
      <c r="CVS876" s="464"/>
      <c r="CVT876" s="464"/>
      <c r="CVU876" s="464"/>
      <c r="CVV876" s="464"/>
      <c r="CVW876" s="464"/>
      <c r="CVX876" s="464"/>
      <c r="CVY876" s="464"/>
      <c r="CVZ876" s="464"/>
      <c r="CWA876" s="464"/>
      <c r="CWB876" s="464"/>
      <c r="CWC876" s="464"/>
      <c r="CWD876" s="464"/>
      <c r="CWE876" s="464"/>
      <c r="CWF876" s="464"/>
      <c r="CWG876" s="464"/>
      <c r="CWH876" s="464"/>
      <c r="CWI876" s="464"/>
      <c r="CWJ876" s="464"/>
      <c r="CWK876" s="464"/>
      <c r="CWL876" s="464"/>
      <c r="CWM876" s="464"/>
      <c r="CWN876" s="464"/>
      <c r="CWO876" s="464"/>
      <c r="CWP876" s="464"/>
      <c r="CWQ876" s="464"/>
      <c r="CWR876" s="464"/>
      <c r="CWS876" s="464"/>
      <c r="CWT876" s="464"/>
      <c r="CWU876" s="464"/>
      <c r="CWV876" s="464"/>
      <c r="CWW876" s="464"/>
      <c r="CWX876" s="464"/>
      <c r="CWY876" s="464"/>
      <c r="CWZ876" s="464"/>
      <c r="CXA876" s="464"/>
      <c r="CXB876" s="464"/>
      <c r="CXC876" s="464"/>
      <c r="CXD876" s="464"/>
      <c r="CXE876" s="464"/>
      <c r="CXF876" s="464"/>
      <c r="CXG876" s="464"/>
      <c r="CXH876" s="464"/>
      <c r="CXI876" s="464"/>
      <c r="CXJ876" s="464"/>
      <c r="CXK876" s="464"/>
      <c r="CXL876" s="464"/>
      <c r="CXM876" s="464"/>
      <c r="CXN876" s="464"/>
      <c r="CXO876" s="464"/>
      <c r="CXP876" s="464"/>
      <c r="CXQ876" s="464"/>
      <c r="CXR876" s="464"/>
      <c r="CXS876" s="464"/>
      <c r="CXT876" s="464"/>
      <c r="CXU876" s="464"/>
      <c r="CXV876" s="464"/>
      <c r="CXW876" s="464"/>
      <c r="CXX876" s="464"/>
      <c r="CXY876" s="464"/>
      <c r="CXZ876" s="464"/>
      <c r="CYA876" s="464"/>
      <c r="CYB876" s="464"/>
      <c r="CYC876" s="464"/>
      <c r="CYD876" s="464"/>
      <c r="CYE876" s="464"/>
      <c r="CYF876" s="464"/>
      <c r="CYG876" s="464"/>
      <c r="CYH876" s="464"/>
      <c r="CYI876" s="464"/>
      <c r="CYJ876" s="464"/>
      <c r="CYK876" s="464"/>
      <c r="CYL876" s="464"/>
      <c r="CYM876" s="464"/>
      <c r="CYN876" s="464"/>
      <c r="CYO876" s="464"/>
      <c r="CYP876" s="464"/>
      <c r="CYQ876" s="464"/>
      <c r="CYR876" s="464"/>
      <c r="CYS876" s="464"/>
      <c r="CYT876" s="464"/>
      <c r="CYU876" s="464"/>
      <c r="CYV876" s="464"/>
      <c r="CYW876" s="464"/>
      <c r="CYX876" s="464"/>
      <c r="CYY876" s="464"/>
      <c r="CYZ876" s="464"/>
      <c r="CZA876" s="464"/>
      <c r="CZB876" s="464"/>
      <c r="CZC876" s="464"/>
      <c r="CZD876" s="464"/>
      <c r="CZE876" s="464"/>
      <c r="CZF876" s="464"/>
      <c r="CZG876" s="464"/>
      <c r="CZH876" s="464"/>
      <c r="CZI876" s="464"/>
      <c r="CZJ876" s="464"/>
      <c r="CZK876" s="464"/>
      <c r="CZL876" s="464"/>
      <c r="CZM876" s="464"/>
      <c r="CZN876" s="464"/>
      <c r="CZO876" s="464"/>
      <c r="CZP876" s="464"/>
      <c r="CZQ876" s="464"/>
      <c r="CZR876" s="464"/>
      <c r="CZS876" s="464"/>
      <c r="CZT876" s="464"/>
      <c r="CZU876" s="464"/>
      <c r="CZV876" s="464"/>
      <c r="CZW876" s="464"/>
      <c r="CZX876" s="464"/>
      <c r="CZY876" s="464"/>
      <c r="CZZ876" s="464"/>
      <c r="DAA876" s="464"/>
      <c r="DAB876" s="464"/>
      <c r="DAC876" s="464"/>
      <c r="DAD876" s="464"/>
      <c r="DAE876" s="464"/>
      <c r="DAF876" s="464"/>
      <c r="DAG876" s="464"/>
      <c r="DAH876" s="464"/>
      <c r="DAI876" s="464"/>
      <c r="DAJ876" s="464"/>
      <c r="DAK876" s="464"/>
      <c r="DAL876" s="464"/>
      <c r="DAM876" s="464"/>
      <c r="DAN876" s="464"/>
      <c r="DAO876" s="464"/>
      <c r="DAP876" s="464"/>
      <c r="DAQ876" s="464"/>
      <c r="DAR876" s="464"/>
      <c r="DAS876" s="464"/>
      <c r="DAT876" s="464"/>
      <c r="DAU876" s="464"/>
      <c r="DAV876" s="464"/>
      <c r="DAW876" s="464"/>
      <c r="DAX876" s="464"/>
      <c r="DAY876" s="464"/>
      <c r="DAZ876" s="464"/>
      <c r="DBA876" s="464"/>
      <c r="DBB876" s="464"/>
      <c r="DBC876" s="464"/>
      <c r="DBD876" s="464"/>
      <c r="DBE876" s="464"/>
      <c r="DBF876" s="464"/>
      <c r="DBG876" s="464"/>
      <c r="DBH876" s="464"/>
      <c r="DBI876" s="464"/>
      <c r="DBJ876" s="464"/>
      <c r="DBK876" s="464"/>
      <c r="DBL876" s="464"/>
      <c r="DBM876" s="464"/>
      <c r="DBN876" s="464"/>
      <c r="DBO876" s="464"/>
      <c r="DBP876" s="464"/>
      <c r="DBQ876" s="464"/>
      <c r="DBR876" s="464"/>
      <c r="DBS876" s="464"/>
      <c r="DBT876" s="464"/>
      <c r="DBU876" s="464"/>
      <c r="DBV876" s="464"/>
      <c r="DBW876" s="464"/>
      <c r="DBX876" s="464"/>
      <c r="DBY876" s="464"/>
      <c r="DBZ876" s="464"/>
      <c r="DCA876" s="464"/>
      <c r="DCB876" s="464"/>
      <c r="DCC876" s="464"/>
      <c r="DCD876" s="464"/>
      <c r="DCE876" s="464"/>
      <c r="DCF876" s="464"/>
      <c r="DCG876" s="464"/>
      <c r="DCH876" s="464"/>
      <c r="DCI876" s="464"/>
      <c r="DCJ876" s="464"/>
      <c r="DCK876" s="464"/>
      <c r="DCL876" s="464"/>
      <c r="DCM876" s="464"/>
      <c r="DCN876" s="464"/>
      <c r="DCO876" s="464"/>
      <c r="DCP876" s="464"/>
      <c r="DCQ876" s="464"/>
      <c r="DCR876" s="464"/>
      <c r="DCS876" s="464"/>
      <c r="DCT876" s="464"/>
      <c r="DCU876" s="464"/>
      <c r="DCV876" s="464"/>
      <c r="DCW876" s="464"/>
      <c r="DCX876" s="464"/>
      <c r="DCY876" s="464"/>
      <c r="DCZ876" s="464"/>
      <c r="DDA876" s="464"/>
      <c r="DDB876" s="464"/>
      <c r="DDC876" s="464"/>
      <c r="DDD876" s="464"/>
      <c r="DDE876" s="464"/>
      <c r="DDF876" s="464"/>
      <c r="DDG876" s="464"/>
      <c r="DDH876" s="464"/>
      <c r="DDI876" s="464"/>
      <c r="DDJ876" s="464"/>
      <c r="DDK876" s="464"/>
      <c r="DDL876" s="464"/>
      <c r="DDM876" s="464"/>
      <c r="DDN876" s="464"/>
      <c r="DDO876" s="464"/>
      <c r="DDP876" s="464"/>
      <c r="DDQ876" s="464"/>
      <c r="DDR876" s="464"/>
      <c r="DDS876" s="464"/>
      <c r="DDT876" s="464"/>
      <c r="DDU876" s="464"/>
      <c r="DDV876" s="464"/>
      <c r="DDW876" s="464"/>
      <c r="DDX876" s="464"/>
      <c r="DDY876" s="464"/>
      <c r="DDZ876" s="464"/>
      <c r="DEA876" s="464"/>
      <c r="DEB876" s="464"/>
      <c r="DEC876" s="464"/>
      <c r="DED876" s="464"/>
      <c r="DEE876" s="464"/>
      <c r="DEF876" s="464"/>
      <c r="DEG876" s="464"/>
      <c r="DEH876" s="464"/>
      <c r="DEI876" s="464"/>
      <c r="DEJ876" s="464"/>
      <c r="DEK876" s="464"/>
      <c r="DEL876" s="464"/>
      <c r="DEM876" s="464"/>
      <c r="DEN876" s="464"/>
      <c r="DEO876" s="464"/>
      <c r="DEP876" s="464"/>
      <c r="DEQ876" s="464"/>
      <c r="DER876" s="464"/>
      <c r="DES876" s="464"/>
      <c r="DET876" s="464"/>
      <c r="DEU876" s="464"/>
      <c r="DEV876" s="464"/>
      <c r="DEW876" s="464"/>
      <c r="DEX876" s="464"/>
      <c r="DEY876" s="464"/>
      <c r="DEZ876" s="464"/>
      <c r="DFA876" s="464"/>
      <c r="DFB876" s="464"/>
      <c r="DFC876" s="464"/>
      <c r="DFD876" s="464"/>
      <c r="DFE876" s="464"/>
      <c r="DFF876" s="464"/>
      <c r="DFG876" s="464"/>
      <c r="DFH876" s="464"/>
      <c r="DFI876" s="464"/>
      <c r="DFJ876" s="464"/>
      <c r="DFK876" s="464"/>
      <c r="DFL876" s="464"/>
      <c r="DFM876" s="464"/>
      <c r="DFN876" s="464"/>
      <c r="DFO876" s="464"/>
      <c r="DFP876" s="464"/>
      <c r="DFQ876" s="464"/>
      <c r="DFR876" s="464"/>
      <c r="DFS876" s="464"/>
      <c r="DFT876" s="464"/>
      <c r="DFU876" s="464"/>
      <c r="DFV876" s="464"/>
      <c r="DFW876" s="464"/>
      <c r="DFX876" s="464"/>
      <c r="DFY876" s="464"/>
      <c r="DFZ876" s="464"/>
      <c r="DGA876" s="464"/>
      <c r="DGB876" s="464"/>
      <c r="DGC876" s="464"/>
      <c r="DGD876" s="464"/>
      <c r="DGE876" s="464"/>
      <c r="DGF876" s="464"/>
      <c r="DGG876" s="464"/>
      <c r="DGH876" s="464"/>
      <c r="DGI876" s="464"/>
      <c r="DGJ876" s="464"/>
      <c r="DGK876" s="464"/>
      <c r="DGL876" s="464"/>
      <c r="DGM876" s="464"/>
      <c r="DGN876" s="464"/>
      <c r="DGO876" s="464"/>
      <c r="DGP876" s="464"/>
      <c r="DGQ876" s="464"/>
      <c r="DGR876" s="464"/>
      <c r="DGS876" s="464"/>
      <c r="DGT876" s="464"/>
      <c r="DGU876" s="464"/>
      <c r="DGV876" s="464"/>
      <c r="DGW876" s="464"/>
      <c r="DGX876" s="464"/>
      <c r="DGY876" s="464"/>
      <c r="DGZ876" s="464"/>
      <c r="DHA876" s="464"/>
      <c r="DHB876" s="464"/>
      <c r="DHC876" s="464"/>
      <c r="DHD876" s="464"/>
      <c r="DHE876" s="464"/>
      <c r="DHF876" s="464"/>
      <c r="DHG876" s="464"/>
      <c r="DHH876" s="464"/>
      <c r="DHI876" s="464"/>
      <c r="DHJ876" s="464"/>
      <c r="DHK876" s="464"/>
      <c r="DHL876" s="464"/>
      <c r="DHM876" s="464"/>
      <c r="DHN876" s="464"/>
      <c r="DHO876" s="464"/>
      <c r="DHP876" s="464"/>
      <c r="DHQ876" s="464"/>
      <c r="DHR876" s="464"/>
      <c r="DHS876" s="464"/>
      <c r="DHT876" s="464"/>
      <c r="DHU876" s="464"/>
      <c r="DHV876" s="464"/>
      <c r="DHW876" s="464"/>
      <c r="DHX876" s="464"/>
      <c r="DHY876" s="464"/>
      <c r="DHZ876" s="464"/>
      <c r="DIA876" s="464"/>
      <c r="DIB876" s="464"/>
      <c r="DIC876" s="464"/>
      <c r="DID876" s="464"/>
      <c r="DIE876" s="464"/>
      <c r="DIF876" s="464"/>
      <c r="DIG876" s="464"/>
      <c r="DIH876" s="464"/>
      <c r="DII876" s="464"/>
      <c r="DIJ876" s="464"/>
      <c r="DIK876" s="464"/>
      <c r="DIL876" s="464"/>
      <c r="DIM876" s="464"/>
      <c r="DIN876" s="464"/>
      <c r="DIO876" s="464"/>
      <c r="DIP876" s="464"/>
      <c r="DIQ876" s="464"/>
      <c r="DIR876" s="464"/>
      <c r="DIS876" s="464"/>
      <c r="DIT876" s="464"/>
      <c r="DIU876" s="464"/>
      <c r="DIV876" s="464"/>
      <c r="DIW876" s="464"/>
      <c r="DIX876" s="464"/>
      <c r="DIY876" s="464"/>
      <c r="DIZ876" s="464"/>
      <c r="DJA876" s="464"/>
      <c r="DJB876" s="464"/>
      <c r="DJC876" s="464"/>
      <c r="DJD876" s="464"/>
      <c r="DJE876" s="464"/>
      <c r="DJF876" s="464"/>
      <c r="DJG876" s="464"/>
      <c r="DJH876" s="464"/>
      <c r="DJI876" s="464"/>
      <c r="DJJ876" s="464"/>
      <c r="DJK876" s="464"/>
      <c r="DJL876" s="464"/>
      <c r="DJM876" s="464"/>
      <c r="DJN876" s="464"/>
      <c r="DJO876" s="464"/>
      <c r="DJP876" s="464"/>
      <c r="DJQ876" s="464"/>
      <c r="DJR876" s="464"/>
      <c r="DJS876" s="464"/>
      <c r="DJT876" s="464"/>
      <c r="DJU876" s="464"/>
      <c r="DJV876" s="464"/>
      <c r="DJW876" s="464"/>
      <c r="DJX876" s="464"/>
      <c r="DJY876" s="464"/>
      <c r="DJZ876" s="464"/>
      <c r="DKA876" s="464"/>
      <c r="DKB876" s="464"/>
      <c r="DKC876" s="464"/>
      <c r="DKD876" s="464"/>
      <c r="DKE876" s="464"/>
      <c r="DKF876" s="464"/>
      <c r="DKG876" s="464"/>
      <c r="DKH876" s="464"/>
      <c r="DKI876" s="464"/>
      <c r="DKJ876" s="464"/>
      <c r="DKK876" s="464"/>
      <c r="DKL876" s="464"/>
      <c r="DKM876" s="464"/>
      <c r="DKN876" s="464"/>
      <c r="DKO876" s="464"/>
      <c r="DKP876" s="464"/>
      <c r="DKQ876" s="464"/>
      <c r="DKR876" s="464"/>
      <c r="DKS876" s="464"/>
      <c r="DKT876" s="464"/>
      <c r="DKU876" s="464"/>
      <c r="DKV876" s="464"/>
      <c r="DKW876" s="464"/>
      <c r="DKX876" s="464"/>
      <c r="DKY876" s="464"/>
      <c r="DKZ876" s="464"/>
      <c r="DLA876" s="464"/>
      <c r="DLB876" s="464"/>
      <c r="DLC876" s="464"/>
      <c r="DLD876" s="464"/>
      <c r="DLE876" s="464"/>
      <c r="DLF876" s="464"/>
      <c r="DLG876" s="464"/>
      <c r="DLH876" s="464"/>
      <c r="DLI876" s="464"/>
      <c r="DLJ876" s="464"/>
      <c r="DLK876" s="464"/>
      <c r="DLL876" s="464"/>
      <c r="DLM876" s="464"/>
      <c r="DLN876" s="464"/>
      <c r="DLO876" s="464"/>
      <c r="DLP876" s="464"/>
      <c r="DLQ876" s="464"/>
      <c r="DLR876" s="464"/>
      <c r="DLS876" s="464"/>
      <c r="DLT876" s="464"/>
      <c r="DLU876" s="464"/>
      <c r="DLV876" s="464"/>
      <c r="DLW876" s="464"/>
      <c r="DLX876" s="464"/>
      <c r="DLY876" s="464"/>
      <c r="DLZ876" s="464"/>
      <c r="DMA876" s="464"/>
      <c r="DMB876" s="464"/>
      <c r="DMC876" s="464"/>
      <c r="DMD876" s="464"/>
      <c r="DME876" s="464"/>
      <c r="DMF876" s="464"/>
      <c r="DMG876" s="464"/>
      <c r="DMH876" s="464"/>
      <c r="DMI876" s="464"/>
      <c r="DMJ876" s="464"/>
      <c r="DMK876" s="464"/>
      <c r="DML876" s="464"/>
      <c r="DMM876" s="464"/>
      <c r="DMN876" s="464"/>
      <c r="DMO876" s="464"/>
      <c r="DMP876" s="464"/>
      <c r="DMQ876" s="464"/>
      <c r="DMR876" s="464"/>
      <c r="DMS876" s="464"/>
      <c r="DMT876" s="464"/>
      <c r="DMU876" s="464"/>
      <c r="DMV876" s="464"/>
      <c r="DMW876" s="464"/>
      <c r="DMX876" s="464"/>
      <c r="DMY876" s="464"/>
      <c r="DMZ876" s="464"/>
      <c r="DNA876" s="464"/>
      <c r="DNB876" s="464"/>
      <c r="DNC876" s="464"/>
      <c r="DND876" s="464"/>
      <c r="DNE876" s="464"/>
      <c r="DNF876" s="464"/>
      <c r="DNG876" s="464"/>
      <c r="DNH876" s="464"/>
      <c r="DNI876" s="464"/>
      <c r="DNJ876" s="464"/>
      <c r="DNK876" s="464"/>
      <c r="DNL876" s="464"/>
      <c r="DNM876" s="464"/>
      <c r="DNN876" s="464"/>
      <c r="DNO876" s="464"/>
      <c r="DNP876" s="464"/>
      <c r="DNQ876" s="464"/>
      <c r="DNR876" s="464"/>
      <c r="DNS876" s="464"/>
      <c r="DNT876" s="464"/>
      <c r="DNU876" s="464"/>
      <c r="DNV876" s="464"/>
      <c r="DNW876" s="464"/>
      <c r="DNX876" s="464"/>
      <c r="DNY876" s="464"/>
      <c r="DNZ876" s="464"/>
      <c r="DOA876" s="464"/>
      <c r="DOB876" s="464"/>
      <c r="DOC876" s="464"/>
      <c r="DOD876" s="464"/>
      <c r="DOE876" s="464"/>
      <c r="DOF876" s="464"/>
      <c r="DOG876" s="464"/>
      <c r="DOH876" s="464"/>
      <c r="DOI876" s="464"/>
      <c r="DOJ876" s="464"/>
      <c r="DOK876" s="464"/>
      <c r="DOL876" s="464"/>
      <c r="DOM876" s="464"/>
      <c r="DON876" s="464"/>
      <c r="DOO876" s="464"/>
      <c r="DOP876" s="464"/>
      <c r="DOQ876" s="464"/>
      <c r="DOR876" s="464"/>
      <c r="DOS876" s="464"/>
      <c r="DOT876" s="464"/>
      <c r="DOU876" s="464"/>
      <c r="DOV876" s="464"/>
      <c r="DOW876" s="464"/>
      <c r="DOX876" s="464"/>
      <c r="DOY876" s="464"/>
      <c r="DOZ876" s="464"/>
      <c r="DPA876" s="464"/>
      <c r="DPB876" s="464"/>
      <c r="DPC876" s="464"/>
      <c r="DPD876" s="464"/>
      <c r="DPE876" s="464"/>
      <c r="DPF876" s="464"/>
      <c r="DPG876" s="464"/>
      <c r="DPH876" s="464"/>
      <c r="DPI876" s="464"/>
      <c r="DPJ876" s="464"/>
      <c r="DPK876" s="464"/>
      <c r="DPL876" s="464"/>
      <c r="DPM876" s="464"/>
      <c r="DPN876" s="464"/>
      <c r="DPO876" s="464"/>
      <c r="DPP876" s="464"/>
      <c r="DPQ876" s="464"/>
      <c r="DPR876" s="464"/>
      <c r="DPS876" s="464"/>
      <c r="DPT876" s="464"/>
      <c r="DPU876" s="464"/>
      <c r="DPV876" s="464"/>
      <c r="DPW876" s="464"/>
      <c r="DPX876" s="464"/>
      <c r="DPY876" s="464"/>
      <c r="DPZ876" s="464"/>
      <c r="DQA876" s="464"/>
      <c r="DQB876" s="464"/>
      <c r="DQC876" s="464"/>
      <c r="DQD876" s="464"/>
      <c r="DQE876" s="464"/>
      <c r="DQF876" s="464"/>
      <c r="DQG876" s="464"/>
      <c r="DQH876" s="464"/>
      <c r="DQI876" s="464"/>
      <c r="DQJ876" s="464"/>
      <c r="DQK876" s="464"/>
      <c r="DQL876" s="464"/>
      <c r="DQM876" s="464"/>
      <c r="DQN876" s="464"/>
      <c r="DQO876" s="464"/>
      <c r="DQP876" s="464"/>
      <c r="DQQ876" s="464"/>
      <c r="DQR876" s="464"/>
      <c r="DQS876" s="464"/>
      <c r="DQT876" s="464"/>
      <c r="DQU876" s="464"/>
      <c r="DQV876" s="464"/>
      <c r="DQW876" s="464"/>
      <c r="DQX876" s="464"/>
      <c r="DQY876" s="464"/>
      <c r="DQZ876" s="464"/>
      <c r="DRA876" s="464"/>
      <c r="DRB876" s="464"/>
      <c r="DRC876" s="464"/>
      <c r="DRD876" s="464"/>
      <c r="DRE876" s="464"/>
      <c r="DRF876" s="464"/>
      <c r="DRG876" s="464"/>
      <c r="DRH876" s="464"/>
      <c r="DRI876" s="464"/>
      <c r="DRJ876" s="464"/>
      <c r="DRK876" s="464"/>
      <c r="DRL876" s="464"/>
      <c r="DRM876" s="464"/>
      <c r="DRN876" s="464"/>
      <c r="DRO876" s="464"/>
      <c r="DRP876" s="464"/>
      <c r="DRQ876" s="464"/>
      <c r="DRR876" s="464"/>
      <c r="DRS876" s="464"/>
      <c r="DRT876" s="464"/>
      <c r="DRU876" s="464"/>
      <c r="DRV876" s="464"/>
      <c r="DRW876" s="464"/>
      <c r="DRX876" s="464"/>
      <c r="DRY876" s="464"/>
      <c r="DRZ876" s="464"/>
      <c r="DSA876" s="464"/>
      <c r="DSB876" s="464"/>
      <c r="DSC876" s="464"/>
      <c r="DSD876" s="464"/>
      <c r="DSE876" s="464"/>
      <c r="DSF876" s="464"/>
      <c r="DSG876" s="464"/>
      <c r="DSH876" s="464"/>
      <c r="DSI876" s="464"/>
      <c r="DSJ876" s="464"/>
      <c r="DSK876" s="464"/>
      <c r="DSL876" s="464"/>
      <c r="DSM876" s="464"/>
      <c r="DSN876" s="464"/>
      <c r="DSO876" s="464"/>
      <c r="DSP876" s="464"/>
      <c r="DSQ876" s="464"/>
      <c r="DSR876" s="464"/>
      <c r="DSS876" s="464"/>
      <c r="DST876" s="464"/>
      <c r="DSU876" s="464"/>
      <c r="DSV876" s="464"/>
      <c r="DSW876" s="464"/>
      <c r="DSX876" s="464"/>
      <c r="DSY876" s="464"/>
      <c r="DSZ876" s="464"/>
      <c r="DTA876" s="464"/>
      <c r="DTB876" s="464"/>
      <c r="DTC876" s="464"/>
      <c r="DTD876" s="464"/>
      <c r="DTE876" s="464"/>
      <c r="DTF876" s="464"/>
      <c r="DTG876" s="464"/>
      <c r="DTH876" s="464"/>
      <c r="DTI876" s="464"/>
      <c r="DTJ876" s="464"/>
      <c r="DTK876" s="464"/>
      <c r="DTL876" s="464"/>
      <c r="DTM876" s="464"/>
      <c r="DTN876" s="464"/>
      <c r="DTO876" s="464"/>
      <c r="DTP876" s="464"/>
      <c r="DTQ876" s="464"/>
      <c r="DTR876" s="464"/>
      <c r="DTS876" s="464"/>
      <c r="DTT876" s="464"/>
      <c r="DTU876" s="464"/>
      <c r="DTV876" s="464"/>
      <c r="DTW876" s="464"/>
      <c r="DTX876" s="464"/>
      <c r="DTY876" s="464"/>
      <c r="DTZ876" s="464"/>
      <c r="DUA876" s="464"/>
      <c r="DUB876" s="464"/>
      <c r="DUC876" s="464"/>
      <c r="DUD876" s="464"/>
      <c r="DUE876" s="464"/>
      <c r="DUF876" s="464"/>
      <c r="DUG876" s="464"/>
      <c r="DUH876" s="464"/>
      <c r="DUI876" s="464"/>
      <c r="DUJ876" s="464"/>
      <c r="DUK876" s="464"/>
      <c r="DUL876" s="464"/>
      <c r="DUM876" s="464"/>
      <c r="DUN876" s="464"/>
      <c r="DUO876" s="464"/>
      <c r="DUP876" s="464"/>
      <c r="DUQ876" s="464"/>
      <c r="DUR876" s="464"/>
      <c r="DUS876" s="464"/>
      <c r="DUT876" s="464"/>
      <c r="DUU876" s="464"/>
      <c r="DUV876" s="464"/>
      <c r="DUW876" s="464"/>
      <c r="DUX876" s="464"/>
      <c r="DUY876" s="464"/>
      <c r="DUZ876" s="464"/>
      <c r="DVA876" s="464"/>
      <c r="DVB876" s="464"/>
      <c r="DVC876" s="464"/>
      <c r="DVD876" s="464"/>
      <c r="DVE876" s="464"/>
      <c r="DVF876" s="464"/>
      <c r="DVG876" s="464"/>
      <c r="DVH876" s="464"/>
      <c r="DVI876" s="464"/>
      <c r="DVJ876" s="464"/>
      <c r="DVK876" s="464"/>
      <c r="DVL876" s="464"/>
      <c r="DVM876" s="464"/>
      <c r="DVN876" s="464"/>
      <c r="DVO876" s="464"/>
      <c r="DVP876" s="464"/>
      <c r="DVQ876" s="464"/>
      <c r="DVR876" s="464"/>
      <c r="DVS876" s="464"/>
      <c r="DVT876" s="464"/>
      <c r="DVU876" s="464"/>
      <c r="DVV876" s="464"/>
      <c r="DVW876" s="464"/>
      <c r="DVX876" s="464"/>
      <c r="DVY876" s="464"/>
      <c r="DVZ876" s="464"/>
      <c r="DWA876" s="464"/>
      <c r="DWB876" s="464"/>
      <c r="DWC876" s="464"/>
      <c r="DWD876" s="464"/>
      <c r="DWE876" s="464"/>
      <c r="DWF876" s="464"/>
      <c r="DWG876" s="464"/>
      <c r="DWH876" s="464"/>
      <c r="DWI876" s="464"/>
      <c r="DWJ876" s="464"/>
      <c r="DWK876" s="464"/>
      <c r="DWL876" s="464"/>
      <c r="DWM876" s="464"/>
      <c r="DWN876" s="464"/>
      <c r="DWO876" s="464"/>
      <c r="DWP876" s="464"/>
      <c r="DWQ876" s="464"/>
      <c r="DWR876" s="464"/>
      <c r="DWS876" s="464"/>
      <c r="DWT876" s="464"/>
      <c r="DWU876" s="464"/>
      <c r="DWV876" s="464"/>
      <c r="DWW876" s="464"/>
      <c r="DWX876" s="464"/>
      <c r="DWY876" s="464"/>
      <c r="DWZ876" s="464"/>
      <c r="DXA876" s="464"/>
      <c r="DXB876" s="464"/>
      <c r="DXC876" s="464"/>
      <c r="DXD876" s="464"/>
      <c r="DXE876" s="464"/>
      <c r="DXF876" s="464"/>
      <c r="DXG876" s="464"/>
      <c r="DXH876" s="464"/>
      <c r="DXI876" s="464"/>
      <c r="DXJ876" s="464"/>
      <c r="DXK876" s="464"/>
      <c r="DXL876" s="464"/>
      <c r="DXM876" s="464"/>
      <c r="DXN876" s="464"/>
      <c r="DXO876" s="464"/>
      <c r="DXP876" s="464"/>
      <c r="DXQ876" s="464"/>
      <c r="DXR876" s="464"/>
      <c r="DXS876" s="464"/>
      <c r="DXT876" s="464"/>
      <c r="DXU876" s="464"/>
      <c r="DXV876" s="464"/>
      <c r="DXW876" s="464"/>
      <c r="DXX876" s="464"/>
      <c r="DXY876" s="464"/>
      <c r="DXZ876" s="464"/>
      <c r="DYA876" s="464"/>
      <c r="DYB876" s="464"/>
      <c r="DYC876" s="464"/>
      <c r="DYD876" s="464"/>
      <c r="DYE876" s="464"/>
      <c r="DYF876" s="464"/>
      <c r="DYG876" s="464"/>
      <c r="DYH876" s="464"/>
      <c r="DYI876" s="464"/>
      <c r="DYJ876" s="464"/>
      <c r="DYK876" s="464"/>
      <c r="DYL876" s="464"/>
      <c r="DYM876" s="464"/>
      <c r="DYN876" s="464"/>
      <c r="DYO876" s="464"/>
      <c r="DYP876" s="464"/>
      <c r="DYQ876" s="464"/>
      <c r="DYR876" s="464"/>
      <c r="DYS876" s="464"/>
      <c r="DYT876" s="464"/>
      <c r="DYU876" s="464"/>
      <c r="DYV876" s="464"/>
      <c r="DYW876" s="464"/>
      <c r="DYX876" s="464"/>
      <c r="DYY876" s="464"/>
      <c r="DYZ876" s="464"/>
      <c r="DZA876" s="464"/>
      <c r="DZB876" s="464"/>
      <c r="DZC876" s="464"/>
      <c r="DZD876" s="464"/>
      <c r="DZE876" s="464"/>
      <c r="DZF876" s="464"/>
      <c r="DZG876" s="464"/>
      <c r="DZH876" s="464"/>
      <c r="DZI876" s="464"/>
      <c r="DZJ876" s="464"/>
      <c r="DZK876" s="464"/>
      <c r="DZL876" s="464"/>
      <c r="DZM876" s="464"/>
      <c r="DZN876" s="464"/>
      <c r="DZO876" s="464"/>
      <c r="DZP876" s="464"/>
      <c r="DZQ876" s="464"/>
      <c r="DZR876" s="464"/>
      <c r="DZS876" s="464"/>
      <c r="DZT876" s="464"/>
      <c r="DZU876" s="464"/>
      <c r="DZV876" s="464"/>
      <c r="DZW876" s="464"/>
      <c r="DZX876" s="464"/>
      <c r="DZY876" s="464"/>
      <c r="DZZ876" s="464"/>
      <c r="EAA876" s="464"/>
      <c r="EAB876" s="464"/>
      <c r="EAC876" s="464"/>
      <c r="EAD876" s="464"/>
      <c r="EAE876" s="464"/>
      <c r="EAF876" s="464"/>
      <c r="EAG876" s="464"/>
      <c r="EAH876" s="464"/>
      <c r="EAI876" s="464"/>
      <c r="EAJ876" s="464"/>
      <c r="EAK876" s="464"/>
      <c r="EAL876" s="464"/>
      <c r="EAM876" s="464"/>
      <c r="EAN876" s="464"/>
      <c r="EAO876" s="464"/>
      <c r="EAP876" s="464"/>
      <c r="EAQ876" s="464"/>
      <c r="EAR876" s="464"/>
      <c r="EAS876" s="464"/>
      <c r="EAT876" s="464"/>
      <c r="EAU876" s="464"/>
      <c r="EAV876" s="464"/>
      <c r="EAW876" s="464"/>
      <c r="EAX876" s="464"/>
      <c r="EAY876" s="464"/>
      <c r="EAZ876" s="464"/>
      <c r="EBA876" s="464"/>
      <c r="EBB876" s="464"/>
      <c r="EBC876" s="464"/>
      <c r="EBD876" s="464"/>
      <c r="EBE876" s="464"/>
      <c r="EBF876" s="464"/>
      <c r="EBG876" s="464"/>
      <c r="EBH876" s="464"/>
      <c r="EBI876" s="464"/>
      <c r="EBJ876" s="464"/>
      <c r="EBK876" s="464"/>
      <c r="EBL876" s="464"/>
      <c r="EBM876" s="464"/>
      <c r="EBN876" s="464"/>
      <c r="EBO876" s="464"/>
      <c r="EBP876" s="464"/>
      <c r="EBQ876" s="464"/>
      <c r="EBR876" s="464"/>
      <c r="EBS876" s="464"/>
      <c r="EBT876" s="464"/>
      <c r="EBU876" s="464"/>
      <c r="EBV876" s="464"/>
      <c r="EBW876" s="464"/>
      <c r="EBX876" s="464"/>
      <c r="EBY876" s="464"/>
      <c r="EBZ876" s="464"/>
      <c r="ECA876" s="464"/>
      <c r="ECB876" s="464"/>
      <c r="ECC876" s="464"/>
      <c r="ECD876" s="464"/>
      <c r="ECE876" s="464"/>
      <c r="ECF876" s="464"/>
      <c r="ECG876" s="464"/>
      <c r="ECH876" s="464"/>
      <c r="ECI876" s="464"/>
      <c r="ECJ876" s="464"/>
      <c r="ECK876" s="464"/>
      <c r="ECL876" s="464"/>
      <c r="ECM876" s="464"/>
      <c r="ECN876" s="464"/>
      <c r="ECO876" s="464"/>
      <c r="ECP876" s="464"/>
      <c r="ECQ876" s="464"/>
      <c r="ECR876" s="464"/>
      <c r="ECS876" s="464"/>
      <c r="ECT876" s="464"/>
      <c r="ECU876" s="464"/>
      <c r="ECV876" s="464"/>
      <c r="ECW876" s="464"/>
      <c r="ECX876" s="464"/>
      <c r="ECY876" s="464"/>
      <c r="ECZ876" s="464"/>
      <c r="EDA876" s="464"/>
      <c r="EDB876" s="464"/>
      <c r="EDC876" s="464"/>
      <c r="EDD876" s="464"/>
      <c r="EDE876" s="464"/>
      <c r="EDF876" s="464"/>
      <c r="EDG876" s="464"/>
      <c r="EDH876" s="464"/>
      <c r="EDI876" s="464"/>
      <c r="EDJ876" s="464"/>
      <c r="EDK876" s="464"/>
      <c r="EDL876" s="464"/>
      <c r="EDM876" s="464"/>
      <c r="EDN876" s="464"/>
      <c r="EDO876" s="464"/>
      <c r="EDP876" s="464"/>
      <c r="EDQ876" s="464"/>
      <c r="EDR876" s="464"/>
      <c r="EDS876" s="464"/>
      <c r="EDT876" s="464"/>
      <c r="EDU876" s="464"/>
      <c r="EDV876" s="464"/>
      <c r="EDW876" s="464"/>
      <c r="EDX876" s="464"/>
      <c r="EDY876" s="464"/>
      <c r="EDZ876" s="464"/>
      <c r="EEA876" s="464"/>
      <c r="EEB876" s="464"/>
      <c r="EEC876" s="464"/>
      <c r="EED876" s="464"/>
      <c r="EEE876" s="464"/>
      <c r="EEF876" s="464"/>
      <c r="EEG876" s="464"/>
      <c r="EEH876" s="464"/>
      <c r="EEI876" s="464"/>
      <c r="EEJ876" s="464"/>
      <c r="EEK876" s="464"/>
      <c r="EEL876" s="464"/>
      <c r="EEM876" s="464"/>
      <c r="EEN876" s="464"/>
      <c r="EEO876" s="464"/>
      <c r="EEP876" s="464"/>
      <c r="EEQ876" s="464"/>
      <c r="EER876" s="464"/>
      <c r="EES876" s="464"/>
      <c r="EET876" s="464"/>
      <c r="EEU876" s="464"/>
      <c r="EEV876" s="464"/>
      <c r="EEW876" s="464"/>
      <c r="EEX876" s="464"/>
      <c r="EEY876" s="464"/>
      <c r="EEZ876" s="464"/>
      <c r="EFA876" s="464"/>
      <c r="EFB876" s="464"/>
      <c r="EFC876" s="464"/>
      <c r="EFD876" s="464"/>
      <c r="EFE876" s="464"/>
      <c r="EFF876" s="464"/>
      <c r="EFG876" s="464"/>
      <c r="EFH876" s="464"/>
      <c r="EFI876" s="464"/>
      <c r="EFJ876" s="464"/>
      <c r="EFK876" s="464"/>
      <c r="EFL876" s="464"/>
      <c r="EFM876" s="464"/>
      <c r="EFN876" s="464"/>
      <c r="EFO876" s="464"/>
      <c r="EFP876" s="464"/>
      <c r="EFQ876" s="464"/>
      <c r="EFR876" s="464"/>
      <c r="EFS876" s="464"/>
      <c r="EFT876" s="464"/>
      <c r="EFU876" s="464"/>
      <c r="EFV876" s="464"/>
      <c r="EFW876" s="464"/>
      <c r="EFX876" s="464"/>
      <c r="EFY876" s="464"/>
      <c r="EFZ876" s="464"/>
      <c r="EGA876" s="464"/>
      <c r="EGB876" s="464"/>
      <c r="EGC876" s="464"/>
      <c r="EGD876" s="464"/>
      <c r="EGE876" s="464"/>
      <c r="EGF876" s="464"/>
      <c r="EGG876" s="464"/>
      <c r="EGH876" s="464"/>
      <c r="EGI876" s="464"/>
      <c r="EGJ876" s="464"/>
      <c r="EGK876" s="464"/>
      <c r="EGL876" s="464"/>
      <c r="EGM876" s="464"/>
      <c r="EGN876" s="464"/>
      <c r="EGO876" s="464"/>
      <c r="EGP876" s="464"/>
      <c r="EGQ876" s="464"/>
      <c r="EGR876" s="464"/>
      <c r="EGS876" s="464"/>
      <c r="EGT876" s="464"/>
      <c r="EGU876" s="464"/>
      <c r="EGV876" s="464"/>
      <c r="EGW876" s="464"/>
      <c r="EGX876" s="464"/>
      <c r="EGY876" s="464"/>
      <c r="EGZ876" s="464"/>
      <c r="EHA876" s="464"/>
      <c r="EHB876" s="464"/>
      <c r="EHC876" s="464"/>
      <c r="EHD876" s="464"/>
      <c r="EHE876" s="464"/>
      <c r="EHF876" s="464"/>
      <c r="EHG876" s="464"/>
      <c r="EHH876" s="464"/>
      <c r="EHI876" s="464"/>
      <c r="EHJ876" s="464"/>
      <c r="EHK876" s="464"/>
      <c r="EHL876" s="464"/>
      <c r="EHM876" s="464"/>
      <c r="EHN876" s="464"/>
      <c r="EHO876" s="464"/>
      <c r="EHP876" s="464"/>
      <c r="EHQ876" s="464"/>
      <c r="EHR876" s="464"/>
      <c r="EHS876" s="464"/>
      <c r="EHT876" s="464"/>
      <c r="EHU876" s="464"/>
      <c r="EHV876" s="464"/>
      <c r="EHW876" s="464"/>
      <c r="EHX876" s="464"/>
      <c r="EHY876" s="464"/>
      <c r="EHZ876" s="464"/>
      <c r="EIA876" s="464"/>
      <c r="EIB876" s="464"/>
      <c r="EIC876" s="464"/>
      <c r="EID876" s="464"/>
      <c r="EIE876" s="464"/>
      <c r="EIF876" s="464"/>
      <c r="EIG876" s="464"/>
      <c r="EIH876" s="464"/>
      <c r="EII876" s="464"/>
      <c r="EIJ876" s="464"/>
      <c r="EIK876" s="464"/>
      <c r="EIL876" s="464"/>
      <c r="EIM876" s="464"/>
      <c r="EIN876" s="464"/>
      <c r="EIO876" s="464"/>
      <c r="EIP876" s="464"/>
      <c r="EIQ876" s="464"/>
      <c r="EIR876" s="464"/>
      <c r="EIS876" s="464"/>
      <c r="EIT876" s="464"/>
      <c r="EIU876" s="464"/>
      <c r="EIV876" s="464"/>
      <c r="EIW876" s="464"/>
      <c r="EIX876" s="464"/>
      <c r="EIY876" s="464"/>
      <c r="EIZ876" s="464"/>
      <c r="EJA876" s="464"/>
      <c r="EJB876" s="464"/>
      <c r="EJC876" s="464"/>
      <c r="EJD876" s="464"/>
      <c r="EJE876" s="464"/>
      <c r="EJF876" s="464"/>
      <c r="EJG876" s="464"/>
      <c r="EJH876" s="464"/>
      <c r="EJI876" s="464"/>
      <c r="EJJ876" s="464"/>
      <c r="EJK876" s="464"/>
      <c r="EJL876" s="464"/>
      <c r="EJM876" s="464"/>
      <c r="EJN876" s="464"/>
      <c r="EJO876" s="464"/>
      <c r="EJP876" s="464"/>
      <c r="EJQ876" s="464"/>
      <c r="EJR876" s="464"/>
      <c r="EJS876" s="464"/>
      <c r="EJT876" s="464"/>
      <c r="EJU876" s="464"/>
      <c r="EJV876" s="464"/>
      <c r="EJW876" s="464"/>
      <c r="EJX876" s="464"/>
      <c r="EJY876" s="464"/>
      <c r="EJZ876" s="464"/>
      <c r="EKA876" s="464"/>
      <c r="EKB876" s="464"/>
      <c r="EKC876" s="464"/>
      <c r="EKD876" s="464"/>
      <c r="EKE876" s="464"/>
      <c r="EKF876" s="464"/>
      <c r="EKG876" s="464"/>
      <c r="EKH876" s="464"/>
      <c r="EKI876" s="464"/>
      <c r="EKJ876" s="464"/>
      <c r="EKK876" s="464"/>
      <c r="EKL876" s="464"/>
      <c r="EKM876" s="464"/>
      <c r="EKN876" s="464"/>
      <c r="EKO876" s="464"/>
      <c r="EKP876" s="464"/>
      <c r="EKQ876" s="464"/>
      <c r="EKR876" s="464"/>
      <c r="EKS876" s="464"/>
      <c r="EKT876" s="464"/>
      <c r="EKU876" s="464"/>
      <c r="EKV876" s="464"/>
      <c r="EKW876" s="464"/>
      <c r="EKX876" s="464"/>
      <c r="EKY876" s="464"/>
      <c r="EKZ876" s="464"/>
      <c r="ELA876" s="464"/>
      <c r="ELB876" s="464"/>
      <c r="ELC876" s="464"/>
      <c r="ELD876" s="464"/>
      <c r="ELE876" s="464"/>
      <c r="ELF876" s="464"/>
      <c r="ELG876" s="464"/>
      <c r="ELH876" s="464"/>
      <c r="ELI876" s="464"/>
      <c r="ELJ876" s="464"/>
      <c r="ELK876" s="464"/>
      <c r="ELL876" s="464"/>
      <c r="ELM876" s="464"/>
      <c r="ELN876" s="464"/>
      <c r="ELO876" s="464"/>
      <c r="ELP876" s="464"/>
      <c r="ELQ876" s="464"/>
      <c r="ELR876" s="464"/>
      <c r="ELS876" s="464"/>
      <c r="ELT876" s="464"/>
      <c r="ELU876" s="464"/>
      <c r="ELV876" s="464"/>
      <c r="ELW876" s="464"/>
      <c r="ELX876" s="464"/>
      <c r="ELY876" s="464"/>
      <c r="ELZ876" s="464"/>
      <c r="EMA876" s="464"/>
      <c r="EMB876" s="464"/>
      <c r="EMC876" s="464"/>
      <c r="EMD876" s="464"/>
      <c r="EME876" s="464"/>
      <c r="EMF876" s="464"/>
      <c r="EMG876" s="464"/>
      <c r="EMH876" s="464"/>
      <c r="EMI876" s="464"/>
      <c r="EMJ876" s="464"/>
      <c r="EMK876" s="464"/>
      <c r="EML876" s="464"/>
      <c r="EMM876" s="464"/>
      <c r="EMN876" s="464"/>
      <c r="EMO876" s="464"/>
      <c r="EMP876" s="464"/>
      <c r="EMQ876" s="464"/>
      <c r="EMR876" s="464"/>
      <c r="EMS876" s="464"/>
      <c r="EMT876" s="464"/>
      <c r="EMU876" s="464"/>
      <c r="EMV876" s="464"/>
      <c r="EMW876" s="464"/>
      <c r="EMX876" s="464"/>
      <c r="EMY876" s="464"/>
      <c r="EMZ876" s="464"/>
      <c r="ENA876" s="464"/>
      <c r="ENB876" s="464"/>
      <c r="ENC876" s="464"/>
      <c r="END876" s="464"/>
      <c r="ENE876" s="464"/>
      <c r="ENF876" s="464"/>
      <c r="ENG876" s="464"/>
      <c r="ENH876" s="464"/>
      <c r="ENI876" s="464"/>
      <c r="ENJ876" s="464"/>
      <c r="ENK876" s="464"/>
      <c r="ENL876" s="464"/>
      <c r="ENM876" s="464"/>
      <c r="ENN876" s="464"/>
      <c r="ENO876" s="464"/>
      <c r="ENP876" s="464"/>
      <c r="ENQ876" s="464"/>
      <c r="ENR876" s="464"/>
      <c r="ENS876" s="464"/>
      <c r="ENT876" s="464"/>
      <c r="ENU876" s="464"/>
      <c r="ENV876" s="464"/>
      <c r="ENW876" s="464"/>
      <c r="ENX876" s="464"/>
      <c r="ENY876" s="464"/>
      <c r="ENZ876" s="464"/>
      <c r="EOA876" s="464"/>
      <c r="EOB876" s="464"/>
      <c r="EOC876" s="464"/>
      <c r="EOD876" s="464"/>
      <c r="EOE876" s="464"/>
      <c r="EOF876" s="464"/>
      <c r="EOG876" s="464"/>
      <c r="EOH876" s="464"/>
      <c r="EOI876" s="464"/>
      <c r="EOJ876" s="464"/>
      <c r="EOK876" s="464"/>
      <c r="EOL876" s="464"/>
      <c r="EOM876" s="464"/>
      <c r="EON876" s="464"/>
      <c r="EOO876" s="464"/>
      <c r="EOP876" s="464"/>
      <c r="EOQ876" s="464"/>
      <c r="EOR876" s="464"/>
      <c r="EOS876" s="464"/>
      <c r="EOT876" s="464"/>
      <c r="EOU876" s="464"/>
      <c r="EOV876" s="464"/>
      <c r="EOW876" s="464"/>
      <c r="EOX876" s="464"/>
      <c r="EOY876" s="464"/>
      <c r="EOZ876" s="464"/>
      <c r="EPA876" s="464"/>
      <c r="EPB876" s="464"/>
      <c r="EPC876" s="464"/>
      <c r="EPD876" s="464"/>
      <c r="EPE876" s="464"/>
      <c r="EPF876" s="464"/>
      <c r="EPG876" s="464"/>
      <c r="EPH876" s="464"/>
      <c r="EPI876" s="464"/>
      <c r="EPJ876" s="464"/>
      <c r="EPK876" s="464"/>
      <c r="EPL876" s="464"/>
      <c r="EPM876" s="464"/>
      <c r="EPN876" s="464"/>
      <c r="EPO876" s="464"/>
      <c r="EPP876" s="464"/>
      <c r="EPQ876" s="464"/>
      <c r="EPR876" s="464"/>
      <c r="EPS876" s="464"/>
      <c r="EPT876" s="464"/>
      <c r="EPU876" s="464"/>
      <c r="EPV876" s="464"/>
      <c r="EPW876" s="464"/>
      <c r="EPX876" s="464"/>
      <c r="EPY876" s="464"/>
      <c r="EPZ876" s="464"/>
      <c r="EQA876" s="464"/>
      <c r="EQB876" s="464"/>
      <c r="EQC876" s="464"/>
      <c r="EQD876" s="464"/>
      <c r="EQE876" s="464"/>
      <c r="EQF876" s="464"/>
      <c r="EQG876" s="464"/>
      <c r="EQH876" s="464"/>
      <c r="EQI876" s="464"/>
      <c r="EQJ876" s="464"/>
      <c r="EQK876" s="464"/>
      <c r="EQL876" s="464"/>
      <c r="EQM876" s="464"/>
      <c r="EQN876" s="464"/>
      <c r="EQO876" s="464"/>
      <c r="EQP876" s="464"/>
      <c r="EQQ876" s="464"/>
      <c r="EQR876" s="464"/>
      <c r="EQS876" s="464"/>
      <c r="EQT876" s="464"/>
      <c r="EQU876" s="464"/>
      <c r="EQV876" s="464"/>
      <c r="EQW876" s="464"/>
      <c r="EQX876" s="464"/>
      <c r="EQY876" s="464"/>
      <c r="EQZ876" s="464"/>
      <c r="ERA876" s="464"/>
      <c r="ERB876" s="464"/>
      <c r="ERC876" s="464"/>
      <c r="ERD876" s="464"/>
      <c r="ERE876" s="464"/>
      <c r="ERF876" s="464"/>
      <c r="ERG876" s="464"/>
      <c r="ERH876" s="464"/>
      <c r="ERI876" s="464"/>
      <c r="ERJ876" s="464"/>
      <c r="ERK876" s="464"/>
      <c r="ERL876" s="464"/>
      <c r="ERM876" s="464"/>
      <c r="ERN876" s="464"/>
      <c r="ERO876" s="464"/>
      <c r="ERP876" s="464"/>
      <c r="ERQ876" s="464"/>
      <c r="ERR876" s="464"/>
      <c r="ERS876" s="464"/>
      <c r="ERT876" s="464"/>
      <c r="ERU876" s="464"/>
      <c r="ERV876" s="464"/>
      <c r="ERW876" s="464"/>
      <c r="ERX876" s="464"/>
      <c r="ERY876" s="464"/>
      <c r="ERZ876" s="464"/>
      <c r="ESA876" s="464"/>
      <c r="ESB876" s="464"/>
      <c r="ESC876" s="464"/>
      <c r="ESD876" s="464"/>
      <c r="ESE876" s="464"/>
      <c r="ESF876" s="464"/>
      <c r="ESG876" s="464"/>
      <c r="ESH876" s="464"/>
      <c r="ESI876" s="464"/>
      <c r="ESJ876" s="464"/>
      <c r="ESK876" s="464"/>
      <c r="ESL876" s="464"/>
      <c r="ESM876" s="464"/>
      <c r="ESN876" s="464"/>
      <c r="ESO876" s="464"/>
      <c r="ESP876" s="464"/>
      <c r="ESQ876" s="464"/>
      <c r="ESR876" s="464"/>
      <c r="ESS876" s="464"/>
      <c r="EST876" s="464"/>
      <c r="ESU876" s="464"/>
      <c r="ESV876" s="464"/>
      <c r="ESW876" s="464"/>
      <c r="ESX876" s="464"/>
      <c r="ESY876" s="464"/>
      <c r="ESZ876" s="464"/>
      <c r="ETA876" s="464"/>
      <c r="ETB876" s="464"/>
      <c r="ETC876" s="464"/>
      <c r="ETD876" s="464"/>
      <c r="ETE876" s="464"/>
      <c r="ETF876" s="464"/>
      <c r="ETG876" s="464"/>
      <c r="ETH876" s="464"/>
      <c r="ETI876" s="464"/>
      <c r="ETJ876" s="464"/>
      <c r="ETK876" s="464"/>
      <c r="ETL876" s="464"/>
      <c r="ETM876" s="464"/>
      <c r="ETN876" s="464"/>
      <c r="ETO876" s="464"/>
      <c r="ETP876" s="464"/>
      <c r="ETQ876" s="464"/>
      <c r="ETR876" s="464"/>
      <c r="ETS876" s="464"/>
      <c r="ETT876" s="464"/>
      <c r="ETU876" s="464"/>
      <c r="ETV876" s="464"/>
      <c r="ETW876" s="464"/>
      <c r="ETX876" s="464"/>
      <c r="ETY876" s="464"/>
      <c r="ETZ876" s="464"/>
      <c r="EUA876" s="464"/>
      <c r="EUB876" s="464"/>
      <c r="EUC876" s="464"/>
      <c r="EUD876" s="464"/>
      <c r="EUE876" s="464"/>
      <c r="EUF876" s="464"/>
      <c r="EUG876" s="464"/>
      <c r="EUH876" s="464"/>
      <c r="EUI876" s="464"/>
      <c r="EUJ876" s="464"/>
      <c r="EUK876" s="464"/>
      <c r="EUL876" s="464"/>
      <c r="EUM876" s="464"/>
      <c r="EUN876" s="464"/>
      <c r="EUO876" s="464"/>
      <c r="EUP876" s="464"/>
      <c r="EUQ876" s="464"/>
      <c r="EUR876" s="464"/>
      <c r="EUS876" s="464"/>
      <c r="EUT876" s="464"/>
      <c r="EUU876" s="464"/>
      <c r="EUV876" s="464"/>
      <c r="EUW876" s="464"/>
      <c r="EUX876" s="464"/>
      <c r="EUY876" s="464"/>
      <c r="EUZ876" s="464"/>
      <c r="EVA876" s="464"/>
      <c r="EVB876" s="464"/>
      <c r="EVC876" s="464"/>
      <c r="EVD876" s="464"/>
      <c r="EVE876" s="464"/>
      <c r="EVF876" s="464"/>
      <c r="EVG876" s="464"/>
      <c r="EVH876" s="464"/>
      <c r="EVI876" s="464"/>
      <c r="EVJ876" s="464"/>
      <c r="EVK876" s="464"/>
      <c r="EVL876" s="464"/>
      <c r="EVM876" s="464"/>
      <c r="EVN876" s="464"/>
      <c r="EVO876" s="464"/>
      <c r="EVP876" s="464"/>
      <c r="EVQ876" s="464"/>
      <c r="EVR876" s="464"/>
      <c r="EVS876" s="464"/>
      <c r="EVT876" s="464"/>
      <c r="EVU876" s="464"/>
      <c r="EVV876" s="464"/>
      <c r="EVW876" s="464"/>
      <c r="EVX876" s="464"/>
      <c r="EVY876" s="464"/>
      <c r="EVZ876" s="464"/>
      <c r="EWA876" s="464"/>
      <c r="EWB876" s="464"/>
      <c r="EWC876" s="464"/>
      <c r="EWD876" s="464"/>
      <c r="EWE876" s="464"/>
      <c r="EWF876" s="464"/>
      <c r="EWG876" s="464"/>
      <c r="EWH876" s="464"/>
      <c r="EWI876" s="464"/>
      <c r="EWJ876" s="464"/>
      <c r="EWK876" s="464"/>
      <c r="EWL876" s="464"/>
      <c r="EWM876" s="464"/>
      <c r="EWN876" s="464"/>
      <c r="EWO876" s="464"/>
      <c r="EWP876" s="464"/>
      <c r="EWQ876" s="464"/>
      <c r="EWR876" s="464"/>
      <c r="EWS876" s="464"/>
      <c r="EWT876" s="464"/>
      <c r="EWU876" s="464"/>
      <c r="EWV876" s="464"/>
      <c r="EWW876" s="464"/>
      <c r="EWX876" s="464"/>
      <c r="EWY876" s="464"/>
      <c r="EWZ876" s="464"/>
      <c r="EXA876" s="464"/>
      <c r="EXB876" s="464"/>
      <c r="EXC876" s="464"/>
      <c r="EXD876" s="464"/>
      <c r="EXE876" s="464"/>
      <c r="EXF876" s="464"/>
      <c r="EXG876" s="464"/>
      <c r="EXH876" s="464"/>
      <c r="EXI876" s="464"/>
      <c r="EXJ876" s="464"/>
      <c r="EXK876" s="464"/>
      <c r="EXL876" s="464"/>
      <c r="EXM876" s="464"/>
      <c r="EXN876" s="464"/>
      <c r="EXO876" s="464"/>
      <c r="EXP876" s="464"/>
      <c r="EXQ876" s="464"/>
      <c r="EXR876" s="464"/>
      <c r="EXS876" s="464"/>
      <c r="EXT876" s="464"/>
      <c r="EXU876" s="464"/>
      <c r="EXV876" s="464"/>
      <c r="EXW876" s="464"/>
      <c r="EXX876" s="464"/>
      <c r="EXY876" s="464"/>
      <c r="EXZ876" s="464"/>
      <c r="EYA876" s="464"/>
      <c r="EYB876" s="464"/>
      <c r="EYC876" s="464"/>
      <c r="EYD876" s="464"/>
      <c r="EYE876" s="464"/>
      <c r="EYF876" s="464"/>
      <c r="EYG876" s="464"/>
      <c r="EYH876" s="464"/>
      <c r="EYI876" s="464"/>
      <c r="EYJ876" s="464"/>
      <c r="EYK876" s="464"/>
      <c r="EYL876" s="464"/>
      <c r="EYM876" s="464"/>
      <c r="EYN876" s="464"/>
      <c r="EYO876" s="464"/>
      <c r="EYP876" s="464"/>
      <c r="EYQ876" s="464"/>
      <c r="EYR876" s="464"/>
      <c r="EYS876" s="464"/>
      <c r="EYT876" s="464"/>
      <c r="EYU876" s="464"/>
      <c r="EYV876" s="464"/>
      <c r="EYW876" s="464"/>
      <c r="EYX876" s="464"/>
      <c r="EYY876" s="464"/>
      <c r="EYZ876" s="464"/>
      <c r="EZA876" s="464"/>
      <c r="EZB876" s="464"/>
      <c r="EZC876" s="464"/>
      <c r="EZD876" s="464"/>
      <c r="EZE876" s="464"/>
      <c r="EZF876" s="464"/>
      <c r="EZG876" s="464"/>
      <c r="EZH876" s="464"/>
      <c r="EZI876" s="464"/>
      <c r="EZJ876" s="464"/>
      <c r="EZK876" s="464"/>
      <c r="EZL876" s="464"/>
      <c r="EZM876" s="464"/>
      <c r="EZN876" s="464"/>
      <c r="EZO876" s="464"/>
      <c r="EZP876" s="464"/>
      <c r="EZQ876" s="464"/>
      <c r="EZR876" s="464"/>
      <c r="EZS876" s="464"/>
      <c r="EZT876" s="464"/>
      <c r="EZU876" s="464"/>
      <c r="EZV876" s="464"/>
      <c r="EZW876" s="464"/>
      <c r="EZX876" s="464"/>
      <c r="EZY876" s="464"/>
      <c r="EZZ876" s="464"/>
      <c r="FAA876" s="464"/>
      <c r="FAB876" s="464"/>
      <c r="FAC876" s="464"/>
      <c r="FAD876" s="464"/>
      <c r="FAE876" s="464"/>
      <c r="FAF876" s="464"/>
      <c r="FAG876" s="464"/>
      <c r="FAH876" s="464"/>
      <c r="FAI876" s="464"/>
      <c r="FAJ876" s="464"/>
      <c r="FAK876" s="464"/>
      <c r="FAL876" s="464"/>
      <c r="FAM876" s="464"/>
      <c r="FAN876" s="464"/>
      <c r="FAO876" s="464"/>
      <c r="FAP876" s="464"/>
      <c r="FAQ876" s="464"/>
      <c r="FAR876" s="464"/>
      <c r="FAS876" s="464"/>
      <c r="FAT876" s="464"/>
      <c r="FAU876" s="464"/>
      <c r="FAV876" s="464"/>
      <c r="FAW876" s="464"/>
      <c r="FAX876" s="464"/>
      <c r="FAY876" s="464"/>
      <c r="FAZ876" s="464"/>
      <c r="FBA876" s="464"/>
      <c r="FBB876" s="464"/>
      <c r="FBC876" s="464"/>
      <c r="FBD876" s="464"/>
      <c r="FBE876" s="464"/>
      <c r="FBF876" s="464"/>
      <c r="FBG876" s="464"/>
      <c r="FBH876" s="464"/>
      <c r="FBI876" s="464"/>
      <c r="FBJ876" s="464"/>
      <c r="FBK876" s="464"/>
      <c r="FBL876" s="464"/>
      <c r="FBM876" s="464"/>
      <c r="FBN876" s="464"/>
      <c r="FBO876" s="464"/>
      <c r="FBP876" s="464"/>
      <c r="FBQ876" s="464"/>
      <c r="FBR876" s="464"/>
      <c r="FBS876" s="464"/>
      <c r="FBT876" s="464"/>
      <c r="FBU876" s="464"/>
      <c r="FBV876" s="464"/>
      <c r="FBW876" s="464"/>
      <c r="FBX876" s="464"/>
      <c r="FBY876" s="464"/>
      <c r="FBZ876" s="464"/>
      <c r="FCA876" s="464"/>
      <c r="FCB876" s="464"/>
      <c r="FCC876" s="464"/>
      <c r="FCD876" s="464"/>
      <c r="FCE876" s="464"/>
      <c r="FCF876" s="464"/>
      <c r="FCG876" s="464"/>
      <c r="FCH876" s="464"/>
      <c r="FCI876" s="464"/>
      <c r="FCJ876" s="464"/>
      <c r="FCK876" s="464"/>
      <c r="FCL876" s="464"/>
      <c r="FCM876" s="464"/>
      <c r="FCN876" s="464"/>
      <c r="FCO876" s="464"/>
      <c r="FCP876" s="464"/>
      <c r="FCQ876" s="464"/>
      <c r="FCR876" s="464"/>
      <c r="FCS876" s="464"/>
      <c r="FCT876" s="464"/>
      <c r="FCU876" s="464"/>
      <c r="FCV876" s="464"/>
      <c r="FCW876" s="464"/>
      <c r="FCX876" s="464"/>
      <c r="FCY876" s="464"/>
      <c r="FCZ876" s="464"/>
      <c r="FDA876" s="464"/>
      <c r="FDB876" s="464"/>
      <c r="FDC876" s="464"/>
      <c r="FDD876" s="464"/>
      <c r="FDE876" s="464"/>
      <c r="FDF876" s="464"/>
      <c r="FDG876" s="464"/>
      <c r="FDH876" s="464"/>
      <c r="FDI876" s="464"/>
      <c r="FDJ876" s="464"/>
      <c r="FDK876" s="464"/>
      <c r="FDL876" s="464"/>
      <c r="FDM876" s="464"/>
      <c r="FDN876" s="464"/>
      <c r="FDO876" s="464"/>
      <c r="FDP876" s="464"/>
      <c r="FDQ876" s="464"/>
      <c r="FDR876" s="464"/>
      <c r="FDS876" s="464"/>
      <c r="FDT876" s="464"/>
      <c r="FDU876" s="464"/>
      <c r="FDV876" s="464"/>
      <c r="FDW876" s="464"/>
      <c r="FDX876" s="464"/>
      <c r="FDY876" s="464"/>
      <c r="FDZ876" s="464"/>
      <c r="FEA876" s="464"/>
      <c r="FEB876" s="464"/>
      <c r="FEC876" s="464"/>
      <c r="FED876" s="464"/>
      <c r="FEE876" s="464"/>
      <c r="FEF876" s="464"/>
      <c r="FEG876" s="464"/>
      <c r="FEH876" s="464"/>
      <c r="FEI876" s="464"/>
      <c r="FEJ876" s="464"/>
      <c r="FEK876" s="464"/>
      <c r="FEL876" s="464"/>
      <c r="FEM876" s="464"/>
      <c r="FEN876" s="464"/>
      <c r="FEO876" s="464"/>
      <c r="FEP876" s="464"/>
      <c r="FEQ876" s="464"/>
      <c r="FER876" s="464"/>
      <c r="FES876" s="464"/>
      <c r="FET876" s="464"/>
      <c r="FEU876" s="464"/>
      <c r="FEV876" s="464"/>
      <c r="FEW876" s="464"/>
      <c r="FEX876" s="464"/>
      <c r="FEY876" s="464"/>
      <c r="FEZ876" s="464"/>
      <c r="FFA876" s="464"/>
      <c r="FFB876" s="464"/>
      <c r="FFC876" s="464"/>
      <c r="FFD876" s="464"/>
      <c r="FFE876" s="464"/>
      <c r="FFF876" s="464"/>
      <c r="FFG876" s="464"/>
      <c r="FFH876" s="464"/>
      <c r="FFI876" s="464"/>
      <c r="FFJ876" s="464"/>
      <c r="FFK876" s="464"/>
      <c r="FFL876" s="464"/>
      <c r="FFM876" s="464"/>
      <c r="FFN876" s="464"/>
      <c r="FFO876" s="464"/>
      <c r="FFP876" s="464"/>
      <c r="FFQ876" s="464"/>
      <c r="FFR876" s="464"/>
      <c r="FFS876" s="464"/>
      <c r="FFT876" s="464"/>
      <c r="FFU876" s="464"/>
      <c r="FFV876" s="464"/>
      <c r="FFW876" s="464"/>
      <c r="FFX876" s="464"/>
      <c r="FFY876" s="464"/>
      <c r="FFZ876" s="464"/>
      <c r="FGA876" s="464"/>
      <c r="FGB876" s="464"/>
      <c r="FGC876" s="464"/>
      <c r="FGD876" s="464"/>
      <c r="FGE876" s="464"/>
      <c r="FGF876" s="464"/>
      <c r="FGG876" s="464"/>
      <c r="FGH876" s="464"/>
      <c r="FGI876" s="464"/>
      <c r="FGJ876" s="464"/>
      <c r="FGK876" s="464"/>
      <c r="FGL876" s="464"/>
      <c r="FGM876" s="464"/>
      <c r="FGN876" s="464"/>
      <c r="FGO876" s="464"/>
      <c r="FGP876" s="464"/>
      <c r="FGQ876" s="464"/>
      <c r="FGR876" s="464"/>
      <c r="FGS876" s="464"/>
      <c r="FGT876" s="464"/>
      <c r="FGU876" s="464"/>
      <c r="FGV876" s="464"/>
      <c r="FGW876" s="464"/>
      <c r="FGX876" s="464"/>
      <c r="FGY876" s="464"/>
      <c r="FGZ876" s="464"/>
      <c r="FHA876" s="464"/>
      <c r="FHB876" s="464"/>
      <c r="FHC876" s="464"/>
      <c r="FHD876" s="464"/>
      <c r="FHE876" s="464"/>
      <c r="FHF876" s="464"/>
      <c r="FHG876" s="464"/>
      <c r="FHH876" s="464"/>
      <c r="FHI876" s="464"/>
      <c r="FHJ876" s="464"/>
      <c r="FHK876" s="464"/>
      <c r="FHL876" s="464"/>
      <c r="FHM876" s="464"/>
      <c r="FHN876" s="464"/>
      <c r="FHO876" s="464"/>
      <c r="FHP876" s="464"/>
      <c r="FHQ876" s="464"/>
      <c r="FHR876" s="464"/>
      <c r="FHS876" s="464"/>
      <c r="FHT876" s="464"/>
      <c r="FHU876" s="464"/>
      <c r="FHV876" s="464"/>
      <c r="FHW876" s="464"/>
      <c r="FHX876" s="464"/>
      <c r="FHY876" s="464"/>
      <c r="FHZ876" s="464"/>
      <c r="FIA876" s="464"/>
      <c r="FIB876" s="464"/>
      <c r="FIC876" s="464"/>
      <c r="FID876" s="464"/>
      <c r="FIE876" s="464"/>
      <c r="FIF876" s="464"/>
      <c r="FIG876" s="464"/>
      <c r="FIH876" s="464"/>
      <c r="FII876" s="464"/>
      <c r="FIJ876" s="464"/>
      <c r="FIK876" s="464"/>
      <c r="FIL876" s="464"/>
      <c r="FIM876" s="464"/>
      <c r="FIN876" s="464"/>
      <c r="FIO876" s="464"/>
      <c r="FIP876" s="464"/>
      <c r="FIQ876" s="464"/>
      <c r="FIR876" s="464"/>
      <c r="FIS876" s="464"/>
      <c r="FIT876" s="464"/>
      <c r="FIU876" s="464"/>
      <c r="FIV876" s="464"/>
      <c r="FIW876" s="464"/>
      <c r="FIX876" s="464"/>
      <c r="FIY876" s="464"/>
      <c r="FIZ876" s="464"/>
      <c r="FJA876" s="464"/>
      <c r="FJB876" s="464"/>
      <c r="FJC876" s="464"/>
      <c r="FJD876" s="464"/>
      <c r="FJE876" s="464"/>
      <c r="FJF876" s="464"/>
      <c r="FJG876" s="464"/>
      <c r="FJH876" s="464"/>
      <c r="FJI876" s="464"/>
      <c r="FJJ876" s="464"/>
      <c r="FJK876" s="464"/>
      <c r="FJL876" s="464"/>
      <c r="FJM876" s="464"/>
      <c r="FJN876" s="464"/>
      <c r="FJO876" s="464"/>
      <c r="FJP876" s="464"/>
      <c r="FJQ876" s="464"/>
      <c r="FJR876" s="464"/>
      <c r="FJS876" s="464"/>
      <c r="FJT876" s="464"/>
      <c r="FJU876" s="464"/>
      <c r="FJV876" s="464"/>
      <c r="FJW876" s="464"/>
      <c r="FJX876" s="464"/>
      <c r="FJY876" s="464"/>
      <c r="FJZ876" s="464"/>
      <c r="FKA876" s="464"/>
      <c r="FKB876" s="464"/>
      <c r="FKC876" s="464"/>
      <c r="FKD876" s="464"/>
      <c r="FKE876" s="464"/>
      <c r="FKF876" s="464"/>
      <c r="FKG876" s="464"/>
      <c r="FKH876" s="464"/>
      <c r="FKI876" s="464"/>
      <c r="FKJ876" s="464"/>
      <c r="FKK876" s="464"/>
      <c r="FKL876" s="464"/>
      <c r="FKM876" s="464"/>
      <c r="FKN876" s="464"/>
      <c r="FKO876" s="464"/>
      <c r="FKP876" s="464"/>
      <c r="FKQ876" s="464"/>
      <c r="FKR876" s="464"/>
      <c r="FKS876" s="464"/>
      <c r="FKT876" s="464"/>
      <c r="FKU876" s="464"/>
      <c r="FKV876" s="464"/>
      <c r="FKW876" s="464"/>
      <c r="FKX876" s="464"/>
      <c r="FKY876" s="464"/>
      <c r="FKZ876" s="464"/>
      <c r="FLA876" s="464"/>
      <c r="FLB876" s="464"/>
      <c r="FLC876" s="464"/>
      <c r="FLD876" s="464"/>
      <c r="FLE876" s="464"/>
      <c r="FLF876" s="464"/>
      <c r="FLG876" s="464"/>
      <c r="FLH876" s="464"/>
      <c r="FLI876" s="464"/>
      <c r="FLJ876" s="464"/>
      <c r="FLK876" s="464"/>
      <c r="FLL876" s="464"/>
      <c r="FLM876" s="464"/>
      <c r="FLN876" s="464"/>
      <c r="FLO876" s="464"/>
      <c r="FLP876" s="464"/>
      <c r="FLQ876" s="464"/>
      <c r="FLR876" s="464"/>
      <c r="FLS876" s="464"/>
      <c r="FLT876" s="464"/>
      <c r="FLU876" s="464"/>
      <c r="FLV876" s="464"/>
      <c r="FLW876" s="464"/>
      <c r="FLX876" s="464"/>
      <c r="FLY876" s="464"/>
      <c r="FLZ876" s="464"/>
      <c r="FMA876" s="464"/>
      <c r="FMB876" s="464"/>
      <c r="FMC876" s="464"/>
      <c r="FMD876" s="464"/>
      <c r="FME876" s="464"/>
      <c r="FMF876" s="464"/>
      <c r="FMG876" s="464"/>
      <c r="FMH876" s="464"/>
      <c r="FMI876" s="464"/>
      <c r="FMJ876" s="464"/>
      <c r="FMK876" s="464"/>
      <c r="FML876" s="464"/>
      <c r="FMM876" s="464"/>
      <c r="FMN876" s="464"/>
      <c r="FMO876" s="464"/>
      <c r="FMP876" s="464"/>
      <c r="FMQ876" s="464"/>
      <c r="FMR876" s="464"/>
      <c r="FMS876" s="464"/>
      <c r="FMT876" s="464"/>
      <c r="FMU876" s="464"/>
      <c r="FMV876" s="464"/>
      <c r="FMW876" s="464"/>
      <c r="FMX876" s="464"/>
      <c r="FMY876" s="464"/>
      <c r="FMZ876" s="464"/>
      <c r="FNA876" s="464"/>
      <c r="FNB876" s="464"/>
      <c r="FNC876" s="464"/>
      <c r="FND876" s="464"/>
      <c r="FNE876" s="464"/>
      <c r="FNF876" s="464"/>
      <c r="FNG876" s="464"/>
      <c r="FNH876" s="464"/>
      <c r="FNI876" s="464"/>
      <c r="FNJ876" s="464"/>
      <c r="FNK876" s="464"/>
      <c r="FNL876" s="464"/>
      <c r="FNM876" s="464"/>
      <c r="FNN876" s="464"/>
      <c r="FNO876" s="464"/>
      <c r="FNP876" s="464"/>
      <c r="FNQ876" s="464"/>
      <c r="FNR876" s="464"/>
      <c r="FNS876" s="464"/>
      <c r="FNT876" s="464"/>
      <c r="FNU876" s="464"/>
      <c r="FNV876" s="464"/>
      <c r="FNW876" s="464"/>
      <c r="FNX876" s="464"/>
      <c r="FNY876" s="464"/>
      <c r="FNZ876" s="464"/>
      <c r="FOA876" s="464"/>
      <c r="FOB876" s="464"/>
      <c r="FOC876" s="464"/>
      <c r="FOD876" s="464"/>
      <c r="FOE876" s="464"/>
      <c r="FOF876" s="464"/>
      <c r="FOG876" s="464"/>
      <c r="FOH876" s="464"/>
      <c r="FOI876" s="464"/>
      <c r="FOJ876" s="464"/>
      <c r="FOK876" s="464"/>
      <c r="FOL876" s="464"/>
      <c r="FOM876" s="464"/>
      <c r="FON876" s="464"/>
      <c r="FOO876" s="464"/>
      <c r="FOP876" s="464"/>
      <c r="FOQ876" s="464"/>
      <c r="FOR876" s="464"/>
      <c r="FOS876" s="464"/>
      <c r="FOT876" s="464"/>
      <c r="FOU876" s="464"/>
      <c r="FOV876" s="464"/>
      <c r="FOW876" s="464"/>
      <c r="FOX876" s="464"/>
      <c r="FOY876" s="464"/>
      <c r="FOZ876" s="464"/>
      <c r="FPA876" s="464"/>
      <c r="FPB876" s="464"/>
      <c r="FPC876" s="464"/>
      <c r="FPD876" s="464"/>
      <c r="FPE876" s="464"/>
      <c r="FPF876" s="464"/>
      <c r="FPG876" s="464"/>
      <c r="FPH876" s="464"/>
      <c r="FPI876" s="464"/>
      <c r="FPJ876" s="464"/>
      <c r="FPK876" s="464"/>
      <c r="FPL876" s="464"/>
      <c r="FPM876" s="464"/>
      <c r="FPN876" s="464"/>
      <c r="FPO876" s="464"/>
      <c r="FPP876" s="464"/>
      <c r="FPQ876" s="464"/>
      <c r="FPR876" s="464"/>
      <c r="FPS876" s="464"/>
      <c r="FPT876" s="464"/>
      <c r="FPU876" s="464"/>
      <c r="FPV876" s="464"/>
      <c r="FPW876" s="464"/>
      <c r="FPX876" s="464"/>
      <c r="FPY876" s="464"/>
      <c r="FPZ876" s="464"/>
      <c r="FQA876" s="464"/>
      <c r="FQB876" s="464"/>
      <c r="FQC876" s="464"/>
      <c r="FQD876" s="464"/>
      <c r="FQE876" s="464"/>
      <c r="FQF876" s="464"/>
      <c r="FQG876" s="464"/>
      <c r="FQH876" s="464"/>
      <c r="FQI876" s="464"/>
      <c r="FQJ876" s="464"/>
      <c r="FQK876" s="464"/>
      <c r="FQL876" s="464"/>
      <c r="FQM876" s="464"/>
      <c r="FQN876" s="464"/>
      <c r="FQO876" s="464"/>
      <c r="FQP876" s="464"/>
      <c r="FQQ876" s="464"/>
      <c r="FQR876" s="464"/>
      <c r="FQS876" s="464"/>
      <c r="FQT876" s="464"/>
      <c r="FQU876" s="464"/>
      <c r="FQV876" s="464"/>
      <c r="FQW876" s="464"/>
      <c r="FQX876" s="464"/>
      <c r="FQY876" s="464"/>
      <c r="FQZ876" s="464"/>
      <c r="FRA876" s="464"/>
      <c r="FRB876" s="464"/>
      <c r="FRC876" s="464"/>
      <c r="FRD876" s="464"/>
      <c r="FRE876" s="464"/>
      <c r="FRF876" s="464"/>
      <c r="FRG876" s="464"/>
      <c r="FRH876" s="464"/>
      <c r="FRI876" s="464"/>
      <c r="FRJ876" s="464"/>
      <c r="FRK876" s="464"/>
      <c r="FRL876" s="464"/>
      <c r="FRM876" s="464"/>
      <c r="FRN876" s="464"/>
      <c r="FRO876" s="464"/>
      <c r="FRP876" s="464"/>
      <c r="FRQ876" s="464"/>
      <c r="FRR876" s="464"/>
      <c r="FRS876" s="464"/>
      <c r="FRT876" s="464"/>
      <c r="FRU876" s="464"/>
      <c r="FRV876" s="464"/>
      <c r="FRW876" s="464"/>
      <c r="FRX876" s="464"/>
      <c r="FRY876" s="464"/>
      <c r="FRZ876" s="464"/>
      <c r="FSA876" s="464"/>
      <c r="FSB876" s="464"/>
      <c r="FSC876" s="464"/>
      <c r="FSD876" s="464"/>
      <c r="FSE876" s="464"/>
      <c r="FSF876" s="464"/>
      <c r="FSG876" s="464"/>
      <c r="FSH876" s="464"/>
      <c r="FSI876" s="464"/>
      <c r="FSJ876" s="464"/>
      <c r="FSK876" s="464"/>
      <c r="FSL876" s="464"/>
      <c r="FSM876" s="464"/>
      <c r="FSN876" s="464"/>
      <c r="FSO876" s="464"/>
      <c r="FSP876" s="464"/>
      <c r="FSQ876" s="464"/>
      <c r="FSR876" s="464"/>
      <c r="FSS876" s="464"/>
      <c r="FST876" s="464"/>
      <c r="FSU876" s="464"/>
      <c r="FSV876" s="464"/>
      <c r="FSW876" s="464"/>
      <c r="FSX876" s="464"/>
      <c r="FSY876" s="464"/>
      <c r="FSZ876" s="464"/>
      <c r="FTA876" s="464"/>
      <c r="FTB876" s="464"/>
      <c r="FTC876" s="464"/>
      <c r="FTD876" s="464"/>
      <c r="FTE876" s="464"/>
      <c r="FTF876" s="464"/>
      <c r="FTG876" s="464"/>
      <c r="FTH876" s="464"/>
      <c r="FTI876" s="464"/>
      <c r="FTJ876" s="464"/>
      <c r="FTK876" s="464"/>
      <c r="FTL876" s="464"/>
      <c r="FTM876" s="464"/>
      <c r="FTN876" s="464"/>
      <c r="FTO876" s="464"/>
      <c r="FTP876" s="464"/>
      <c r="FTQ876" s="464"/>
      <c r="FTR876" s="464"/>
      <c r="FTS876" s="464"/>
      <c r="FTT876" s="464"/>
      <c r="FTU876" s="464"/>
      <c r="FTV876" s="464"/>
      <c r="FTW876" s="464"/>
      <c r="FTX876" s="464"/>
      <c r="FTY876" s="464"/>
      <c r="FTZ876" s="464"/>
      <c r="FUA876" s="464"/>
      <c r="FUB876" s="464"/>
      <c r="FUC876" s="464"/>
      <c r="FUD876" s="464"/>
      <c r="FUE876" s="464"/>
      <c r="FUF876" s="464"/>
      <c r="FUG876" s="464"/>
      <c r="FUH876" s="464"/>
      <c r="FUI876" s="464"/>
      <c r="FUJ876" s="464"/>
      <c r="FUK876" s="464"/>
      <c r="FUL876" s="464"/>
      <c r="FUM876" s="464"/>
      <c r="FUN876" s="464"/>
      <c r="FUO876" s="464"/>
      <c r="FUP876" s="464"/>
      <c r="FUQ876" s="464"/>
      <c r="FUR876" s="464"/>
      <c r="FUS876" s="464"/>
      <c r="FUT876" s="464"/>
      <c r="FUU876" s="464"/>
      <c r="FUV876" s="464"/>
      <c r="FUW876" s="464"/>
      <c r="FUX876" s="464"/>
      <c r="FUY876" s="464"/>
      <c r="FUZ876" s="464"/>
      <c r="FVA876" s="464"/>
      <c r="FVB876" s="464"/>
      <c r="FVC876" s="464"/>
      <c r="FVD876" s="464"/>
      <c r="FVE876" s="464"/>
      <c r="FVF876" s="464"/>
      <c r="FVG876" s="464"/>
      <c r="FVH876" s="464"/>
      <c r="FVI876" s="464"/>
      <c r="FVJ876" s="464"/>
      <c r="FVK876" s="464"/>
      <c r="FVL876" s="464"/>
      <c r="FVM876" s="464"/>
      <c r="FVN876" s="464"/>
      <c r="FVO876" s="464"/>
      <c r="FVP876" s="464"/>
      <c r="FVQ876" s="464"/>
      <c r="FVR876" s="464"/>
      <c r="FVS876" s="464"/>
      <c r="FVT876" s="464"/>
      <c r="FVU876" s="464"/>
      <c r="FVV876" s="464"/>
      <c r="FVW876" s="464"/>
      <c r="FVX876" s="464"/>
      <c r="FVY876" s="464"/>
      <c r="FVZ876" s="464"/>
      <c r="FWA876" s="464"/>
      <c r="FWB876" s="464"/>
      <c r="FWC876" s="464"/>
      <c r="FWD876" s="464"/>
      <c r="FWE876" s="464"/>
      <c r="FWF876" s="464"/>
      <c r="FWG876" s="464"/>
      <c r="FWH876" s="464"/>
      <c r="FWI876" s="464"/>
      <c r="FWJ876" s="464"/>
      <c r="FWK876" s="464"/>
      <c r="FWL876" s="464"/>
      <c r="FWM876" s="464"/>
      <c r="FWN876" s="464"/>
      <c r="FWO876" s="464"/>
      <c r="FWP876" s="464"/>
      <c r="FWQ876" s="464"/>
      <c r="FWR876" s="464"/>
      <c r="FWS876" s="464"/>
      <c r="FWT876" s="464"/>
      <c r="FWU876" s="464"/>
      <c r="FWV876" s="464"/>
      <c r="FWW876" s="464"/>
      <c r="FWX876" s="464"/>
      <c r="FWY876" s="464"/>
      <c r="FWZ876" s="464"/>
      <c r="FXA876" s="464"/>
      <c r="FXB876" s="464"/>
      <c r="FXC876" s="464"/>
      <c r="FXD876" s="464"/>
      <c r="FXE876" s="464"/>
      <c r="FXF876" s="464"/>
      <c r="FXG876" s="464"/>
      <c r="FXH876" s="464"/>
      <c r="FXI876" s="464"/>
      <c r="FXJ876" s="464"/>
      <c r="FXK876" s="464"/>
      <c r="FXL876" s="464"/>
      <c r="FXM876" s="464"/>
      <c r="FXN876" s="464"/>
      <c r="FXO876" s="464"/>
      <c r="FXP876" s="464"/>
      <c r="FXQ876" s="464"/>
      <c r="FXR876" s="464"/>
      <c r="FXS876" s="464"/>
      <c r="FXT876" s="464"/>
      <c r="FXU876" s="464"/>
      <c r="FXV876" s="464"/>
      <c r="FXW876" s="464"/>
      <c r="FXX876" s="464"/>
      <c r="FXY876" s="464"/>
      <c r="FXZ876" s="464"/>
      <c r="FYA876" s="464"/>
      <c r="FYB876" s="464"/>
      <c r="FYC876" s="464"/>
      <c r="FYD876" s="464"/>
      <c r="FYE876" s="464"/>
      <c r="FYF876" s="464"/>
      <c r="FYG876" s="464"/>
      <c r="FYH876" s="464"/>
      <c r="FYI876" s="464"/>
      <c r="FYJ876" s="464"/>
      <c r="FYK876" s="464"/>
      <c r="FYL876" s="464"/>
      <c r="FYM876" s="464"/>
      <c r="FYN876" s="464"/>
      <c r="FYO876" s="464"/>
      <c r="FYP876" s="464"/>
      <c r="FYQ876" s="464"/>
      <c r="FYR876" s="464"/>
      <c r="FYS876" s="464"/>
      <c r="FYT876" s="464"/>
      <c r="FYU876" s="464"/>
      <c r="FYV876" s="464"/>
      <c r="FYW876" s="464"/>
      <c r="FYX876" s="464"/>
      <c r="FYY876" s="464"/>
      <c r="FYZ876" s="464"/>
      <c r="FZA876" s="464"/>
      <c r="FZB876" s="464"/>
      <c r="FZC876" s="464"/>
      <c r="FZD876" s="464"/>
      <c r="FZE876" s="464"/>
      <c r="FZF876" s="464"/>
      <c r="FZG876" s="464"/>
      <c r="FZH876" s="464"/>
      <c r="FZI876" s="464"/>
      <c r="FZJ876" s="464"/>
      <c r="FZK876" s="464"/>
      <c r="FZL876" s="464"/>
      <c r="FZM876" s="464"/>
      <c r="FZN876" s="464"/>
      <c r="FZO876" s="464"/>
      <c r="FZP876" s="464"/>
      <c r="FZQ876" s="464"/>
      <c r="FZR876" s="464"/>
      <c r="FZS876" s="464"/>
      <c r="FZT876" s="464"/>
      <c r="FZU876" s="464"/>
      <c r="FZV876" s="464"/>
      <c r="FZW876" s="464"/>
      <c r="FZX876" s="464"/>
      <c r="FZY876" s="464"/>
      <c r="FZZ876" s="464"/>
      <c r="GAA876" s="464"/>
      <c r="GAB876" s="464"/>
      <c r="GAC876" s="464"/>
      <c r="GAD876" s="464"/>
      <c r="GAE876" s="464"/>
      <c r="GAF876" s="464"/>
      <c r="GAG876" s="464"/>
      <c r="GAH876" s="464"/>
      <c r="GAI876" s="464"/>
      <c r="GAJ876" s="464"/>
      <c r="GAK876" s="464"/>
      <c r="GAL876" s="464"/>
      <c r="GAM876" s="464"/>
      <c r="GAN876" s="464"/>
      <c r="GAO876" s="464"/>
      <c r="GAP876" s="464"/>
      <c r="GAQ876" s="464"/>
      <c r="GAR876" s="464"/>
      <c r="GAS876" s="464"/>
      <c r="GAT876" s="464"/>
      <c r="GAU876" s="464"/>
      <c r="GAV876" s="464"/>
      <c r="GAW876" s="464"/>
      <c r="GAX876" s="464"/>
      <c r="GAY876" s="464"/>
      <c r="GAZ876" s="464"/>
      <c r="GBA876" s="464"/>
      <c r="GBB876" s="464"/>
      <c r="GBC876" s="464"/>
      <c r="GBD876" s="464"/>
      <c r="GBE876" s="464"/>
      <c r="GBF876" s="464"/>
      <c r="GBG876" s="464"/>
      <c r="GBH876" s="464"/>
      <c r="GBI876" s="464"/>
      <c r="GBJ876" s="464"/>
      <c r="GBK876" s="464"/>
      <c r="GBL876" s="464"/>
      <c r="GBM876" s="464"/>
      <c r="GBN876" s="464"/>
      <c r="GBO876" s="464"/>
      <c r="GBP876" s="464"/>
      <c r="GBQ876" s="464"/>
      <c r="GBR876" s="464"/>
      <c r="GBS876" s="464"/>
      <c r="GBT876" s="464"/>
      <c r="GBU876" s="464"/>
      <c r="GBV876" s="464"/>
      <c r="GBW876" s="464"/>
      <c r="GBX876" s="464"/>
      <c r="GBY876" s="464"/>
      <c r="GBZ876" s="464"/>
      <c r="GCA876" s="464"/>
      <c r="GCB876" s="464"/>
      <c r="GCC876" s="464"/>
      <c r="GCD876" s="464"/>
      <c r="GCE876" s="464"/>
      <c r="GCF876" s="464"/>
      <c r="GCG876" s="464"/>
      <c r="GCH876" s="464"/>
      <c r="GCI876" s="464"/>
      <c r="GCJ876" s="464"/>
      <c r="GCK876" s="464"/>
      <c r="GCL876" s="464"/>
      <c r="GCM876" s="464"/>
      <c r="GCN876" s="464"/>
      <c r="GCO876" s="464"/>
      <c r="GCP876" s="464"/>
      <c r="GCQ876" s="464"/>
      <c r="GCR876" s="464"/>
      <c r="GCS876" s="464"/>
      <c r="GCT876" s="464"/>
      <c r="GCU876" s="464"/>
      <c r="GCV876" s="464"/>
      <c r="GCW876" s="464"/>
      <c r="GCX876" s="464"/>
      <c r="GCY876" s="464"/>
      <c r="GCZ876" s="464"/>
      <c r="GDA876" s="464"/>
      <c r="GDB876" s="464"/>
      <c r="GDC876" s="464"/>
      <c r="GDD876" s="464"/>
      <c r="GDE876" s="464"/>
      <c r="GDF876" s="464"/>
      <c r="GDG876" s="464"/>
      <c r="GDH876" s="464"/>
      <c r="GDI876" s="464"/>
      <c r="GDJ876" s="464"/>
      <c r="GDK876" s="464"/>
      <c r="GDL876" s="464"/>
      <c r="GDM876" s="464"/>
      <c r="GDN876" s="464"/>
      <c r="GDO876" s="464"/>
      <c r="GDP876" s="464"/>
      <c r="GDQ876" s="464"/>
      <c r="GDR876" s="464"/>
      <c r="GDS876" s="464"/>
      <c r="GDT876" s="464"/>
      <c r="GDU876" s="464"/>
      <c r="GDV876" s="464"/>
      <c r="GDW876" s="464"/>
      <c r="GDX876" s="464"/>
      <c r="GDY876" s="464"/>
      <c r="GDZ876" s="464"/>
      <c r="GEA876" s="464"/>
      <c r="GEB876" s="464"/>
      <c r="GEC876" s="464"/>
      <c r="GED876" s="464"/>
      <c r="GEE876" s="464"/>
      <c r="GEF876" s="464"/>
      <c r="GEG876" s="464"/>
      <c r="GEH876" s="464"/>
      <c r="GEI876" s="464"/>
      <c r="GEJ876" s="464"/>
      <c r="GEK876" s="464"/>
      <c r="GEL876" s="464"/>
      <c r="GEM876" s="464"/>
      <c r="GEN876" s="464"/>
      <c r="GEO876" s="464"/>
      <c r="GEP876" s="464"/>
      <c r="GEQ876" s="464"/>
      <c r="GER876" s="464"/>
      <c r="GES876" s="464"/>
      <c r="GET876" s="464"/>
      <c r="GEU876" s="464"/>
      <c r="GEV876" s="464"/>
      <c r="GEW876" s="464"/>
      <c r="GEX876" s="464"/>
      <c r="GEY876" s="464"/>
      <c r="GEZ876" s="464"/>
      <c r="GFA876" s="464"/>
      <c r="GFB876" s="464"/>
      <c r="GFC876" s="464"/>
      <c r="GFD876" s="464"/>
      <c r="GFE876" s="464"/>
      <c r="GFF876" s="464"/>
      <c r="GFG876" s="464"/>
      <c r="GFH876" s="464"/>
      <c r="GFI876" s="464"/>
      <c r="GFJ876" s="464"/>
      <c r="GFK876" s="464"/>
      <c r="GFL876" s="464"/>
      <c r="GFM876" s="464"/>
      <c r="GFN876" s="464"/>
      <c r="GFO876" s="464"/>
      <c r="GFP876" s="464"/>
      <c r="GFQ876" s="464"/>
      <c r="GFR876" s="464"/>
      <c r="GFS876" s="464"/>
      <c r="GFT876" s="464"/>
      <c r="GFU876" s="464"/>
      <c r="GFV876" s="464"/>
      <c r="GFW876" s="464"/>
      <c r="GFX876" s="464"/>
      <c r="GFY876" s="464"/>
      <c r="GFZ876" s="464"/>
      <c r="GGA876" s="464"/>
      <c r="GGB876" s="464"/>
      <c r="GGC876" s="464"/>
      <c r="GGD876" s="464"/>
      <c r="GGE876" s="464"/>
      <c r="GGF876" s="464"/>
      <c r="GGG876" s="464"/>
      <c r="GGH876" s="464"/>
      <c r="GGI876" s="464"/>
      <c r="GGJ876" s="464"/>
      <c r="GGK876" s="464"/>
      <c r="GGL876" s="464"/>
      <c r="GGM876" s="464"/>
      <c r="GGN876" s="464"/>
      <c r="GGO876" s="464"/>
      <c r="GGP876" s="464"/>
      <c r="GGQ876" s="464"/>
      <c r="GGR876" s="464"/>
      <c r="GGS876" s="464"/>
      <c r="GGT876" s="464"/>
      <c r="GGU876" s="464"/>
      <c r="GGV876" s="464"/>
      <c r="GGW876" s="464"/>
      <c r="GGX876" s="464"/>
      <c r="GGY876" s="464"/>
      <c r="GGZ876" s="464"/>
      <c r="GHA876" s="464"/>
      <c r="GHB876" s="464"/>
      <c r="GHC876" s="464"/>
      <c r="GHD876" s="464"/>
      <c r="GHE876" s="464"/>
      <c r="GHF876" s="464"/>
      <c r="GHG876" s="464"/>
      <c r="GHH876" s="464"/>
      <c r="GHI876" s="464"/>
      <c r="GHJ876" s="464"/>
      <c r="GHK876" s="464"/>
      <c r="GHL876" s="464"/>
      <c r="GHM876" s="464"/>
      <c r="GHN876" s="464"/>
      <c r="GHO876" s="464"/>
      <c r="GHP876" s="464"/>
      <c r="GHQ876" s="464"/>
      <c r="GHR876" s="464"/>
      <c r="GHS876" s="464"/>
      <c r="GHT876" s="464"/>
      <c r="GHU876" s="464"/>
      <c r="GHV876" s="464"/>
      <c r="GHW876" s="464"/>
      <c r="GHX876" s="464"/>
      <c r="GHY876" s="464"/>
      <c r="GHZ876" s="464"/>
      <c r="GIA876" s="464"/>
      <c r="GIB876" s="464"/>
      <c r="GIC876" s="464"/>
      <c r="GID876" s="464"/>
      <c r="GIE876" s="464"/>
      <c r="GIF876" s="464"/>
      <c r="GIG876" s="464"/>
      <c r="GIH876" s="464"/>
      <c r="GII876" s="464"/>
      <c r="GIJ876" s="464"/>
      <c r="GIK876" s="464"/>
      <c r="GIL876" s="464"/>
      <c r="GIM876" s="464"/>
      <c r="GIN876" s="464"/>
      <c r="GIO876" s="464"/>
      <c r="GIP876" s="464"/>
      <c r="GIQ876" s="464"/>
      <c r="GIR876" s="464"/>
      <c r="GIS876" s="464"/>
      <c r="GIT876" s="464"/>
      <c r="GIU876" s="464"/>
      <c r="GIV876" s="464"/>
      <c r="GIW876" s="464"/>
      <c r="GIX876" s="464"/>
      <c r="GIY876" s="464"/>
      <c r="GIZ876" s="464"/>
      <c r="GJA876" s="464"/>
      <c r="GJB876" s="464"/>
      <c r="GJC876" s="464"/>
      <c r="GJD876" s="464"/>
      <c r="GJE876" s="464"/>
      <c r="GJF876" s="464"/>
      <c r="GJG876" s="464"/>
      <c r="GJH876" s="464"/>
      <c r="GJI876" s="464"/>
      <c r="GJJ876" s="464"/>
      <c r="GJK876" s="464"/>
      <c r="GJL876" s="464"/>
      <c r="GJM876" s="464"/>
      <c r="GJN876" s="464"/>
      <c r="GJO876" s="464"/>
      <c r="GJP876" s="464"/>
      <c r="GJQ876" s="464"/>
      <c r="GJR876" s="464"/>
      <c r="GJS876" s="464"/>
      <c r="GJT876" s="464"/>
      <c r="GJU876" s="464"/>
      <c r="GJV876" s="464"/>
      <c r="GJW876" s="464"/>
      <c r="GJX876" s="464"/>
      <c r="GJY876" s="464"/>
      <c r="GJZ876" s="464"/>
      <c r="GKA876" s="464"/>
      <c r="GKB876" s="464"/>
      <c r="GKC876" s="464"/>
      <c r="GKD876" s="464"/>
      <c r="GKE876" s="464"/>
      <c r="GKF876" s="464"/>
      <c r="GKG876" s="464"/>
      <c r="GKH876" s="464"/>
      <c r="GKI876" s="464"/>
      <c r="GKJ876" s="464"/>
      <c r="GKK876" s="464"/>
      <c r="GKL876" s="464"/>
      <c r="GKM876" s="464"/>
      <c r="GKN876" s="464"/>
      <c r="GKO876" s="464"/>
      <c r="GKP876" s="464"/>
      <c r="GKQ876" s="464"/>
      <c r="GKR876" s="464"/>
      <c r="GKS876" s="464"/>
      <c r="GKT876" s="464"/>
      <c r="GKU876" s="464"/>
      <c r="GKV876" s="464"/>
      <c r="GKW876" s="464"/>
      <c r="GKX876" s="464"/>
      <c r="GKY876" s="464"/>
      <c r="GKZ876" s="464"/>
      <c r="GLA876" s="464"/>
      <c r="GLB876" s="464"/>
      <c r="GLC876" s="464"/>
      <c r="GLD876" s="464"/>
      <c r="GLE876" s="464"/>
      <c r="GLF876" s="464"/>
      <c r="GLG876" s="464"/>
      <c r="GLH876" s="464"/>
      <c r="GLI876" s="464"/>
      <c r="GLJ876" s="464"/>
      <c r="GLK876" s="464"/>
      <c r="GLL876" s="464"/>
      <c r="GLM876" s="464"/>
      <c r="GLN876" s="464"/>
      <c r="GLO876" s="464"/>
      <c r="GLP876" s="464"/>
      <c r="GLQ876" s="464"/>
      <c r="GLR876" s="464"/>
      <c r="GLS876" s="464"/>
      <c r="GLT876" s="464"/>
      <c r="GLU876" s="464"/>
      <c r="GLV876" s="464"/>
      <c r="GLW876" s="464"/>
      <c r="GLX876" s="464"/>
      <c r="GLY876" s="464"/>
      <c r="GLZ876" s="464"/>
      <c r="GMA876" s="464"/>
      <c r="GMB876" s="464"/>
      <c r="GMC876" s="464"/>
      <c r="GMD876" s="464"/>
      <c r="GME876" s="464"/>
      <c r="GMF876" s="464"/>
      <c r="GMG876" s="464"/>
      <c r="GMH876" s="464"/>
      <c r="GMI876" s="464"/>
      <c r="GMJ876" s="464"/>
      <c r="GMK876" s="464"/>
      <c r="GML876" s="464"/>
      <c r="GMM876" s="464"/>
      <c r="GMN876" s="464"/>
      <c r="GMO876" s="464"/>
      <c r="GMP876" s="464"/>
      <c r="GMQ876" s="464"/>
      <c r="GMR876" s="464"/>
      <c r="GMS876" s="464"/>
      <c r="GMT876" s="464"/>
      <c r="GMU876" s="464"/>
      <c r="GMV876" s="464"/>
      <c r="GMW876" s="464"/>
      <c r="GMX876" s="464"/>
      <c r="GMY876" s="464"/>
      <c r="GMZ876" s="464"/>
      <c r="GNA876" s="464"/>
      <c r="GNB876" s="464"/>
      <c r="GNC876" s="464"/>
      <c r="GND876" s="464"/>
      <c r="GNE876" s="464"/>
      <c r="GNF876" s="464"/>
      <c r="GNG876" s="464"/>
      <c r="GNH876" s="464"/>
      <c r="GNI876" s="464"/>
      <c r="GNJ876" s="464"/>
      <c r="GNK876" s="464"/>
      <c r="GNL876" s="464"/>
      <c r="GNM876" s="464"/>
      <c r="GNN876" s="464"/>
      <c r="GNO876" s="464"/>
      <c r="GNP876" s="464"/>
      <c r="GNQ876" s="464"/>
      <c r="GNR876" s="464"/>
      <c r="GNS876" s="464"/>
      <c r="GNT876" s="464"/>
      <c r="GNU876" s="464"/>
      <c r="GNV876" s="464"/>
      <c r="GNW876" s="464"/>
      <c r="GNX876" s="464"/>
      <c r="GNY876" s="464"/>
      <c r="GNZ876" s="464"/>
      <c r="GOA876" s="464"/>
      <c r="GOB876" s="464"/>
      <c r="GOC876" s="464"/>
      <c r="GOD876" s="464"/>
      <c r="GOE876" s="464"/>
      <c r="GOF876" s="464"/>
      <c r="GOG876" s="464"/>
      <c r="GOH876" s="464"/>
      <c r="GOI876" s="464"/>
      <c r="GOJ876" s="464"/>
      <c r="GOK876" s="464"/>
      <c r="GOL876" s="464"/>
      <c r="GOM876" s="464"/>
      <c r="GON876" s="464"/>
      <c r="GOO876" s="464"/>
      <c r="GOP876" s="464"/>
      <c r="GOQ876" s="464"/>
      <c r="GOR876" s="464"/>
      <c r="GOS876" s="464"/>
      <c r="GOT876" s="464"/>
      <c r="GOU876" s="464"/>
      <c r="GOV876" s="464"/>
      <c r="GOW876" s="464"/>
      <c r="GOX876" s="464"/>
      <c r="GOY876" s="464"/>
      <c r="GOZ876" s="464"/>
      <c r="GPA876" s="464"/>
      <c r="GPB876" s="464"/>
      <c r="GPC876" s="464"/>
      <c r="GPD876" s="464"/>
      <c r="GPE876" s="464"/>
      <c r="GPF876" s="464"/>
      <c r="GPG876" s="464"/>
      <c r="GPH876" s="464"/>
      <c r="GPI876" s="464"/>
      <c r="GPJ876" s="464"/>
      <c r="GPK876" s="464"/>
      <c r="GPL876" s="464"/>
      <c r="GPM876" s="464"/>
      <c r="GPN876" s="464"/>
      <c r="GPO876" s="464"/>
      <c r="GPP876" s="464"/>
      <c r="GPQ876" s="464"/>
      <c r="GPR876" s="464"/>
      <c r="GPS876" s="464"/>
      <c r="GPT876" s="464"/>
      <c r="GPU876" s="464"/>
      <c r="GPV876" s="464"/>
      <c r="GPW876" s="464"/>
      <c r="GPX876" s="464"/>
      <c r="GPY876" s="464"/>
      <c r="GPZ876" s="464"/>
      <c r="GQA876" s="464"/>
      <c r="GQB876" s="464"/>
      <c r="GQC876" s="464"/>
      <c r="GQD876" s="464"/>
      <c r="GQE876" s="464"/>
      <c r="GQF876" s="464"/>
      <c r="GQG876" s="464"/>
      <c r="GQH876" s="464"/>
      <c r="GQI876" s="464"/>
      <c r="GQJ876" s="464"/>
      <c r="GQK876" s="464"/>
      <c r="GQL876" s="464"/>
      <c r="GQM876" s="464"/>
      <c r="GQN876" s="464"/>
      <c r="GQO876" s="464"/>
      <c r="GQP876" s="464"/>
      <c r="GQQ876" s="464"/>
      <c r="GQR876" s="464"/>
      <c r="GQS876" s="464"/>
      <c r="GQT876" s="464"/>
      <c r="GQU876" s="464"/>
      <c r="GQV876" s="464"/>
      <c r="GQW876" s="464"/>
      <c r="GQX876" s="464"/>
      <c r="GQY876" s="464"/>
      <c r="GQZ876" s="464"/>
      <c r="GRA876" s="464"/>
      <c r="GRB876" s="464"/>
      <c r="GRC876" s="464"/>
      <c r="GRD876" s="464"/>
      <c r="GRE876" s="464"/>
      <c r="GRF876" s="464"/>
      <c r="GRG876" s="464"/>
      <c r="GRH876" s="464"/>
      <c r="GRI876" s="464"/>
      <c r="GRJ876" s="464"/>
      <c r="GRK876" s="464"/>
      <c r="GRL876" s="464"/>
      <c r="GRM876" s="464"/>
      <c r="GRN876" s="464"/>
      <c r="GRO876" s="464"/>
      <c r="GRP876" s="464"/>
      <c r="GRQ876" s="464"/>
      <c r="GRR876" s="464"/>
      <c r="GRS876" s="464"/>
      <c r="GRT876" s="464"/>
      <c r="GRU876" s="464"/>
      <c r="GRV876" s="464"/>
      <c r="GRW876" s="464"/>
      <c r="GRX876" s="464"/>
      <c r="GRY876" s="464"/>
      <c r="GRZ876" s="464"/>
      <c r="GSA876" s="464"/>
      <c r="GSB876" s="464"/>
      <c r="GSC876" s="464"/>
      <c r="GSD876" s="464"/>
      <c r="GSE876" s="464"/>
      <c r="GSF876" s="464"/>
      <c r="GSG876" s="464"/>
      <c r="GSH876" s="464"/>
      <c r="GSI876" s="464"/>
      <c r="GSJ876" s="464"/>
      <c r="GSK876" s="464"/>
      <c r="GSL876" s="464"/>
      <c r="GSM876" s="464"/>
      <c r="GSN876" s="464"/>
      <c r="GSO876" s="464"/>
      <c r="GSP876" s="464"/>
      <c r="GSQ876" s="464"/>
      <c r="GSR876" s="464"/>
      <c r="GSS876" s="464"/>
      <c r="GST876" s="464"/>
      <c r="GSU876" s="464"/>
      <c r="GSV876" s="464"/>
      <c r="GSW876" s="464"/>
      <c r="GSX876" s="464"/>
      <c r="GSY876" s="464"/>
      <c r="GSZ876" s="464"/>
      <c r="GTA876" s="464"/>
      <c r="GTB876" s="464"/>
      <c r="GTC876" s="464"/>
      <c r="GTD876" s="464"/>
      <c r="GTE876" s="464"/>
      <c r="GTF876" s="464"/>
      <c r="GTG876" s="464"/>
      <c r="GTH876" s="464"/>
      <c r="GTI876" s="464"/>
      <c r="GTJ876" s="464"/>
      <c r="GTK876" s="464"/>
      <c r="GTL876" s="464"/>
      <c r="GTM876" s="464"/>
      <c r="GTN876" s="464"/>
      <c r="GTO876" s="464"/>
      <c r="GTP876" s="464"/>
      <c r="GTQ876" s="464"/>
      <c r="GTR876" s="464"/>
      <c r="GTS876" s="464"/>
      <c r="GTT876" s="464"/>
      <c r="GTU876" s="464"/>
      <c r="GTV876" s="464"/>
      <c r="GTW876" s="464"/>
      <c r="GTX876" s="464"/>
      <c r="GTY876" s="464"/>
      <c r="GTZ876" s="464"/>
      <c r="GUA876" s="464"/>
      <c r="GUB876" s="464"/>
      <c r="GUC876" s="464"/>
      <c r="GUD876" s="464"/>
      <c r="GUE876" s="464"/>
      <c r="GUF876" s="464"/>
      <c r="GUG876" s="464"/>
      <c r="GUH876" s="464"/>
      <c r="GUI876" s="464"/>
      <c r="GUJ876" s="464"/>
      <c r="GUK876" s="464"/>
      <c r="GUL876" s="464"/>
      <c r="GUM876" s="464"/>
      <c r="GUN876" s="464"/>
      <c r="GUO876" s="464"/>
      <c r="GUP876" s="464"/>
      <c r="GUQ876" s="464"/>
      <c r="GUR876" s="464"/>
      <c r="GUS876" s="464"/>
      <c r="GUT876" s="464"/>
      <c r="GUU876" s="464"/>
      <c r="GUV876" s="464"/>
      <c r="GUW876" s="464"/>
      <c r="GUX876" s="464"/>
      <c r="GUY876" s="464"/>
      <c r="GUZ876" s="464"/>
      <c r="GVA876" s="464"/>
      <c r="GVB876" s="464"/>
      <c r="GVC876" s="464"/>
      <c r="GVD876" s="464"/>
      <c r="GVE876" s="464"/>
      <c r="GVF876" s="464"/>
      <c r="GVG876" s="464"/>
      <c r="GVH876" s="464"/>
      <c r="GVI876" s="464"/>
      <c r="GVJ876" s="464"/>
      <c r="GVK876" s="464"/>
      <c r="GVL876" s="464"/>
      <c r="GVM876" s="464"/>
      <c r="GVN876" s="464"/>
      <c r="GVO876" s="464"/>
      <c r="GVP876" s="464"/>
      <c r="GVQ876" s="464"/>
      <c r="GVR876" s="464"/>
      <c r="GVS876" s="464"/>
      <c r="GVT876" s="464"/>
      <c r="GVU876" s="464"/>
      <c r="GVV876" s="464"/>
      <c r="GVW876" s="464"/>
      <c r="GVX876" s="464"/>
      <c r="GVY876" s="464"/>
      <c r="GVZ876" s="464"/>
      <c r="GWA876" s="464"/>
      <c r="GWB876" s="464"/>
      <c r="GWC876" s="464"/>
      <c r="GWD876" s="464"/>
      <c r="GWE876" s="464"/>
      <c r="GWF876" s="464"/>
      <c r="GWG876" s="464"/>
      <c r="GWH876" s="464"/>
      <c r="GWI876" s="464"/>
      <c r="GWJ876" s="464"/>
      <c r="GWK876" s="464"/>
      <c r="GWL876" s="464"/>
      <c r="GWM876" s="464"/>
      <c r="GWN876" s="464"/>
      <c r="GWO876" s="464"/>
      <c r="GWP876" s="464"/>
      <c r="GWQ876" s="464"/>
      <c r="GWR876" s="464"/>
      <c r="GWS876" s="464"/>
      <c r="GWT876" s="464"/>
      <c r="GWU876" s="464"/>
      <c r="GWV876" s="464"/>
      <c r="GWW876" s="464"/>
      <c r="GWX876" s="464"/>
      <c r="GWY876" s="464"/>
      <c r="GWZ876" s="464"/>
      <c r="GXA876" s="464"/>
      <c r="GXB876" s="464"/>
      <c r="GXC876" s="464"/>
      <c r="GXD876" s="464"/>
      <c r="GXE876" s="464"/>
      <c r="GXF876" s="464"/>
      <c r="GXG876" s="464"/>
      <c r="GXH876" s="464"/>
      <c r="GXI876" s="464"/>
      <c r="GXJ876" s="464"/>
      <c r="GXK876" s="464"/>
      <c r="GXL876" s="464"/>
      <c r="GXM876" s="464"/>
      <c r="GXN876" s="464"/>
      <c r="GXO876" s="464"/>
      <c r="GXP876" s="464"/>
      <c r="GXQ876" s="464"/>
      <c r="GXR876" s="464"/>
      <c r="GXS876" s="464"/>
      <c r="GXT876" s="464"/>
      <c r="GXU876" s="464"/>
      <c r="GXV876" s="464"/>
      <c r="GXW876" s="464"/>
      <c r="GXX876" s="464"/>
      <c r="GXY876" s="464"/>
      <c r="GXZ876" s="464"/>
      <c r="GYA876" s="464"/>
      <c r="GYB876" s="464"/>
      <c r="GYC876" s="464"/>
      <c r="GYD876" s="464"/>
      <c r="GYE876" s="464"/>
      <c r="GYF876" s="464"/>
      <c r="GYG876" s="464"/>
      <c r="GYH876" s="464"/>
      <c r="GYI876" s="464"/>
      <c r="GYJ876" s="464"/>
      <c r="GYK876" s="464"/>
      <c r="GYL876" s="464"/>
      <c r="GYM876" s="464"/>
      <c r="GYN876" s="464"/>
      <c r="GYO876" s="464"/>
      <c r="GYP876" s="464"/>
      <c r="GYQ876" s="464"/>
      <c r="GYR876" s="464"/>
      <c r="GYS876" s="464"/>
      <c r="GYT876" s="464"/>
      <c r="GYU876" s="464"/>
      <c r="GYV876" s="464"/>
      <c r="GYW876" s="464"/>
      <c r="GYX876" s="464"/>
      <c r="GYY876" s="464"/>
      <c r="GYZ876" s="464"/>
      <c r="GZA876" s="464"/>
      <c r="GZB876" s="464"/>
      <c r="GZC876" s="464"/>
      <c r="GZD876" s="464"/>
      <c r="GZE876" s="464"/>
      <c r="GZF876" s="464"/>
      <c r="GZG876" s="464"/>
      <c r="GZH876" s="464"/>
      <c r="GZI876" s="464"/>
      <c r="GZJ876" s="464"/>
      <c r="GZK876" s="464"/>
      <c r="GZL876" s="464"/>
      <c r="GZM876" s="464"/>
      <c r="GZN876" s="464"/>
      <c r="GZO876" s="464"/>
      <c r="GZP876" s="464"/>
      <c r="GZQ876" s="464"/>
      <c r="GZR876" s="464"/>
      <c r="GZS876" s="464"/>
      <c r="GZT876" s="464"/>
      <c r="GZU876" s="464"/>
      <c r="GZV876" s="464"/>
      <c r="GZW876" s="464"/>
      <c r="GZX876" s="464"/>
      <c r="GZY876" s="464"/>
      <c r="GZZ876" s="464"/>
      <c r="HAA876" s="464"/>
      <c r="HAB876" s="464"/>
      <c r="HAC876" s="464"/>
      <c r="HAD876" s="464"/>
      <c r="HAE876" s="464"/>
      <c r="HAF876" s="464"/>
      <c r="HAG876" s="464"/>
      <c r="HAH876" s="464"/>
      <c r="HAI876" s="464"/>
      <c r="HAJ876" s="464"/>
      <c r="HAK876" s="464"/>
      <c r="HAL876" s="464"/>
      <c r="HAM876" s="464"/>
      <c r="HAN876" s="464"/>
      <c r="HAO876" s="464"/>
      <c r="HAP876" s="464"/>
      <c r="HAQ876" s="464"/>
      <c r="HAR876" s="464"/>
      <c r="HAS876" s="464"/>
      <c r="HAT876" s="464"/>
      <c r="HAU876" s="464"/>
      <c r="HAV876" s="464"/>
      <c r="HAW876" s="464"/>
      <c r="HAX876" s="464"/>
      <c r="HAY876" s="464"/>
      <c r="HAZ876" s="464"/>
      <c r="HBA876" s="464"/>
      <c r="HBB876" s="464"/>
      <c r="HBC876" s="464"/>
      <c r="HBD876" s="464"/>
      <c r="HBE876" s="464"/>
      <c r="HBF876" s="464"/>
      <c r="HBG876" s="464"/>
      <c r="HBH876" s="464"/>
      <c r="HBI876" s="464"/>
      <c r="HBJ876" s="464"/>
      <c r="HBK876" s="464"/>
      <c r="HBL876" s="464"/>
      <c r="HBM876" s="464"/>
      <c r="HBN876" s="464"/>
      <c r="HBO876" s="464"/>
      <c r="HBP876" s="464"/>
      <c r="HBQ876" s="464"/>
      <c r="HBR876" s="464"/>
      <c r="HBS876" s="464"/>
      <c r="HBT876" s="464"/>
      <c r="HBU876" s="464"/>
      <c r="HBV876" s="464"/>
      <c r="HBW876" s="464"/>
      <c r="HBX876" s="464"/>
      <c r="HBY876" s="464"/>
      <c r="HBZ876" s="464"/>
      <c r="HCA876" s="464"/>
      <c r="HCB876" s="464"/>
      <c r="HCC876" s="464"/>
      <c r="HCD876" s="464"/>
      <c r="HCE876" s="464"/>
      <c r="HCF876" s="464"/>
      <c r="HCG876" s="464"/>
      <c r="HCH876" s="464"/>
      <c r="HCI876" s="464"/>
      <c r="HCJ876" s="464"/>
      <c r="HCK876" s="464"/>
      <c r="HCL876" s="464"/>
      <c r="HCM876" s="464"/>
      <c r="HCN876" s="464"/>
      <c r="HCO876" s="464"/>
      <c r="HCP876" s="464"/>
      <c r="HCQ876" s="464"/>
      <c r="HCR876" s="464"/>
      <c r="HCS876" s="464"/>
      <c r="HCT876" s="464"/>
      <c r="HCU876" s="464"/>
      <c r="HCV876" s="464"/>
      <c r="HCW876" s="464"/>
      <c r="HCX876" s="464"/>
      <c r="HCY876" s="464"/>
      <c r="HCZ876" s="464"/>
      <c r="HDA876" s="464"/>
      <c r="HDB876" s="464"/>
      <c r="HDC876" s="464"/>
      <c r="HDD876" s="464"/>
      <c r="HDE876" s="464"/>
      <c r="HDF876" s="464"/>
      <c r="HDG876" s="464"/>
      <c r="HDH876" s="464"/>
      <c r="HDI876" s="464"/>
      <c r="HDJ876" s="464"/>
      <c r="HDK876" s="464"/>
      <c r="HDL876" s="464"/>
      <c r="HDM876" s="464"/>
      <c r="HDN876" s="464"/>
      <c r="HDO876" s="464"/>
      <c r="HDP876" s="464"/>
      <c r="HDQ876" s="464"/>
      <c r="HDR876" s="464"/>
      <c r="HDS876" s="464"/>
      <c r="HDT876" s="464"/>
      <c r="HDU876" s="464"/>
      <c r="HDV876" s="464"/>
      <c r="HDW876" s="464"/>
      <c r="HDX876" s="464"/>
      <c r="HDY876" s="464"/>
      <c r="HDZ876" s="464"/>
      <c r="HEA876" s="464"/>
      <c r="HEB876" s="464"/>
      <c r="HEC876" s="464"/>
      <c r="HED876" s="464"/>
      <c r="HEE876" s="464"/>
      <c r="HEF876" s="464"/>
      <c r="HEG876" s="464"/>
      <c r="HEH876" s="464"/>
      <c r="HEI876" s="464"/>
      <c r="HEJ876" s="464"/>
      <c r="HEK876" s="464"/>
      <c r="HEL876" s="464"/>
      <c r="HEM876" s="464"/>
      <c r="HEN876" s="464"/>
      <c r="HEO876" s="464"/>
      <c r="HEP876" s="464"/>
      <c r="HEQ876" s="464"/>
      <c r="HER876" s="464"/>
      <c r="HES876" s="464"/>
      <c r="HET876" s="464"/>
      <c r="HEU876" s="464"/>
      <c r="HEV876" s="464"/>
      <c r="HEW876" s="464"/>
      <c r="HEX876" s="464"/>
      <c r="HEY876" s="464"/>
      <c r="HEZ876" s="464"/>
      <c r="HFA876" s="464"/>
      <c r="HFB876" s="464"/>
      <c r="HFC876" s="464"/>
      <c r="HFD876" s="464"/>
      <c r="HFE876" s="464"/>
      <c r="HFF876" s="464"/>
      <c r="HFG876" s="464"/>
      <c r="HFH876" s="464"/>
      <c r="HFI876" s="464"/>
      <c r="HFJ876" s="464"/>
      <c r="HFK876" s="464"/>
      <c r="HFL876" s="464"/>
      <c r="HFM876" s="464"/>
      <c r="HFN876" s="464"/>
      <c r="HFO876" s="464"/>
      <c r="HFP876" s="464"/>
      <c r="HFQ876" s="464"/>
      <c r="HFR876" s="464"/>
      <c r="HFS876" s="464"/>
      <c r="HFT876" s="464"/>
      <c r="HFU876" s="464"/>
      <c r="HFV876" s="464"/>
      <c r="HFW876" s="464"/>
      <c r="HFX876" s="464"/>
      <c r="HFY876" s="464"/>
      <c r="HFZ876" s="464"/>
      <c r="HGA876" s="464"/>
      <c r="HGB876" s="464"/>
      <c r="HGC876" s="464"/>
      <c r="HGD876" s="464"/>
      <c r="HGE876" s="464"/>
      <c r="HGF876" s="464"/>
      <c r="HGG876" s="464"/>
      <c r="HGH876" s="464"/>
      <c r="HGI876" s="464"/>
      <c r="HGJ876" s="464"/>
      <c r="HGK876" s="464"/>
      <c r="HGL876" s="464"/>
      <c r="HGM876" s="464"/>
      <c r="HGN876" s="464"/>
      <c r="HGO876" s="464"/>
      <c r="HGP876" s="464"/>
      <c r="HGQ876" s="464"/>
      <c r="HGR876" s="464"/>
      <c r="HGS876" s="464"/>
      <c r="HGT876" s="464"/>
      <c r="HGU876" s="464"/>
      <c r="HGV876" s="464"/>
      <c r="HGW876" s="464"/>
      <c r="HGX876" s="464"/>
      <c r="HGY876" s="464"/>
      <c r="HGZ876" s="464"/>
      <c r="HHA876" s="464"/>
      <c r="HHB876" s="464"/>
      <c r="HHC876" s="464"/>
      <c r="HHD876" s="464"/>
      <c r="HHE876" s="464"/>
      <c r="HHF876" s="464"/>
      <c r="HHG876" s="464"/>
      <c r="HHH876" s="464"/>
      <c r="HHI876" s="464"/>
      <c r="HHJ876" s="464"/>
      <c r="HHK876" s="464"/>
      <c r="HHL876" s="464"/>
      <c r="HHM876" s="464"/>
      <c r="HHN876" s="464"/>
      <c r="HHO876" s="464"/>
      <c r="HHP876" s="464"/>
      <c r="HHQ876" s="464"/>
      <c r="HHR876" s="464"/>
      <c r="HHS876" s="464"/>
      <c r="HHT876" s="464"/>
      <c r="HHU876" s="464"/>
      <c r="HHV876" s="464"/>
      <c r="HHW876" s="464"/>
      <c r="HHX876" s="464"/>
      <c r="HHY876" s="464"/>
      <c r="HHZ876" s="464"/>
      <c r="HIA876" s="464"/>
      <c r="HIB876" s="464"/>
      <c r="HIC876" s="464"/>
      <c r="HID876" s="464"/>
      <c r="HIE876" s="464"/>
      <c r="HIF876" s="464"/>
      <c r="HIG876" s="464"/>
      <c r="HIH876" s="464"/>
      <c r="HII876" s="464"/>
      <c r="HIJ876" s="464"/>
      <c r="HIK876" s="464"/>
      <c r="HIL876" s="464"/>
      <c r="HIM876" s="464"/>
      <c r="HIN876" s="464"/>
      <c r="HIO876" s="464"/>
      <c r="HIP876" s="464"/>
      <c r="HIQ876" s="464"/>
      <c r="HIR876" s="464"/>
      <c r="HIS876" s="464"/>
      <c r="HIT876" s="464"/>
      <c r="HIU876" s="464"/>
      <c r="HIV876" s="464"/>
      <c r="HIW876" s="464"/>
      <c r="HIX876" s="464"/>
      <c r="HIY876" s="464"/>
      <c r="HIZ876" s="464"/>
      <c r="HJA876" s="464"/>
      <c r="HJB876" s="464"/>
      <c r="HJC876" s="464"/>
      <c r="HJD876" s="464"/>
      <c r="HJE876" s="464"/>
      <c r="HJF876" s="464"/>
      <c r="HJG876" s="464"/>
      <c r="HJH876" s="464"/>
      <c r="HJI876" s="464"/>
      <c r="HJJ876" s="464"/>
      <c r="HJK876" s="464"/>
      <c r="HJL876" s="464"/>
      <c r="HJM876" s="464"/>
      <c r="HJN876" s="464"/>
      <c r="HJO876" s="464"/>
      <c r="HJP876" s="464"/>
      <c r="HJQ876" s="464"/>
      <c r="HJR876" s="464"/>
      <c r="HJS876" s="464"/>
      <c r="HJT876" s="464"/>
      <c r="HJU876" s="464"/>
      <c r="HJV876" s="464"/>
      <c r="HJW876" s="464"/>
      <c r="HJX876" s="464"/>
      <c r="HJY876" s="464"/>
      <c r="HJZ876" s="464"/>
      <c r="HKA876" s="464"/>
      <c r="HKB876" s="464"/>
      <c r="HKC876" s="464"/>
      <c r="HKD876" s="464"/>
      <c r="HKE876" s="464"/>
      <c r="HKF876" s="464"/>
      <c r="HKG876" s="464"/>
      <c r="HKH876" s="464"/>
      <c r="HKI876" s="464"/>
      <c r="HKJ876" s="464"/>
      <c r="HKK876" s="464"/>
      <c r="HKL876" s="464"/>
      <c r="HKM876" s="464"/>
      <c r="HKN876" s="464"/>
      <c r="HKO876" s="464"/>
      <c r="HKP876" s="464"/>
      <c r="HKQ876" s="464"/>
      <c r="HKR876" s="464"/>
      <c r="HKS876" s="464"/>
      <c r="HKT876" s="464"/>
      <c r="HKU876" s="464"/>
      <c r="HKV876" s="464"/>
      <c r="HKW876" s="464"/>
      <c r="HKX876" s="464"/>
      <c r="HKY876" s="464"/>
      <c r="HKZ876" s="464"/>
      <c r="HLA876" s="464"/>
      <c r="HLB876" s="464"/>
      <c r="HLC876" s="464"/>
      <c r="HLD876" s="464"/>
      <c r="HLE876" s="464"/>
      <c r="HLF876" s="464"/>
      <c r="HLG876" s="464"/>
      <c r="HLH876" s="464"/>
      <c r="HLI876" s="464"/>
      <c r="HLJ876" s="464"/>
      <c r="HLK876" s="464"/>
      <c r="HLL876" s="464"/>
      <c r="HLM876" s="464"/>
      <c r="HLN876" s="464"/>
      <c r="HLO876" s="464"/>
      <c r="HLP876" s="464"/>
      <c r="HLQ876" s="464"/>
      <c r="HLR876" s="464"/>
      <c r="HLS876" s="464"/>
      <c r="HLT876" s="464"/>
      <c r="HLU876" s="464"/>
      <c r="HLV876" s="464"/>
      <c r="HLW876" s="464"/>
      <c r="HLX876" s="464"/>
      <c r="HLY876" s="464"/>
      <c r="HLZ876" s="464"/>
      <c r="HMA876" s="464"/>
      <c r="HMB876" s="464"/>
      <c r="HMC876" s="464"/>
      <c r="HMD876" s="464"/>
      <c r="HME876" s="464"/>
      <c r="HMF876" s="464"/>
      <c r="HMG876" s="464"/>
      <c r="HMH876" s="464"/>
      <c r="HMI876" s="464"/>
      <c r="HMJ876" s="464"/>
      <c r="HMK876" s="464"/>
      <c r="HML876" s="464"/>
      <c r="HMM876" s="464"/>
      <c r="HMN876" s="464"/>
      <c r="HMO876" s="464"/>
      <c r="HMP876" s="464"/>
      <c r="HMQ876" s="464"/>
      <c r="HMR876" s="464"/>
      <c r="HMS876" s="464"/>
      <c r="HMT876" s="464"/>
      <c r="HMU876" s="464"/>
      <c r="HMV876" s="464"/>
      <c r="HMW876" s="464"/>
      <c r="HMX876" s="464"/>
      <c r="HMY876" s="464"/>
      <c r="HMZ876" s="464"/>
      <c r="HNA876" s="464"/>
      <c r="HNB876" s="464"/>
      <c r="HNC876" s="464"/>
      <c r="HND876" s="464"/>
      <c r="HNE876" s="464"/>
      <c r="HNF876" s="464"/>
      <c r="HNG876" s="464"/>
      <c r="HNH876" s="464"/>
      <c r="HNI876" s="464"/>
      <c r="HNJ876" s="464"/>
      <c r="HNK876" s="464"/>
      <c r="HNL876" s="464"/>
      <c r="HNM876" s="464"/>
      <c r="HNN876" s="464"/>
      <c r="HNO876" s="464"/>
      <c r="HNP876" s="464"/>
      <c r="HNQ876" s="464"/>
      <c r="HNR876" s="464"/>
      <c r="HNS876" s="464"/>
      <c r="HNT876" s="464"/>
      <c r="HNU876" s="464"/>
      <c r="HNV876" s="464"/>
      <c r="HNW876" s="464"/>
      <c r="HNX876" s="464"/>
      <c r="HNY876" s="464"/>
      <c r="HNZ876" s="464"/>
      <c r="HOA876" s="464"/>
      <c r="HOB876" s="464"/>
      <c r="HOC876" s="464"/>
      <c r="HOD876" s="464"/>
      <c r="HOE876" s="464"/>
      <c r="HOF876" s="464"/>
      <c r="HOG876" s="464"/>
      <c r="HOH876" s="464"/>
      <c r="HOI876" s="464"/>
      <c r="HOJ876" s="464"/>
      <c r="HOK876" s="464"/>
      <c r="HOL876" s="464"/>
      <c r="HOM876" s="464"/>
      <c r="HON876" s="464"/>
      <c r="HOO876" s="464"/>
      <c r="HOP876" s="464"/>
      <c r="HOQ876" s="464"/>
      <c r="HOR876" s="464"/>
      <c r="HOS876" s="464"/>
      <c r="HOT876" s="464"/>
      <c r="HOU876" s="464"/>
      <c r="HOV876" s="464"/>
      <c r="HOW876" s="464"/>
      <c r="HOX876" s="464"/>
      <c r="HOY876" s="464"/>
      <c r="HOZ876" s="464"/>
      <c r="HPA876" s="464"/>
      <c r="HPB876" s="464"/>
      <c r="HPC876" s="464"/>
      <c r="HPD876" s="464"/>
      <c r="HPE876" s="464"/>
      <c r="HPF876" s="464"/>
      <c r="HPG876" s="464"/>
      <c r="HPH876" s="464"/>
      <c r="HPI876" s="464"/>
      <c r="HPJ876" s="464"/>
      <c r="HPK876" s="464"/>
      <c r="HPL876" s="464"/>
      <c r="HPM876" s="464"/>
      <c r="HPN876" s="464"/>
      <c r="HPO876" s="464"/>
      <c r="HPP876" s="464"/>
      <c r="HPQ876" s="464"/>
      <c r="HPR876" s="464"/>
      <c r="HPS876" s="464"/>
      <c r="HPT876" s="464"/>
      <c r="HPU876" s="464"/>
      <c r="HPV876" s="464"/>
      <c r="HPW876" s="464"/>
      <c r="HPX876" s="464"/>
      <c r="HPY876" s="464"/>
      <c r="HPZ876" s="464"/>
      <c r="HQA876" s="464"/>
      <c r="HQB876" s="464"/>
      <c r="HQC876" s="464"/>
      <c r="HQD876" s="464"/>
      <c r="HQE876" s="464"/>
      <c r="HQF876" s="464"/>
      <c r="HQG876" s="464"/>
      <c r="HQH876" s="464"/>
      <c r="HQI876" s="464"/>
      <c r="HQJ876" s="464"/>
      <c r="HQK876" s="464"/>
      <c r="HQL876" s="464"/>
      <c r="HQM876" s="464"/>
      <c r="HQN876" s="464"/>
      <c r="HQO876" s="464"/>
      <c r="HQP876" s="464"/>
      <c r="HQQ876" s="464"/>
      <c r="HQR876" s="464"/>
      <c r="HQS876" s="464"/>
      <c r="HQT876" s="464"/>
      <c r="HQU876" s="464"/>
      <c r="HQV876" s="464"/>
      <c r="HQW876" s="464"/>
      <c r="HQX876" s="464"/>
      <c r="HQY876" s="464"/>
      <c r="HQZ876" s="464"/>
      <c r="HRA876" s="464"/>
      <c r="HRB876" s="464"/>
      <c r="HRC876" s="464"/>
      <c r="HRD876" s="464"/>
      <c r="HRE876" s="464"/>
      <c r="HRF876" s="464"/>
      <c r="HRG876" s="464"/>
      <c r="HRH876" s="464"/>
      <c r="HRI876" s="464"/>
      <c r="HRJ876" s="464"/>
      <c r="HRK876" s="464"/>
      <c r="HRL876" s="464"/>
      <c r="HRM876" s="464"/>
      <c r="HRN876" s="464"/>
      <c r="HRO876" s="464"/>
      <c r="HRP876" s="464"/>
      <c r="HRQ876" s="464"/>
      <c r="HRR876" s="464"/>
      <c r="HRS876" s="464"/>
      <c r="HRT876" s="464"/>
      <c r="HRU876" s="464"/>
      <c r="HRV876" s="464"/>
      <c r="HRW876" s="464"/>
      <c r="HRX876" s="464"/>
      <c r="HRY876" s="464"/>
      <c r="HRZ876" s="464"/>
      <c r="HSA876" s="464"/>
      <c r="HSB876" s="464"/>
      <c r="HSC876" s="464"/>
      <c r="HSD876" s="464"/>
      <c r="HSE876" s="464"/>
      <c r="HSF876" s="464"/>
      <c r="HSG876" s="464"/>
      <c r="HSH876" s="464"/>
      <c r="HSI876" s="464"/>
      <c r="HSJ876" s="464"/>
      <c r="HSK876" s="464"/>
      <c r="HSL876" s="464"/>
      <c r="HSM876" s="464"/>
      <c r="HSN876" s="464"/>
      <c r="HSO876" s="464"/>
      <c r="HSP876" s="464"/>
      <c r="HSQ876" s="464"/>
      <c r="HSR876" s="464"/>
      <c r="HSS876" s="464"/>
      <c r="HST876" s="464"/>
      <c r="HSU876" s="464"/>
      <c r="HSV876" s="464"/>
      <c r="HSW876" s="464"/>
      <c r="HSX876" s="464"/>
      <c r="HSY876" s="464"/>
      <c r="HSZ876" s="464"/>
      <c r="HTA876" s="464"/>
      <c r="HTB876" s="464"/>
      <c r="HTC876" s="464"/>
      <c r="HTD876" s="464"/>
      <c r="HTE876" s="464"/>
      <c r="HTF876" s="464"/>
      <c r="HTG876" s="464"/>
      <c r="HTH876" s="464"/>
      <c r="HTI876" s="464"/>
      <c r="HTJ876" s="464"/>
      <c r="HTK876" s="464"/>
      <c r="HTL876" s="464"/>
      <c r="HTM876" s="464"/>
      <c r="HTN876" s="464"/>
      <c r="HTO876" s="464"/>
      <c r="HTP876" s="464"/>
      <c r="HTQ876" s="464"/>
      <c r="HTR876" s="464"/>
      <c r="HTS876" s="464"/>
      <c r="HTT876" s="464"/>
      <c r="HTU876" s="464"/>
      <c r="HTV876" s="464"/>
      <c r="HTW876" s="464"/>
      <c r="HTX876" s="464"/>
      <c r="HTY876" s="464"/>
      <c r="HTZ876" s="464"/>
      <c r="HUA876" s="464"/>
      <c r="HUB876" s="464"/>
      <c r="HUC876" s="464"/>
      <c r="HUD876" s="464"/>
      <c r="HUE876" s="464"/>
      <c r="HUF876" s="464"/>
      <c r="HUG876" s="464"/>
      <c r="HUH876" s="464"/>
      <c r="HUI876" s="464"/>
      <c r="HUJ876" s="464"/>
      <c r="HUK876" s="464"/>
      <c r="HUL876" s="464"/>
      <c r="HUM876" s="464"/>
      <c r="HUN876" s="464"/>
      <c r="HUO876" s="464"/>
      <c r="HUP876" s="464"/>
      <c r="HUQ876" s="464"/>
      <c r="HUR876" s="464"/>
      <c r="HUS876" s="464"/>
      <c r="HUT876" s="464"/>
      <c r="HUU876" s="464"/>
      <c r="HUV876" s="464"/>
      <c r="HUW876" s="464"/>
      <c r="HUX876" s="464"/>
      <c r="HUY876" s="464"/>
      <c r="HUZ876" s="464"/>
      <c r="HVA876" s="464"/>
      <c r="HVB876" s="464"/>
      <c r="HVC876" s="464"/>
      <c r="HVD876" s="464"/>
      <c r="HVE876" s="464"/>
      <c r="HVF876" s="464"/>
      <c r="HVG876" s="464"/>
      <c r="HVH876" s="464"/>
      <c r="HVI876" s="464"/>
      <c r="HVJ876" s="464"/>
      <c r="HVK876" s="464"/>
      <c r="HVL876" s="464"/>
      <c r="HVM876" s="464"/>
      <c r="HVN876" s="464"/>
      <c r="HVO876" s="464"/>
      <c r="HVP876" s="464"/>
      <c r="HVQ876" s="464"/>
      <c r="HVR876" s="464"/>
      <c r="HVS876" s="464"/>
      <c r="HVT876" s="464"/>
      <c r="HVU876" s="464"/>
      <c r="HVV876" s="464"/>
      <c r="HVW876" s="464"/>
      <c r="HVX876" s="464"/>
      <c r="HVY876" s="464"/>
      <c r="HVZ876" s="464"/>
      <c r="HWA876" s="464"/>
      <c r="HWB876" s="464"/>
      <c r="HWC876" s="464"/>
      <c r="HWD876" s="464"/>
      <c r="HWE876" s="464"/>
      <c r="HWF876" s="464"/>
      <c r="HWG876" s="464"/>
      <c r="HWH876" s="464"/>
      <c r="HWI876" s="464"/>
      <c r="HWJ876" s="464"/>
      <c r="HWK876" s="464"/>
      <c r="HWL876" s="464"/>
      <c r="HWM876" s="464"/>
      <c r="HWN876" s="464"/>
      <c r="HWO876" s="464"/>
      <c r="HWP876" s="464"/>
      <c r="HWQ876" s="464"/>
      <c r="HWR876" s="464"/>
      <c r="HWS876" s="464"/>
      <c r="HWT876" s="464"/>
      <c r="HWU876" s="464"/>
      <c r="HWV876" s="464"/>
      <c r="HWW876" s="464"/>
      <c r="HWX876" s="464"/>
      <c r="HWY876" s="464"/>
      <c r="HWZ876" s="464"/>
      <c r="HXA876" s="464"/>
      <c r="HXB876" s="464"/>
      <c r="HXC876" s="464"/>
      <c r="HXD876" s="464"/>
      <c r="HXE876" s="464"/>
      <c r="HXF876" s="464"/>
      <c r="HXG876" s="464"/>
      <c r="HXH876" s="464"/>
      <c r="HXI876" s="464"/>
      <c r="HXJ876" s="464"/>
      <c r="HXK876" s="464"/>
      <c r="HXL876" s="464"/>
      <c r="HXM876" s="464"/>
      <c r="HXN876" s="464"/>
      <c r="HXO876" s="464"/>
      <c r="HXP876" s="464"/>
      <c r="HXQ876" s="464"/>
      <c r="HXR876" s="464"/>
      <c r="HXS876" s="464"/>
      <c r="HXT876" s="464"/>
      <c r="HXU876" s="464"/>
      <c r="HXV876" s="464"/>
      <c r="HXW876" s="464"/>
      <c r="HXX876" s="464"/>
      <c r="HXY876" s="464"/>
      <c r="HXZ876" s="464"/>
      <c r="HYA876" s="464"/>
      <c r="HYB876" s="464"/>
      <c r="HYC876" s="464"/>
      <c r="HYD876" s="464"/>
      <c r="HYE876" s="464"/>
      <c r="HYF876" s="464"/>
      <c r="HYG876" s="464"/>
      <c r="HYH876" s="464"/>
      <c r="HYI876" s="464"/>
      <c r="HYJ876" s="464"/>
      <c r="HYK876" s="464"/>
      <c r="HYL876" s="464"/>
      <c r="HYM876" s="464"/>
      <c r="HYN876" s="464"/>
      <c r="HYO876" s="464"/>
      <c r="HYP876" s="464"/>
      <c r="HYQ876" s="464"/>
      <c r="HYR876" s="464"/>
      <c r="HYS876" s="464"/>
      <c r="HYT876" s="464"/>
      <c r="HYU876" s="464"/>
      <c r="HYV876" s="464"/>
      <c r="HYW876" s="464"/>
      <c r="HYX876" s="464"/>
      <c r="HYY876" s="464"/>
      <c r="HYZ876" s="464"/>
      <c r="HZA876" s="464"/>
      <c r="HZB876" s="464"/>
      <c r="HZC876" s="464"/>
      <c r="HZD876" s="464"/>
      <c r="HZE876" s="464"/>
      <c r="HZF876" s="464"/>
      <c r="HZG876" s="464"/>
      <c r="HZH876" s="464"/>
      <c r="HZI876" s="464"/>
      <c r="HZJ876" s="464"/>
      <c r="HZK876" s="464"/>
      <c r="HZL876" s="464"/>
      <c r="HZM876" s="464"/>
      <c r="HZN876" s="464"/>
      <c r="HZO876" s="464"/>
      <c r="HZP876" s="464"/>
      <c r="HZQ876" s="464"/>
      <c r="HZR876" s="464"/>
      <c r="HZS876" s="464"/>
      <c r="HZT876" s="464"/>
      <c r="HZU876" s="464"/>
      <c r="HZV876" s="464"/>
      <c r="HZW876" s="464"/>
      <c r="HZX876" s="464"/>
      <c r="HZY876" s="464"/>
      <c r="HZZ876" s="464"/>
      <c r="IAA876" s="464"/>
      <c r="IAB876" s="464"/>
      <c r="IAC876" s="464"/>
      <c r="IAD876" s="464"/>
      <c r="IAE876" s="464"/>
      <c r="IAF876" s="464"/>
      <c r="IAG876" s="464"/>
      <c r="IAH876" s="464"/>
      <c r="IAI876" s="464"/>
      <c r="IAJ876" s="464"/>
      <c r="IAK876" s="464"/>
      <c r="IAL876" s="464"/>
      <c r="IAM876" s="464"/>
      <c r="IAN876" s="464"/>
      <c r="IAO876" s="464"/>
      <c r="IAP876" s="464"/>
      <c r="IAQ876" s="464"/>
      <c r="IAR876" s="464"/>
      <c r="IAS876" s="464"/>
      <c r="IAT876" s="464"/>
      <c r="IAU876" s="464"/>
      <c r="IAV876" s="464"/>
      <c r="IAW876" s="464"/>
      <c r="IAX876" s="464"/>
      <c r="IAY876" s="464"/>
      <c r="IAZ876" s="464"/>
      <c r="IBA876" s="464"/>
      <c r="IBB876" s="464"/>
      <c r="IBC876" s="464"/>
      <c r="IBD876" s="464"/>
      <c r="IBE876" s="464"/>
      <c r="IBF876" s="464"/>
      <c r="IBG876" s="464"/>
      <c r="IBH876" s="464"/>
      <c r="IBI876" s="464"/>
      <c r="IBJ876" s="464"/>
      <c r="IBK876" s="464"/>
      <c r="IBL876" s="464"/>
      <c r="IBM876" s="464"/>
      <c r="IBN876" s="464"/>
      <c r="IBO876" s="464"/>
      <c r="IBP876" s="464"/>
      <c r="IBQ876" s="464"/>
      <c r="IBR876" s="464"/>
      <c r="IBS876" s="464"/>
      <c r="IBT876" s="464"/>
      <c r="IBU876" s="464"/>
      <c r="IBV876" s="464"/>
      <c r="IBW876" s="464"/>
      <c r="IBX876" s="464"/>
      <c r="IBY876" s="464"/>
      <c r="IBZ876" s="464"/>
      <c r="ICA876" s="464"/>
      <c r="ICB876" s="464"/>
      <c r="ICC876" s="464"/>
      <c r="ICD876" s="464"/>
      <c r="ICE876" s="464"/>
      <c r="ICF876" s="464"/>
      <c r="ICG876" s="464"/>
      <c r="ICH876" s="464"/>
      <c r="ICI876" s="464"/>
      <c r="ICJ876" s="464"/>
      <c r="ICK876" s="464"/>
      <c r="ICL876" s="464"/>
      <c r="ICM876" s="464"/>
      <c r="ICN876" s="464"/>
      <c r="ICO876" s="464"/>
      <c r="ICP876" s="464"/>
      <c r="ICQ876" s="464"/>
      <c r="ICR876" s="464"/>
      <c r="ICS876" s="464"/>
      <c r="ICT876" s="464"/>
      <c r="ICU876" s="464"/>
      <c r="ICV876" s="464"/>
      <c r="ICW876" s="464"/>
      <c r="ICX876" s="464"/>
      <c r="ICY876" s="464"/>
      <c r="ICZ876" s="464"/>
      <c r="IDA876" s="464"/>
      <c r="IDB876" s="464"/>
      <c r="IDC876" s="464"/>
      <c r="IDD876" s="464"/>
      <c r="IDE876" s="464"/>
      <c r="IDF876" s="464"/>
      <c r="IDG876" s="464"/>
      <c r="IDH876" s="464"/>
      <c r="IDI876" s="464"/>
      <c r="IDJ876" s="464"/>
      <c r="IDK876" s="464"/>
      <c r="IDL876" s="464"/>
      <c r="IDM876" s="464"/>
      <c r="IDN876" s="464"/>
      <c r="IDO876" s="464"/>
      <c r="IDP876" s="464"/>
      <c r="IDQ876" s="464"/>
      <c r="IDR876" s="464"/>
      <c r="IDS876" s="464"/>
      <c r="IDT876" s="464"/>
      <c r="IDU876" s="464"/>
      <c r="IDV876" s="464"/>
      <c r="IDW876" s="464"/>
      <c r="IDX876" s="464"/>
      <c r="IDY876" s="464"/>
      <c r="IDZ876" s="464"/>
      <c r="IEA876" s="464"/>
      <c r="IEB876" s="464"/>
      <c r="IEC876" s="464"/>
      <c r="IED876" s="464"/>
      <c r="IEE876" s="464"/>
      <c r="IEF876" s="464"/>
      <c r="IEG876" s="464"/>
      <c r="IEH876" s="464"/>
      <c r="IEI876" s="464"/>
      <c r="IEJ876" s="464"/>
      <c r="IEK876" s="464"/>
      <c r="IEL876" s="464"/>
      <c r="IEM876" s="464"/>
      <c r="IEN876" s="464"/>
      <c r="IEO876" s="464"/>
      <c r="IEP876" s="464"/>
      <c r="IEQ876" s="464"/>
      <c r="IER876" s="464"/>
      <c r="IES876" s="464"/>
      <c r="IET876" s="464"/>
      <c r="IEU876" s="464"/>
      <c r="IEV876" s="464"/>
      <c r="IEW876" s="464"/>
      <c r="IEX876" s="464"/>
      <c r="IEY876" s="464"/>
      <c r="IEZ876" s="464"/>
      <c r="IFA876" s="464"/>
      <c r="IFB876" s="464"/>
      <c r="IFC876" s="464"/>
      <c r="IFD876" s="464"/>
      <c r="IFE876" s="464"/>
      <c r="IFF876" s="464"/>
      <c r="IFG876" s="464"/>
      <c r="IFH876" s="464"/>
      <c r="IFI876" s="464"/>
      <c r="IFJ876" s="464"/>
      <c r="IFK876" s="464"/>
      <c r="IFL876" s="464"/>
      <c r="IFM876" s="464"/>
      <c r="IFN876" s="464"/>
      <c r="IFO876" s="464"/>
      <c r="IFP876" s="464"/>
      <c r="IFQ876" s="464"/>
      <c r="IFR876" s="464"/>
      <c r="IFS876" s="464"/>
      <c r="IFT876" s="464"/>
      <c r="IFU876" s="464"/>
      <c r="IFV876" s="464"/>
      <c r="IFW876" s="464"/>
      <c r="IFX876" s="464"/>
      <c r="IFY876" s="464"/>
      <c r="IFZ876" s="464"/>
      <c r="IGA876" s="464"/>
      <c r="IGB876" s="464"/>
      <c r="IGC876" s="464"/>
      <c r="IGD876" s="464"/>
      <c r="IGE876" s="464"/>
      <c r="IGF876" s="464"/>
      <c r="IGG876" s="464"/>
      <c r="IGH876" s="464"/>
      <c r="IGI876" s="464"/>
      <c r="IGJ876" s="464"/>
      <c r="IGK876" s="464"/>
      <c r="IGL876" s="464"/>
      <c r="IGM876" s="464"/>
      <c r="IGN876" s="464"/>
      <c r="IGO876" s="464"/>
      <c r="IGP876" s="464"/>
      <c r="IGQ876" s="464"/>
      <c r="IGR876" s="464"/>
      <c r="IGS876" s="464"/>
      <c r="IGT876" s="464"/>
      <c r="IGU876" s="464"/>
      <c r="IGV876" s="464"/>
      <c r="IGW876" s="464"/>
      <c r="IGX876" s="464"/>
      <c r="IGY876" s="464"/>
      <c r="IGZ876" s="464"/>
      <c r="IHA876" s="464"/>
      <c r="IHB876" s="464"/>
      <c r="IHC876" s="464"/>
      <c r="IHD876" s="464"/>
      <c r="IHE876" s="464"/>
      <c r="IHF876" s="464"/>
      <c r="IHG876" s="464"/>
      <c r="IHH876" s="464"/>
      <c r="IHI876" s="464"/>
      <c r="IHJ876" s="464"/>
      <c r="IHK876" s="464"/>
      <c r="IHL876" s="464"/>
      <c r="IHM876" s="464"/>
      <c r="IHN876" s="464"/>
      <c r="IHO876" s="464"/>
      <c r="IHP876" s="464"/>
      <c r="IHQ876" s="464"/>
      <c r="IHR876" s="464"/>
      <c r="IHS876" s="464"/>
      <c r="IHT876" s="464"/>
      <c r="IHU876" s="464"/>
      <c r="IHV876" s="464"/>
      <c r="IHW876" s="464"/>
      <c r="IHX876" s="464"/>
      <c r="IHY876" s="464"/>
      <c r="IHZ876" s="464"/>
      <c r="IIA876" s="464"/>
      <c r="IIB876" s="464"/>
      <c r="IIC876" s="464"/>
      <c r="IID876" s="464"/>
      <c r="IIE876" s="464"/>
      <c r="IIF876" s="464"/>
      <c r="IIG876" s="464"/>
      <c r="IIH876" s="464"/>
      <c r="III876" s="464"/>
      <c r="IIJ876" s="464"/>
      <c r="IIK876" s="464"/>
      <c r="IIL876" s="464"/>
      <c r="IIM876" s="464"/>
      <c r="IIN876" s="464"/>
      <c r="IIO876" s="464"/>
      <c r="IIP876" s="464"/>
      <c r="IIQ876" s="464"/>
      <c r="IIR876" s="464"/>
      <c r="IIS876" s="464"/>
      <c r="IIT876" s="464"/>
      <c r="IIU876" s="464"/>
      <c r="IIV876" s="464"/>
      <c r="IIW876" s="464"/>
      <c r="IIX876" s="464"/>
      <c r="IIY876" s="464"/>
      <c r="IIZ876" s="464"/>
      <c r="IJA876" s="464"/>
      <c r="IJB876" s="464"/>
      <c r="IJC876" s="464"/>
      <c r="IJD876" s="464"/>
      <c r="IJE876" s="464"/>
      <c r="IJF876" s="464"/>
      <c r="IJG876" s="464"/>
      <c r="IJH876" s="464"/>
      <c r="IJI876" s="464"/>
      <c r="IJJ876" s="464"/>
      <c r="IJK876" s="464"/>
      <c r="IJL876" s="464"/>
      <c r="IJM876" s="464"/>
      <c r="IJN876" s="464"/>
      <c r="IJO876" s="464"/>
      <c r="IJP876" s="464"/>
      <c r="IJQ876" s="464"/>
      <c r="IJR876" s="464"/>
      <c r="IJS876" s="464"/>
      <c r="IJT876" s="464"/>
      <c r="IJU876" s="464"/>
      <c r="IJV876" s="464"/>
      <c r="IJW876" s="464"/>
      <c r="IJX876" s="464"/>
      <c r="IJY876" s="464"/>
      <c r="IJZ876" s="464"/>
      <c r="IKA876" s="464"/>
      <c r="IKB876" s="464"/>
      <c r="IKC876" s="464"/>
      <c r="IKD876" s="464"/>
      <c r="IKE876" s="464"/>
      <c r="IKF876" s="464"/>
      <c r="IKG876" s="464"/>
      <c r="IKH876" s="464"/>
      <c r="IKI876" s="464"/>
      <c r="IKJ876" s="464"/>
      <c r="IKK876" s="464"/>
      <c r="IKL876" s="464"/>
      <c r="IKM876" s="464"/>
      <c r="IKN876" s="464"/>
      <c r="IKO876" s="464"/>
      <c r="IKP876" s="464"/>
      <c r="IKQ876" s="464"/>
      <c r="IKR876" s="464"/>
      <c r="IKS876" s="464"/>
      <c r="IKT876" s="464"/>
      <c r="IKU876" s="464"/>
      <c r="IKV876" s="464"/>
      <c r="IKW876" s="464"/>
      <c r="IKX876" s="464"/>
      <c r="IKY876" s="464"/>
      <c r="IKZ876" s="464"/>
      <c r="ILA876" s="464"/>
      <c r="ILB876" s="464"/>
      <c r="ILC876" s="464"/>
      <c r="ILD876" s="464"/>
      <c r="ILE876" s="464"/>
      <c r="ILF876" s="464"/>
      <c r="ILG876" s="464"/>
      <c r="ILH876" s="464"/>
      <c r="ILI876" s="464"/>
      <c r="ILJ876" s="464"/>
      <c r="ILK876" s="464"/>
      <c r="ILL876" s="464"/>
      <c r="ILM876" s="464"/>
      <c r="ILN876" s="464"/>
      <c r="ILO876" s="464"/>
      <c r="ILP876" s="464"/>
      <c r="ILQ876" s="464"/>
      <c r="ILR876" s="464"/>
      <c r="ILS876" s="464"/>
      <c r="ILT876" s="464"/>
      <c r="ILU876" s="464"/>
      <c r="ILV876" s="464"/>
      <c r="ILW876" s="464"/>
      <c r="ILX876" s="464"/>
      <c r="ILY876" s="464"/>
      <c r="ILZ876" s="464"/>
      <c r="IMA876" s="464"/>
      <c r="IMB876" s="464"/>
      <c r="IMC876" s="464"/>
      <c r="IMD876" s="464"/>
      <c r="IME876" s="464"/>
      <c r="IMF876" s="464"/>
      <c r="IMG876" s="464"/>
      <c r="IMH876" s="464"/>
      <c r="IMI876" s="464"/>
      <c r="IMJ876" s="464"/>
      <c r="IMK876" s="464"/>
      <c r="IML876" s="464"/>
      <c r="IMM876" s="464"/>
      <c r="IMN876" s="464"/>
      <c r="IMO876" s="464"/>
      <c r="IMP876" s="464"/>
      <c r="IMQ876" s="464"/>
      <c r="IMR876" s="464"/>
      <c r="IMS876" s="464"/>
      <c r="IMT876" s="464"/>
      <c r="IMU876" s="464"/>
      <c r="IMV876" s="464"/>
      <c r="IMW876" s="464"/>
      <c r="IMX876" s="464"/>
      <c r="IMY876" s="464"/>
      <c r="IMZ876" s="464"/>
      <c r="INA876" s="464"/>
      <c r="INB876" s="464"/>
      <c r="INC876" s="464"/>
      <c r="IND876" s="464"/>
      <c r="INE876" s="464"/>
      <c r="INF876" s="464"/>
      <c r="ING876" s="464"/>
      <c r="INH876" s="464"/>
      <c r="INI876" s="464"/>
      <c r="INJ876" s="464"/>
      <c r="INK876" s="464"/>
      <c r="INL876" s="464"/>
      <c r="INM876" s="464"/>
      <c r="INN876" s="464"/>
      <c r="INO876" s="464"/>
      <c r="INP876" s="464"/>
      <c r="INQ876" s="464"/>
      <c r="INR876" s="464"/>
      <c r="INS876" s="464"/>
      <c r="INT876" s="464"/>
      <c r="INU876" s="464"/>
      <c r="INV876" s="464"/>
      <c r="INW876" s="464"/>
      <c r="INX876" s="464"/>
      <c r="INY876" s="464"/>
      <c r="INZ876" s="464"/>
      <c r="IOA876" s="464"/>
      <c r="IOB876" s="464"/>
      <c r="IOC876" s="464"/>
      <c r="IOD876" s="464"/>
      <c r="IOE876" s="464"/>
      <c r="IOF876" s="464"/>
      <c r="IOG876" s="464"/>
      <c r="IOH876" s="464"/>
      <c r="IOI876" s="464"/>
      <c r="IOJ876" s="464"/>
      <c r="IOK876" s="464"/>
      <c r="IOL876" s="464"/>
      <c r="IOM876" s="464"/>
      <c r="ION876" s="464"/>
      <c r="IOO876" s="464"/>
      <c r="IOP876" s="464"/>
      <c r="IOQ876" s="464"/>
      <c r="IOR876" s="464"/>
      <c r="IOS876" s="464"/>
      <c r="IOT876" s="464"/>
      <c r="IOU876" s="464"/>
      <c r="IOV876" s="464"/>
      <c r="IOW876" s="464"/>
      <c r="IOX876" s="464"/>
      <c r="IOY876" s="464"/>
      <c r="IOZ876" s="464"/>
      <c r="IPA876" s="464"/>
      <c r="IPB876" s="464"/>
      <c r="IPC876" s="464"/>
      <c r="IPD876" s="464"/>
      <c r="IPE876" s="464"/>
      <c r="IPF876" s="464"/>
      <c r="IPG876" s="464"/>
      <c r="IPH876" s="464"/>
      <c r="IPI876" s="464"/>
      <c r="IPJ876" s="464"/>
      <c r="IPK876" s="464"/>
      <c r="IPL876" s="464"/>
      <c r="IPM876" s="464"/>
      <c r="IPN876" s="464"/>
      <c r="IPO876" s="464"/>
      <c r="IPP876" s="464"/>
      <c r="IPQ876" s="464"/>
      <c r="IPR876" s="464"/>
      <c r="IPS876" s="464"/>
      <c r="IPT876" s="464"/>
      <c r="IPU876" s="464"/>
      <c r="IPV876" s="464"/>
      <c r="IPW876" s="464"/>
      <c r="IPX876" s="464"/>
      <c r="IPY876" s="464"/>
      <c r="IPZ876" s="464"/>
      <c r="IQA876" s="464"/>
      <c r="IQB876" s="464"/>
      <c r="IQC876" s="464"/>
      <c r="IQD876" s="464"/>
      <c r="IQE876" s="464"/>
      <c r="IQF876" s="464"/>
      <c r="IQG876" s="464"/>
      <c r="IQH876" s="464"/>
      <c r="IQI876" s="464"/>
      <c r="IQJ876" s="464"/>
      <c r="IQK876" s="464"/>
      <c r="IQL876" s="464"/>
      <c r="IQM876" s="464"/>
      <c r="IQN876" s="464"/>
      <c r="IQO876" s="464"/>
      <c r="IQP876" s="464"/>
      <c r="IQQ876" s="464"/>
      <c r="IQR876" s="464"/>
      <c r="IQS876" s="464"/>
      <c r="IQT876" s="464"/>
      <c r="IQU876" s="464"/>
      <c r="IQV876" s="464"/>
      <c r="IQW876" s="464"/>
      <c r="IQX876" s="464"/>
      <c r="IQY876" s="464"/>
      <c r="IQZ876" s="464"/>
      <c r="IRA876" s="464"/>
      <c r="IRB876" s="464"/>
      <c r="IRC876" s="464"/>
      <c r="IRD876" s="464"/>
      <c r="IRE876" s="464"/>
      <c r="IRF876" s="464"/>
      <c r="IRG876" s="464"/>
      <c r="IRH876" s="464"/>
      <c r="IRI876" s="464"/>
      <c r="IRJ876" s="464"/>
      <c r="IRK876" s="464"/>
      <c r="IRL876" s="464"/>
      <c r="IRM876" s="464"/>
      <c r="IRN876" s="464"/>
      <c r="IRO876" s="464"/>
      <c r="IRP876" s="464"/>
      <c r="IRQ876" s="464"/>
      <c r="IRR876" s="464"/>
      <c r="IRS876" s="464"/>
      <c r="IRT876" s="464"/>
      <c r="IRU876" s="464"/>
      <c r="IRV876" s="464"/>
      <c r="IRW876" s="464"/>
      <c r="IRX876" s="464"/>
      <c r="IRY876" s="464"/>
      <c r="IRZ876" s="464"/>
      <c r="ISA876" s="464"/>
      <c r="ISB876" s="464"/>
      <c r="ISC876" s="464"/>
      <c r="ISD876" s="464"/>
      <c r="ISE876" s="464"/>
      <c r="ISF876" s="464"/>
      <c r="ISG876" s="464"/>
      <c r="ISH876" s="464"/>
      <c r="ISI876" s="464"/>
      <c r="ISJ876" s="464"/>
      <c r="ISK876" s="464"/>
      <c r="ISL876" s="464"/>
      <c r="ISM876" s="464"/>
      <c r="ISN876" s="464"/>
      <c r="ISO876" s="464"/>
      <c r="ISP876" s="464"/>
      <c r="ISQ876" s="464"/>
      <c r="ISR876" s="464"/>
      <c r="ISS876" s="464"/>
      <c r="IST876" s="464"/>
      <c r="ISU876" s="464"/>
      <c r="ISV876" s="464"/>
      <c r="ISW876" s="464"/>
      <c r="ISX876" s="464"/>
      <c r="ISY876" s="464"/>
      <c r="ISZ876" s="464"/>
      <c r="ITA876" s="464"/>
      <c r="ITB876" s="464"/>
      <c r="ITC876" s="464"/>
      <c r="ITD876" s="464"/>
      <c r="ITE876" s="464"/>
      <c r="ITF876" s="464"/>
      <c r="ITG876" s="464"/>
      <c r="ITH876" s="464"/>
      <c r="ITI876" s="464"/>
      <c r="ITJ876" s="464"/>
      <c r="ITK876" s="464"/>
      <c r="ITL876" s="464"/>
      <c r="ITM876" s="464"/>
      <c r="ITN876" s="464"/>
      <c r="ITO876" s="464"/>
      <c r="ITP876" s="464"/>
      <c r="ITQ876" s="464"/>
      <c r="ITR876" s="464"/>
      <c r="ITS876" s="464"/>
      <c r="ITT876" s="464"/>
      <c r="ITU876" s="464"/>
      <c r="ITV876" s="464"/>
      <c r="ITW876" s="464"/>
      <c r="ITX876" s="464"/>
      <c r="ITY876" s="464"/>
      <c r="ITZ876" s="464"/>
      <c r="IUA876" s="464"/>
      <c r="IUB876" s="464"/>
      <c r="IUC876" s="464"/>
      <c r="IUD876" s="464"/>
      <c r="IUE876" s="464"/>
      <c r="IUF876" s="464"/>
      <c r="IUG876" s="464"/>
      <c r="IUH876" s="464"/>
      <c r="IUI876" s="464"/>
      <c r="IUJ876" s="464"/>
      <c r="IUK876" s="464"/>
      <c r="IUL876" s="464"/>
      <c r="IUM876" s="464"/>
      <c r="IUN876" s="464"/>
      <c r="IUO876" s="464"/>
      <c r="IUP876" s="464"/>
      <c r="IUQ876" s="464"/>
      <c r="IUR876" s="464"/>
      <c r="IUS876" s="464"/>
      <c r="IUT876" s="464"/>
      <c r="IUU876" s="464"/>
      <c r="IUV876" s="464"/>
      <c r="IUW876" s="464"/>
      <c r="IUX876" s="464"/>
      <c r="IUY876" s="464"/>
      <c r="IUZ876" s="464"/>
      <c r="IVA876" s="464"/>
      <c r="IVB876" s="464"/>
      <c r="IVC876" s="464"/>
      <c r="IVD876" s="464"/>
      <c r="IVE876" s="464"/>
      <c r="IVF876" s="464"/>
      <c r="IVG876" s="464"/>
      <c r="IVH876" s="464"/>
      <c r="IVI876" s="464"/>
      <c r="IVJ876" s="464"/>
      <c r="IVK876" s="464"/>
      <c r="IVL876" s="464"/>
      <c r="IVM876" s="464"/>
      <c r="IVN876" s="464"/>
      <c r="IVO876" s="464"/>
      <c r="IVP876" s="464"/>
      <c r="IVQ876" s="464"/>
      <c r="IVR876" s="464"/>
      <c r="IVS876" s="464"/>
      <c r="IVT876" s="464"/>
      <c r="IVU876" s="464"/>
      <c r="IVV876" s="464"/>
      <c r="IVW876" s="464"/>
      <c r="IVX876" s="464"/>
      <c r="IVY876" s="464"/>
      <c r="IVZ876" s="464"/>
      <c r="IWA876" s="464"/>
      <c r="IWB876" s="464"/>
      <c r="IWC876" s="464"/>
      <c r="IWD876" s="464"/>
      <c r="IWE876" s="464"/>
      <c r="IWF876" s="464"/>
      <c r="IWG876" s="464"/>
      <c r="IWH876" s="464"/>
      <c r="IWI876" s="464"/>
      <c r="IWJ876" s="464"/>
      <c r="IWK876" s="464"/>
      <c r="IWL876" s="464"/>
      <c r="IWM876" s="464"/>
      <c r="IWN876" s="464"/>
      <c r="IWO876" s="464"/>
      <c r="IWP876" s="464"/>
      <c r="IWQ876" s="464"/>
      <c r="IWR876" s="464"/>
      <c r="IWS876" s="464"/>
      <c r="IWT876" s="464"/>
      <c r="IWU876" s="464"/>
      <c r="IWV876" s="464"/>
      <c r="IWW876" s="464"/>
      <c r="IWX876" s="464"/>
      <c r="IWY876" s="464"/>
      <c r="IWZ876" s="464"/>
      <c r="IXA876" s="464"/>
      <c r="IXB876" s="464"/>
      <c r="IXC876" s="464"/>
      <c r="IXD876" s="464"/>
      <c r="IXE876" s="464"/>
      <c r="IXF876" s="464"/>
      <c r="IXG876" s="464"/>
      <c r="IXH876" s="464"/>
      <c r="IXI876" s="464"/>
      <c r="IXJ876" s="464"/>
      <c r="IXK876" s="464"/>
      <c r="IXL876" s="464"/>
      <c r="IXM876" s="464"/>
      <c r="IXN876" s="464"/>
      <c r="IXO876" s="464"/>
      <c r="IXP876" s="464"/>
      <c r="IXQ876" s="464"/>
      <c r="IXR876" s="464"/>
      <c r="IXS876" s="464"/>
      <c r="IXT876" s="464"/>
      <c r="IXU876" s="464"/>
      <c r="IXV876" s="464"/>
      <c r="IXW876" s="464"/>
      <c r="IXX876" s="464"/>
      <c r="IXY876" s="464"/>
      <c r="IXZ876" s="464"/>
      <c r="IYA876" s="464"/>
      <c r="IYB876" s="464"/>
      <c r="IYC876" s="464"/>
      <c r="IYD876" s="464"/>
      <c r="IYE876" s="464"/>
      <c r="IYF876" s="464"/>
      <c r="IYG876" s="464"/>
      <c r="IYH876" s="464"/>
      <c r="IYI876" s="464"/>
      <c r="IYJ876" s="464"/>
      <c r="IYK876" s="464"/>
      <c r="IYL876" s="464"/>
      <c r="IYM876" s="464"/>
      <c r="IYN876" s="464"/>
      <c r="IYO876" s="464"/>
      <c r="IYP876" s="464"/>
      <c r="IYQ876" s="464"/>
      <c r="IYR876" s="464"/>
      <c r="IYS876" s="464"/>
      <c r="IYT876" s="464"/>
      <c r="IYU876" s="464"/>
      <c r="IYV876" s="464"/>
      <c r="IYW876" s="464"/>
      <c r="IYX876" s="464"/>
      <c r="IYY876" s="464"/>
      <c r="IYZ876" s="464"/>
      <c r="IZA876" s="464"/>
      <c r="IZB876" s="464"/>
      <c r="IZC876" s="464"/>
      <c r="IZD876" s="464"/>
      <c r="IZE876" s="464"/>
      <c r="IZF876" s="464"/>
      <c r="IZG876" s="464"/>
      <c r="IZH876" s="464"/>
      <c r="IZI876" s="464"/>
      <c r="IZJ876" s="464"/>
      <c r="IZK876" s="464"/>
      <c r="IZL876" s="464"/>
      <c r="IZM876" s="464"/>
      <c r="IZN876" s="464"/>
      <c r="IZO876" s="464"/>
      <c r="IZP876" s="464"/>
      <c r="IZQ876" s="464"/>
      <c r="IZR876" s="464"/>
      <c r="IZS876" s="464"/>
      <c r="IZT876" s="464"/>
      <c r="IZU876" s="464"/>
      <c r="IZV876" s="464"/>
      <c r="IZW876" s="464"/>
      <c r="IZX876" s="464"/>
      <c r="IZY876" s="464"/>
      <c r="IZZ876" s="464"/>
      <c r="JAA876" s="464"/>
      <c r="JAB876" s="464"/>
      <c r="JAC876" s="464"/>
      <c r="JAD876" s="464"/>
      <c r="JAE876" s="464"/>
      <c r="JAF876" s="464"/>
      <c r="JAG876" s="464"/>
      <c r="JAH876" s="464"/>
      <c r="JAI876" s="464"/>
      <c r="JAJ876" s="464"/>
      <c r="JAK876" s="464"/>
      <c r="JAL876" s="464"/>
      <c r="JAM876" s="464"/>
      <c r="JAN876" s="464"/>
      <c r="JAO876" s="464"/>
      <c r="JAP876" s="464"/>
      <c r="JAQ876" s="464"/>
      <c r="JAR876" s="464"/>
      <c r="JAS876" s="464"/>
      <c r="JAT876" s="464"/>
      <c r="JAU876" s="464"/>
      <c r="JAV876" s="464"/>
      <c r="JAW876" s="464"/>
      <c r="JAX876" s="464"/>
      <c r="JAY876" s="464"/>
      <c r="JAZ876" s="464"/>
      <c r="JBA876" s="464"/>
      <c r="JBB876" s="464"/>
      <c r="JBC876" s="464"/>
      <c r="JBD876" s="464"/>
      <c r="JBE876" s="464"/>
      <c r="JBF876" s="464"/>
      <c r="JBG876" s="464"/>
      <c r="JBH876" s="464"/>
      <c r="JBI876" s="464"/>
      <c r="JBJ876" s="464"/>
      <c r="JBK876" s="464"/>
      <c r="JBL876" s="464"/>
      <c r="JBM876" s="464"/>
      <c r="JBN876" s="464"/>
      <c r="JBO876" s="464"/>
      <c r="JBP876" s="464"/>
      <c r="JBQ876" s="464"/>
      <c r="JBR876" s="464"/>
      <c r="JBS876" s="464"/>
      <c r="JBT876" s="464"/>
      <c r="JBU876" s="464"/>
      <c r="JBV876" s="464"/>
      <c r="JBW876" s="464"/>
      <c r="JBX876" s="464"/>
      <c r="JBY876" s="464"/>
      <c r="JBZ876" s="464"/>
      <c r="JCA876" s="464"/>
      <c r="JCB876" s="464"/>
      <c r="JCC876" s="464"/>
      <c r="JCD876" s="464"/>
      <c r="JCE876" s="464"/>
      <c r="JCF876" s="464"/>
      <c r="JCG876" s="464"/>
      <c r="JCH876" s="464"/>
      <c r="JCI876" s="464"/>
      <c r="JCJ876" s="464"/>
      <c r="JCK876" s="464"/>
      <c r="JCL876" s="464"/>
      <c r="JCM876" s="464"/>
      <c r="JCN876" s="464"/>
      <c r="JCO876" s="464"/>
      <c r="JCP876" s="464"/>
      <c r="JCQ876" s="464"/>
      <c r="JCR876" s="464"/>
      <c r="JCS876" s="464"/>
      <c r="JCT876" s="464"/>
      <c r="JCU876" s="464"/>
      <c r="JCV876" s="464"/>
      <c r="JCW876" s="464"/>
      <c r="JCX876" s="464"/>
      <c r="JCY876" s="464"/>
      <c r="JCZ876" s="464"/>
      <c r="JDA876" s="464"/>
      <c r="JDB876" s="464"/>
      <c r="JDC876" s="464"/>
      <c r="JDD876" s="464"/>
      <c r="JDE876" s="464"/>
      <c r="JDF876" s="464"/>
      <c r="JDG876" s="464"/>
      <c r="JDH876" s="464"/>
      <c r="JDI876" s="464"/>
      <c r="JDJ876" s="464"/>
      <c r="JDK876" s="464"/>
      <c r="JDL876" s="464"/>
      <c r="JDM876" s="464"/>
      <c r="JDN876" s="464"/>
      <c r="JDO876" s="464"/>
      <c r="JDP876" s="464"/>
      <c r="JDQ876" s="464"/>
      <c r="JDR876" s="464"/>
      <c r="JDS876" s="464"/>
      <c r="JDT876" s="464"/>
      <c r="JDU876" s="464"/>
      <c r="JDV876" s="464"/>
      <c r="JDW876" s="464"/>
      <c r="JDX876" s="464"/>
      <c r="JDY876" s="464"/>
      <c r="JDZ876" s="464"/>
      <c r="JEA876" s="464"/>
      <c r="JEB876" s="464"/>
      <c r="JEC876" s="464"/>
      <c r="JED876" s="464"/>
      <c r="JEE876" s="464"/>
      <c r="JEF876" s="464"/>
      <c r="JEG876" s="464"/>
      <c r="JEH876" s="464"/>
      <c r="JEI876" s="464"/>
      <c r="JEJ876" s="464"/>
      <c r="JEK876" s="464"/>
      <c r="JEL876" s="464"/>
      <c r="JEM876" s="464"/>
      <c r="JEN876" s="464"/>
      <c r="JEO876" s="464"/>
      <c r="JEP876" s="464"/>
      <c r="JEQ876" s="464"/>
      <c r="JER876" s="464"/>
      <c r="JES876" s="464"/>
      <c r="JET876" s="464"/>
      <c r="JEU876" s="464"/>
      <c r="JEV876" s="464"/>
      <c r="JEW876" s="464"/>
      <c r="JEX876" s="464"/>
      <c r="JEY876" s="464"/>
      <c r="JEZ876" s="464"/>
      <c r="JFA876" s="464"/>
      <c r="JFB876" s="464"/>
      <c r="JFC876" s="464"/>
      <c r="JFD876" s="464"/>
      <c r="JFE876" s="464"/>
      <c r="JFF876" s="464"/>
      <c r="JFG876" s="464"/>
      <c r="JFH876" s="464"/>
      <c r="JFI876" s="464"/>
      <c r="JFJ876" s="464"/>
      <c r="JFK876" s="464"/>
      <c r="JFL876" s="464"/>
      <c r="JFM876" s="464"/>
      <c r="JFN876" s="464"/>
      <c r="JFO876" s="464"/>
      <c r="JFP876" s="464"/>
      <c r="JFQ876" s="464"/>
      <c r="JFR876" s="464"/>
      <c r="JFS876" s="464"/>
      <c r="JFT876" s="464"/>
      <c r="JFU876" s="464"/>
      <c r="JFV876" s="464"/>
      <c r="JFW876" s="464"/>
      <c r="JFX876" s="464"/>
      <c r="JFY876" s="464"/>
      <c r="JFZ876" s="464"/>
      <c r="JGA876" s="464"/>
      <c r="JGB876" s="464"/>
      <c r="JGC876" s="464"/>
      <c r="JGD876" s="464"/>
      <c r="JGE876" s="464"/>
      <c r="JGF876" s="464"/>
      <c r="JGG876" s="464"/>
      <c r="JGH876" s="464"/>
      <c r="JGI876" s="464"/>
      <c r="JGJ876" s="464"/>
      <c r="JGK876" s="464"/>
      <c r="JGL876" s="464"/>
      <c r="JGM876" s="464"/>
      <c r="JGN876" s="464"/>
      <c r="JGO876" s="464"/>
      <c r="JGP876" s="464"/>
      <c r="JGQ876" s="464"/>
      <c r="JGR876" s="464"/>
      <c r="JGS876" s="464"/>
      <c r="JGT876" s="464"/>
      <c r="JGU876" s="464"/>
      <c r="JGV876" s="464"/>
      <c r="JGW876" s="464"/>
      <c r="JGX876" s="464"/>
      <c r="JGY876" s="464"/>
      <c r="JGZ876" s="464"/>
      <c r="JHA876" s="464"/>
      <c r="JHB876" s="464"/>
      <c r="JHC876" s="464"/>
      <c r="JHD876" s="464"/>
      <c r="JHE876" s="464"/>
      <c r="JHF876" s="464"/>
      <c r="JHG876" s="464"/>
      <c r="JHH876" s="464"/>
      <c r="JHI876" s="464"/>
      <c r="JHJ876" s="464"/>
      <c r="JHK876" s="464"/>
      <c r="JHL876" s="464"/>
      <c r="JHM876" s="464"/>
      <c r="JHN876" s="464"/>
      <c r="JHO876" s="464"/>
      <c r="JHP876" s="464"/>
      <c r="JHQ876" s="464"/>
      <c r="JHR876" s="464"/>
      <c r="JHS876" s="464"/>
      <c r="JHT876" s="464"/>
      <c r="JHU876" s="464"/>
      <c r="JHV876" s="464"/>
      <c r="JHW876" s="464"/>
      <c r="JHX876" s="464"/>
      <c r="JHY876" s="464"/>
      <c r="JHZ876" s="464"/>
      <c r="JIA876" s="464"/>
      <c r="JIB876" s="464"/>
      <c r="JIC876" s="464"/>
      <c r="JID876" s="464"/>
      <c r="JIE876" s="464"/>
      <c r="JIF876" s="464"/>
      <c r="JIG876" s="464"/>
      <c r="JIH876" s="464"/>
      <c r="JII876" s="464"/>
      <c r="JIJ876" s="464"/>
      <c r="JIK876" s="464"/>
      <c r="JIL876" s="464"/>
      <c r="JIM876" s="464"/>
      <c r="JIN876" s="464"/>
      <c r="JIO876" s="464"/>
      <c r="JIP876" s="464"/>
      <c r="JIQ876" s="464"/>
      <c r="JIR876" s="464"/>
      <c r="JIS876" s="464"/>
      <c r="JIT876" s="464"/>
      <c r="JIU876" s="464"/>
      <c r="JIV876" s="464"/>
      <c r="JIW876" s="464"/>
      <c r="JIX876" s="464"/>
      <c r="JIY876" s="464"/>
      <c r="JIZ876" s="464"/>
      <c r="JJA876" s="464"/>
      <c r="JJB876" s="464"/>
      <c r="JJC876" s="464"/>
      <c r="JJD876" s="464"/>
      <c r="JJE876" s="464"/>
      <c r="JJF876" s="464"/>
      <c r="JJG876" s="464"/>
      <c r="JJH876" s="464"/>
      <c r="JJI876" s="464"/>
      <c r="JJJ876" s="464"/>
      <c r="JJK876" s="464"/>
      <c r="JJL876" s="464"/>
      <c r="JJM876" s="464"/>
      <c r="JJN876" s="464"/>
      <c r="JJO876" s="464"/>
      <c r="JJP876" s="464"/>
      <c r="JJQ876" s="464"/>
      <c r="JJR876" s="464"/>
      <c r="JJS876" s="464"/>
      <c r="JJT876" s="464"/>
      <c r="JJU876" s="464"/>
      <c r="JJV876" s="464"/>
      <c r="JJW876" s="464"/>
      <c r="JJX876" s="464"/>
      <c r="JJY876" s="464"/>
      <c r="JJZ876" s="464"/>
      <c r="JKA876" s="464"/>
      <c r="JKB876" s="464"/>
      <c r="JKC876" s="464"/>
      <c r="JKD876" s="464"/>
      <c r="JKE876" s="464"/>
      <c r="JKF876" s="464"/>
      <c r="JKG876" s="464"/>
      <c r="JKH876" s="464"/>
      <c r="JKI876" s="464"/>
      <c r="JKJ876" s="464"/>
      <c r="JKK876" s="464"/>
      <c r="JKL876" s="464"/>
      <c r="JKM876" s="464"/>
      <c r="JKN876" s="464"/>
      <c r="JKO876" s="464"/>
      <c r="JKP876" s="464"/>
      <c r="JKQ876" s="464"/>
      <c r="JKR876" s="464"/>
      <c r="JKS876" s="464"/>
      <c r="JKT876" s="464"/>
      <c r="JKU876" s="464"/>
      <c r="JKV876" s="464"/>
      <c r="JKW876" s="464"/>
      <c r="JKX876" s="464"/>
      <c r="JKY876" s="464"/>
      <c r="JKZ876" s="464"/>
      <c r="JLA876" s="464"/>
      <c r="JLB876" s="464"/>
      <c r="JLC876" s="464"/>
      <c r="JLD876" s="464"/>
      <c r="JLE876" s="464"/>
      <c r="JLF876" s="464"/>
      <c r="JLG876" s="464"/>
      <c r="JLH876" s="464"/>
      <c r="JLI876" s="464"/>
      <c r="JLJ876" s="464"/>
      <c r="JLK876" s="464"/>
      <c r="JLL876" s="464"/>
      <c r="JLM876" s="464"/>
      <c r="JLN876" s="464"/>
      <c r="JLO876" s="464"/>
      <c r="JLP876" s="464"/>
      <c r="JLQ876" s="464"/>
      <c r="JLR876" s="464"/>
      <c r="JLS876" s="464"/>
      <c r="JLT876" s="464"/>
      <c r="JLU876" s="464"/>
      <c r="JLV876" s="464"/>
      <c r="JLW876" s="464"/>
      <c r="JLX876" s="464"/>
      <c r="JLY876" s="464"/>
      <c r="JLZ876" s="464"/>
      <c r="JMA876" s="464"/>
      <c r="JMB876" s="464"/>
      <c r="JMC876" s="464"/>
      <c r="JMD876" s="464"/>
      <c r="JME876" s="464"/>
      <c r="JMF876" s="464"/>
      <c r="JMG876" s="464"/>
      <c r="JMH876" s="464"/>
      <c r="JMI876" s="464"/>
      <c r="JMJ876" s="464"/>
      <c r="JMK876" s="464"/>
      <c r="JML876" s="464"/>
      <c r="JMM876" s="464"/>
      <c r="JMN876" s="464"/>
      <c r="JMO876" s="464"/>
      <c r="JMP876" s="464"/>
      <c r="JMQ876" s="464"/>
      <c r="JMR876" s="464"/>
      <c r="JMS876" s="464"/>
      <c r="JMT876" s="464"/>
      <c r="JMU876" s="464"/>
      <c r="JMV876" s="464"/>
      <c r="JMW876" s="464"/>
      <c r="JMX876" s="464"/>
      <c r="JMY876" s="464"/>
      <c r="JMZ876" s="464"/>
      <c r="JNA876" s="464"/>
      <c r="JNB876" s="464"/>
      <c r="JNC876" s="464"/>
      <c r="JND876" s="464"/>
      <c r="JNE876" s="464"/>
      <c r="JNF876" s="464"/>
      <c r="JNG876" s="464"/>
      <c r="JNH876" s="464"/>
      <c r="JNI876" s="464"/>
      <c r="JNJ876" s="464"/>
      <c r="JNK876" s="464"/>
      <c r="JNL876" s="464"/>
      <c r="JNM876" s="464"/>
      <c r="JNN876" s="464"/>
      <c r="JNO876" s="464"/>
      <c r="JNP876" s="464"/>
      <c r="JNQ876" s="464"/>
      <c r="JNR876" s="464"/>
      <c r="JNS876" s="464"/>
      <c r="JNT876" s="464"/>
      <c r="JNU876" s="464"/>
      <c r="JNV876" s="464"/>
      <c r="JNW876" s="464"/>
      <c r="JNX876" s="464"/>
      <c r="JNY876" s="464"/>
      <c r="JNZ876" s="464"/>
      <c r="JOA876" s="464"/>
      <c r="JOB876" s="464"/>
      <c r="JOC876" s="464"/>
      <c r="JOD876" s="464"/>
      <c r="JOE876" s="464"/>
      <c r="JOF876" s="464"/>
      <c r="JOG876" s="464"/>
      <c r="JOH876" s="464"/>
      <c r="JOI876" s="464"/>
      <c r="JOJ876" s="464"/>
      <c r="JOK876" s="464"/>
      <c r="JOL876" s="464"/>
      <c r="JOM876" s="464"/>
      <c r="JON876" s="464"/>
      <c r="JOO876" s="464"/>
      <c r="JOP876" s="464"/>
      <c r="JOQ876" s="464"/>
      <c r="JOR876" s="464"/>
      <c r="JOS876" s="464"/>
      <c r="JOT876" s="464"/>
      <c r="JOU876" s="464"/>
      <c r="JOV876" s="464"/>
      <c r="JOW876" s="464"/>
      <c r="JOX876" s="464"/>
      <c r="JOY876" s="464"/>
      <c r="JOZ876" s="464"/>
      <c r="JPA876" s="464"/>
      <c r="JPB876" s="464"/>
      <c r="JPC876" s="464"/>
      <c r="JPD876" s="464"/>
      <c r="JPE876" s="464"/>
      <c r="JPF876" s="464"/>
      <c r="JPG876" s="464"/>
      <c r="JPH876" s="464"/>
      <c r="JPI876" s="464"/>
      <c r="JPJ876" s="464"/>
      <c r="JPK876" s="464"/>
      <c r="JPL876" s="464"/>
      <c r="JPM876" s="464"/>
      <c r="JPN876" s="464"/>
      <c r="JPO876" s="464"/>
      <c r="JPP876" s="464"/>
      <c r="JPQ876" s="464"/>
      <c r="JPR876" s="464"/>
      <c r="JPS876" s="464"/>
      <c r="JPT876" s="464"/>
      <c r="JPU876" s="464"/>
      <c r="JPV876" s="464"/>
      <c r="JPW876" s="464"/>
      <c r="JPX876" s="464"/>
      <c r="JPY876" s="464"/>
      <c r="JPZ876" s="464"/>
      <c r="JQA876" s="464"/>
      <c r="JQB876" s="464"/>
      <c r="JQC876" s="464"/>
      <c r="JQD876" s="464"/>
      <c r="JQE876" s="464"/>
      <c r="JQF876" s="464"/>
      <c r="JQG876" s="464"/>
      <c r="JQH876" s="464"/>
      <c r="JQI876" s="464"/>
      <c r="JQJ876" s="464"/>
      <c r="JQK876" s="464"/>
      <c r="JQL876" s="464"/>
      <c r="JQM876" s="464"/>
      <c r="JQN876" s="464"/>
      <c r="JQO876" s="464"/>
      <c r="JQP876" s="464"/>
      <c r="JQQ876" s="464"/>
      <c r="JQR876" s="464"/>
      <c r="JQS876" s="464"/>
      <c r="JQT876" s="464"/>
      <c r="JQU876" s="464"/>
      <c r="JQV876" s="464"/>
      <c r="JQW876" s="464"/>
      <c r="JQX876" s="464"/>
      <c r="JQY876" s="464"/>
      <c r="JQZ876" s="464"/>
      <c r="JRA876" s="464"/>
      <c r="JRB876" s="464"/>
      <c r="JRC876" s="464"/>
      <c r="JRD876" s="464"/>
      <c r="JRE876" s="464"/>
      <c r="JRF876" s="464"/>
      <c r="JRG876" s="464"/>
      <c r="JRH876" s="464"/>
      <c r="JRI876" s="464"/>
      <c r="JRJ876" s="464"/>
      <c r="JRK876" s="464"/>
      <c r="JRL876" s="464"/>
      <c r="JRM876" s="464"/>
      <c r="JRN876" s="464"/>
      <c r="JRO876" s="464"/>
      <c r="JRP876" s="464"/>
      <c r="JRQ876" s="464"/>
      <c r="JRR876" s="464"/>
      <c r="JRS876" s="464"/>
      <c r="JRT876" s="464"/>
      <c r="JRU876" s="464"/>
      <c r="JRV876" s="464"/>
      <c r="JRW876" s="464"/>
      <c r="JRX876" s="464"/>
      <c r="JRY876" s="464"/>
      <c r="JRZ876" s="464"/>
      <c r="JSA876" s="464"/>
      <c r="JSB876" s="464"/>
      <c r="JSC876" s="464"/>
      <c r="JSD876" s="464"/>
      <c r="JSE876" s="464"/>
      <c r="JSF876" s="464"/>
      <c r="JSG876" s="464"/>
      <c r="JSH876" s="464"/>
      <c r="JSI876" s="464"/>
      <c r="JSJ876" s="464"/>
      <c r="JSK876" s="464"/>
      <c r="JSL876" s="464"/>
      <c r="JSM876" s="464"/>
      <c r="JSN876" s="464"/>
      <c r="JSO876" s="464"/>
      <c r="JSP876" s="464"/>
      <c r="JSQ876" s="464"/>
      <c r="JSR876" s="464"/>
      <c r="JSS876" s="464"/>
      <c r="JST876" s="464"/>
      <c r="JSU876" s="464"/>
      <c r="JSV876" s="464"/>
      <c r="JSW876" s="464"/>
      <c r="JSX876" s="464"/>
      <c r="JSY876" s="464"/>
      <c r="JSZ876" s="464"/>
      <c r="JTA876" s="464"/>
      <c r="JTB876" s="464"/>
      <c r="JTC876" s="464"/>
      <c r="JTD876" s="464"/>
      <c r="JTE876" s="464"/>
      <c r="JTF876" s="464"/>
      <c r="JTG876" s="464"/>
      <c r="JTH876" s="464"/>
      <c r="JTI876" s="464"/>
      <c r="JTJ876" s="464"/>
      <c r="JTK876" s="464"/>
      <c r="JTL876" s="464"/>
      <c r="JTM876" s="464"/>
      <c r="JTN876" s="464"/>
      <c r="JTO876" s="464"/>
      <c r="JTP876" s="464"/>
      <c r="JTQ876" s="464"/>
      <c r="JTR876" s="464"/>
      <c r="JTS876" s="464"/>
      <c r="JTT876" s="464"/>
      <c r="JTU876" s="464"/>
      <c r="JTV876" s="464"/>
      <c r="JTW876" s="464"/>
      <c r="JTX876" s="464"/>
      <c r="JTY876" s="464"/>
      <c r="JTZ876" s="464"/>
      <c r="JUA876" s="464"/>
      <c r="JUB876" s="464"/>
      <c r="JUC876" s="464"/>
      <c r="JUD876" s="464"/>
      <c r="JUE876" s="464"/>
      <c r="JUF876" s="464"/>
      <c r="JUG876" s="464"/>
      <c r="JUH876" s="464"/>
      <c r="JUI876" s="464"/>
      <c r="JUJ876" s="464"/>
      <c r="JUK876" s="464"/>
      <c r="JUL876" s="464"/>
      <c r="JUM876" s="464"/>
      <c r="JUN876" s="464"/>
      <c r="JUO876" s="464"/>
      <c r="JUP876" s="464"/>
      <c r="JUQ876" s="464"/>
      <c r="JUR876" s="464"/>
      <c r="JUS876" s="464"/>
      <c r="JUT876" s="464"/>
      <c r="JUU876" s="464"/>
      <c r="JUV876" s="464"/>
      <c r="JUW876" s="464"/>
      <c r="JUX876" s="464"/>
      <c r="JUY876" s="464"/>
      <c r="JUZ876" s="464"/>
      <c r="JVA876" s="464"/>
      <c r="JVB876" s="464"/>
      <c r="JVC876" s="464"/>
      <c r="JVD876" s="464"/>
      <c r="JVE876" s="464"/>
      <c r="JVF876" s="464"/>
      <c r="JVG876" s="464"/>
      <c r="JVH876" s="464"/>
      <c r="JVI876" s="464"/>
      <c r="JVJ876" s="464"/>
      <c r="JVK876" s="464"/>
      <c r="JVL876" s="464"/>
      <c r="JVM876" s="464"/>
      <c r="JVN876" s="464"/>
      <c r="JVO876" s="464"/>
      <c r="JVP876" s="464"/>
      <c r="JVQ876" s="464"/>
      <c r="JVR876" s="464"/>
      <c r="JVS876" s="464"/>
      <c r="JVT876" s="464"/>
      <c r="JVU876" s="464"/>
      <c r="JVV876" s="464"/>
      <c r="JVW876" s="464"/>
      <c r="JVX876" s="464"/>
      <c r="JVY876" s="464"/>
      <c r="JVZ876" s="464"/>
      <c r="JWA876" s="464"/>
      <c r="JWB876" s="464"/>
      <c r="JWC876" s="464"/>
      <c r="JWD876" s="464"/>
      <c r="JWE876" s="464"/>
      <c r="JWF876" s="464"/>
      <c r="JWG876" s="464"/>
      <c r="JWH876" s="464"/>
      <c r="JWI876" s="464"/>
      <c r="JWJ876" s="464"/>
      <c r="JWK876" s="464"/>
      <c r="JWL876" s="464"/>
      <c r="JWM876" s="464"/>
      <c r="JWN876" s="464"/>
      <c r="JWO876" s="464"/>
      <c r="JWP876" s="464"/>
      <c r="JWQ876" s="464"/>
      <c r="JWR876" s="464"/>
      <c r="JWS876" s="464"/>
      <c r="JWT876" s="464"/>
      <c r="JWU876" s="464"/>
      <c r="JWV876" s="464"/>
      <c r="JWW876" s="464"/>
      <c r="JWX876" s="464"/>
      <c r="JWY876" s="464"/>
      <c r="JWZ876" s="464"/>
      <c r="JXA876" s="464"/>
      <c r="JXB876" s="464"/>
      <c r="JXC876" s="464"/>
      <c r="JXD876" s="464"/>
      <c r="JXE876" s="464"/>
      <c r="JXF876" s="464"/>
      <c r="JXG876" s="464"/>
      <c r="JXH876" s="464"/>
      <c r="JXI876" s="464"/>
      <c r="JXJ876" s="464"/>
      <c r="JXK876" s="464"/>
      <c r="JXL876" s="464"/>
      <c r="JXM876" s="464"/>
      <c r="JXN876" s="464"/>
      <c r="JXO876" s="464"/>
      <c r="JXP876" s="464"/>
      <c r="JXQ876" s="464"/>
      <c r="JXR876" s="464"/>
      <c r="JXS876" s="464"/>
      <c r="JXT876" s="464"/>
      <c r="JXU876" s="464"/>
      <c r="JXV876" s="464"/>
      <c r="JXW876" s="464"/>
      <c r="JXX876" s="464"/>
      <c r="JXY876" s="464"/>
      <c r="JXZ876" s="464"/>
      <c r="JYA876" s="464"/>
      <c r="JYB876" s="464"/>
      <c r="JYC876" s="464"/>
      <c r="JYD876" s="464"/>
      <c r="JYE876" s="464"/>
      <c r="JYF876" s="464"/>
      <c r="JYG876" s="464"/>
      <c r="JYH876" s="464"/>
      <c r="JYI876" s="464"/>
      <c r="JYJ876" s="464"/>
      <c r="JYK876" s="464"/>
      <c r="JYL876" s="464"/>
      <c r="JYM876" s="464"/>
      <c r="JYN876" s="464"/>
      <c r="JYO876" s="464"/>
      <c r="JYP876" s="464"/>
      <c r="JYQ876" s="464"/>
      <c r="JYR876" s="464"/>
      <c r="JYS876" s="464"/>
      <c r="JYT876" s="464"/>
      <c r="JYU876" s="464"/>
      <c r="JYV876" s="464"/>
      <c r="JYW876" s="464"/>
      <c r="JYX876" s="464"/>
      <c r="JYY876" s="464"/>
      <c r="JYZ876" s="464"/>
      <c r="JZA876" s="464"/>
      <c r="JZB876" s="464"/>
      <c r="JZC876" s="464"/>
      <c r="JZD876" s="464"/>
      <c r="JZE876" s="464"/>
      <c r="JZF876" s="464"/>
      <c r="JZG876" s="464"/>
      <c r="JZH876" s="464"/>
      <c r="JZI876" s="464"/>
      <c r="JZJ876" s="464"/>
      <c r="JZK876" s="464"/>
      <c r="JZL876" s="464"/>
      <c r="JZM876" s="464"/>
      <c r="JZN876" s="464"/>
      <c r="JZO876" s="464"/>
      <c r="JZP876" s="464"/>
      <c r="JZQ876" s="464"/>
      <c r="JZR876" s="464"/>
      <c r="JZS876" s="464"/>
      <c r="JZT876" s="464"/>
      <c r="JZU876" s="464"/>
      <c r="JZV876" s="464"/>
      <c r="JZW876" s="464"/>
      <c r="JZX876" s="464"/>
      <c r="JZY876" s="464"/>
      <c r="JZZ876" s="464"/>
      <c r="KAA876" s="464"/>
      <c r="KAB876" s="464"/>
      <c r="KAC876" s="464"/>
      <c r="KAD876" s="464"/>
      <c r="KAE876" s="464"/>
      <c r="KAF876" s="464"/>
      <c r="KAG876" s="464"/>
      <c r="KAH876" s="464"/>
      <c r="KAI876" s="464"/>
      <c r="KAJ876" s="464"/>
      <c r="KAK876" s="464"/>
      <c r="KAL876" s="464"/>
      <c r="KAM876" s="464"/>
      <c r="KAN876" s="464"/>
      <c r="KAO876" s="464"/>
      <c r="KAP876" s="464"/>
      <c r="KAQ876" s="464"/>
      <c r="KAR876" s="464"/>
      <c r="KAS876" s="464"/>
      <c r="KAT876" s="464"/>
      <c r="KAU876" s="464"/>
      <c r="KAV876" s="464"/>
      <c r="KAW876" s="464"/>
      <c r="KAX876" s="464"/>
      <c r="KAY876" s="464"/>
      <c r="KAZ876" s="464"/>
      <c r="KBA876" s="464"/>
      <c r="KBB876" s="464"/>
      <c r="KBC876" s="464"/>
      <c r="KBD876" s="464"/>
      <c r="KBE876" s="464"/>
      <c r="KBF876" s="464"/>
      <c r="KBG876" s="464"/>
      <c r="KBH876" s="464"/>
      <c r="KBI876" s="464"/>
      <c r="KBJ876" s="464"/>
      <c r="KBK876" s="464"/>
      <c r="KBL876" s="464"/>
      <c r="KBM876" s="464"/>
      <c r="KBN876" s="464"/>
      <c r="KBO876" s="464"/>
      <c r="KBP876" s="464"/>
      <c r="KBQ876" s="464"/>
      <c r="KBR876" s="464"/>
      <c r="KBS876" s="464"/>
      <c r="KBT876" s="464"/>
      <c r="KBU876" s="464"/>
      <c r="KBV876" s="464"/>
      <c r="KBW876" s="464"/>
      <c r="KBX876" s="464"/>
      <c r="KBY876" s="464"/>
      <c r="KBZ876" s="464"/>
      <c r="KCA876" s="464"/>
      <c r="KCB876" s="464"/>
      <c r="KCC876" s="464"/>
      <c r="KCD876" s="464"/>
      <c r="KCE876" s="464"/>
      <c r="KCF876" s="464"/>
      <c r="KCG876" s="464"/>
      <c r="KCH876" s="464"/>
      <c r="KCI876" s="464"/>
      <c r="KCJ876" s="464"/>
      <c r="KCK876" s="464"/>
      <c r="KCL876" s="464"/>
      <c r="KCM876" s="464"/>
      <c r="KCN876" s="464"/>
      <c r="KCO876" s="464"/>
      <c r="KCP876" s="464"/>
      <c r="KCQ876" s="464"/>
      <c r="KCR876" s="464"/>
      <c r="KCS876" s="464"/>
      <c r="KCT876" s="464"/>
      <c r="KCU876" s="464"/>
      <c r="KCV876" s="464"/>
      <c r="KCW876" s="464"/>
      <c r="KCX876" s="464"/>
      <c r="KCY876" s="464"/>
      <c r="KCZ876" s="464"/>
      <c r="KDA876" s="464"/>
      <c r="KDB876" s="464"/>
      <c r="KDC876" s="464"/>
      <c r="KDD876" s="464"/>
      <c r="KDE876" s="464"/>
      <c r="KDF876" s="464"/>
      <c r="KDG876" s="464"/>
      <c r="KDH876" s="464"/>
      <c r="KDI876" s="464"/>
      <c r="KDJ876" s="464"/>
      <c r="KDK876" s="464"/>
      <c r="KDL876" s="464"/>
      <c r="KDM876" s="464"/>
      <c r="KDN876" s="464"/>
      <c r="KDO876" s="464"/>
      <c r="KDP876" s="464"/>
      <c r="KDQ876" s="464"/>
      <c r="KDR876" s="464"/>
      <c r="KDS876" s="464"/>
      <c r="KDT876" s="464"/>
      <c r="KDU876" s="464"/>
      <c r="KDV876" s="464"/>
      <c r="KDW876" s="464"/>
      <c r="KDX876" s="464"/>
      <c r="KDY876" s="464"/>
      <c r="KDZ876" s="464"/>
      <c r="KEA876" s="464"/>
      <c r="KEB876" s="464"/>
      <c r="KEC876" s="464"/>
      <c r="KED876" s="464"/>
      <c r="KEE876" s="464"/>
      <c r="KEF876" s="464"/>
      <c r="KEG876" s="464"/>
      <c r="KEH876" s="464"/>
      <c r="KEI876" s="464"/>
      <c r="KEJ876" s="464"/>
      <c r="KEK876" s="464"/>
      <c r="KEL876" s="464"/>
      <c r="KEM876" s="464"/>
      <c r="KEN876" s="464"/>
      <c r="KEO876" s="464"/>
      <c r="KEP876" s="464"/>
      <c r="KEQ876" s="464"/>
      <c r="KER876" s="464"/>
      <c r="KES876" s="464"/>
      <c r="KET876" s="464"/>
      <c r="KEU876" s="464"/>
      <c r="KEV876" s="464"/>
      <c r="KEW876" s="464"/>
      <c r="KEX876" s="464"/>
      <c r="KEY876" s="464"/>
      <c r="KEZ876" s="464"/>
      <c r="KFA876" s="464"/>
      <c r="KFB876" s="464"/>
      <c r="KFC876" s="464"/>
      <c r="KFD876" s="464"/>
      <c r="KFE876" s="464"/>
      <c r="KFF876" s="464"/>
      <c r="KFG876" s="464"/>
      <c r="KFH876" s="464"/>
      <c r="KFI876" s="464"/>
      <c r="KFJ876" s="464"/>
      <c r="KFK876" s="464"/>
      <c r="KFL876" s="464"/>
      <c r="KFM876" s="464"/>
      <c r="KFN876" s="464"/>
      <c r="KFO876" s="464"/>
      <c r="KFP876" s="464"/>
      <c r="KFQ876" s="464"/>
      <c r="KFR876" s="464"/>
      <c r="KFS876" s="464"/>
      <c r="KFT876" s="464"/>
      <c r="KFU876" s="464"/>
      <c r="KFV876" s="464"/>
      <c r="KFW876" s="464"/>
      <c r="KFX876" s="464"/>
      <c r="KFY876" s="464"/>
      <c r="KFZ876" s="464"/>
      <c r="KGA876" s="464"/>
      <c r="KGB876" s="464"/>
      <c r="KGC876" s="464"/>
      <c r="KGD876" s="464"/>
      <c r="KGE876" s="464"/>
      <c r="KGF876" s="464"/>
      <c r="KGG876" s="464"/>
      <c r="KGH876" s="464"/>
      <c r="KGI876" s="464"/>
      <c r="KGJ876" s="464"/>
      <c r="KGK876" s="464"/>
      <c r="KGL876" s="464"/>
      <c r="KGM876" s="464"/>
      <c r="KGN876" s="464"/>
      <c r="KGO876" s="464"/>
      <c r="KGP876" s="464"/>
      <c r="KGQ876" s="464"/>
      <c r="KGR876" s="464"/>
      <c r="KGS876" s="464"/>
      <c r="KGT876" s="464"/>
      <c r="KGU876" s="464"/>
      <c r="KGV876" s="464"/>
      <c r="KGW876" s="464"/>
      <c r="KGX876" s="464"/>
      <c r="KGY876" s="464"/>
      <c r="KGZ876" s="464"/>
      <c r="KHA876" s="464"/>
      <c r="KHB876" s="464"/>
      <c r="KHC876" s="464"/>
      <c r="KHD876" s="464"/>
      <c r="KHE876" s="464"/>
      <c r="KHF876" s="464"/>
      <c r="KHG876" s="464"/>
      <c r="KHH876" s="464"/>
      <c r="KHI876" s="464"/>
      <c r="KHJ876" s="464"/>
      <c r="KHK876" s="464"/>
      <c r="KHL876" s="464"/>
      <c r="KHM876" s="464"/>
      <c r="KHN876" s="464"/>
      <c r="KHO876" s="464"/>
      <c r="KHP876" s="464"/>
      <c r="KHQ876" s="464"/>
      <c r="KHR876" s="464"/>
      <c r="KHS876" s="464"/>
      <c r="KHT876" s="464"/>
      <c r="KHU876" s="464"/>
      <c r="KHV876" s="464"/>
      <c r="KHW876" s="464"/>
      <c r="KHX876" s="464"/>
      <c r="KHY876" s="464"/>
      <c r="KHZ876" s="464"/>
      <c r="KIA876" s="464"/>
      <c r="KIB876" s="464"/>
      <c r="KIC876" s="464"/>
      <c r="KID876" s="464"/>
      <c r="KIE876" s="464"/>
      <c r="KIF876" s="464"/>
      <c r="KIG876" s="464"/>
      <c r="KIH876" s="464"/>
      <c r="KII876" s="464"/>
      <c r="KIJ876" s="464"/>
      <c r="KIK876" s="464"/>
      <c r="KIL876" s="464"/>
      <c r="KIM876" s="464"/>
      <c r="KIN876" s="464"/>
      <c r="KIO876" s="464"/>
      <c r="KIP876" s="464"/>
      <c r="KIQ876" s="464"/>
      <c r="KIR876" s="464"/>
      <c r="KIS876" s="464"/>
      <c r="KIT876" s="464"/>
      <c r="KIU876" s="464"/>
      <c r="KIV876" s="464"/>
      <c r="KIW876" s="464"/>
      <c r="KIX876" s="464"/>
      <c r="KIY876" s="464"/>
      <c r="KIZ876" s="464"/>
      <c r="KJA876" s="464"/>
      <c r="KJB876" s="464"/>
      <c r="KJC876" s="464"/>
      <c r="KJD876" s="464"/>
      <c r="KJE876" s="464"/>
      <c r="KJF876" s="464"/>
      <c r="KJG876" s="464"/>
      <c r="KJH876" s="464"/>
      <c r="KJI876" s="464"/>
      <c r="KJJ876" s="464"/>
      <c r="KJK876" s="464"/>
      <c r="KJL876" s="464"/>
      <c r="KJM876" s="464"/>
      <c r="KJN876" s="464"/>
      <c r="KJO876" s="464"/>
      <c r="KJP876" s="464"/>
      <c r="KJQ876" s="464"/>
      <c r="KJR876" s="464"/>
      <c r="KJS876" s="464"/>
      <c r="KJT876" s="464"/>
      <c r="KJU876" s="464"/>
      <c r="KJV876" s="464"/>
      <c r="KJW876" s="464"/>
      <c r="KJX876" s="464"/>
      <c r="KJY876" s="464"/>
      <c r="KJZ876" s="464"/>
      <c r="KKA876" s="464"/>
      <c r="KKB876" s="464"/>
      <c r="KKC876" s="464"/>
      <c r="KKD876" s="464"/>
      <c r="KKE876" s="464"/>
      <c r="KKF876" s="464"/>
      <c r="KKG876" s="464"/>
      <c r="KKH876" s="464"/>
      <c r="KKI876" s="464"/>
      <c r="KKJ876" s="464"/>
      <c r="KKK876" s="464"/>
      <c r="KKL876" s="464"/>
      <c r="KKM876" s="464"/>
      <c r="KKN876" s="464"/>
      <c r="KKO876" s="464"/>
      <c r="KKP876" s="464"/>
      <c r="KKQ876" s="464"/>
      <c r="KKR876" s="464"/>
      <c r="KKS876" s="464"/>
      <c r="KKT876" s="464"/>
      <c r="KKU876" s="464"/>
      <c r="KKV876" s="464"/>
      <c r="KKW876" s="464"/>
      <c r="KKX876" s="464"/>
      <c r="KKY876" s="464"/>
      <c r="KKZ876" s="464"/>
      <c r="KLA876" s="464"/>
      <c r="KLB876" s="464"/>
      <c r="KLC876" s="464"/>
      <c r="KLD876" s="464"/>
      <c r="KLE876" s="464"/>
      <c r="KLF876" s="464"/>
      <c r="KLG876" s="464"/>
      <c r="KLH876" s="464"/>
      <c r="KLI876" s="464"/>
      <c r="KLJ876" s="464"/>
      <c r="KLK876" s="464"/>
      <c r="KLL876" s="464"/>
      <c r="KLM876" s="464"/>
      <c r="KLN876" s="464"/>
      <c r="KLO876" s="464"/>
      <c r="KLP876" s="464"/>
      <c r="KLQ876" s="464"/>
      <c r="KLR876" s="464"/>
      <c r="KLS876" s="464"/>
      <c r="KLT876" s="464"/>
      <c r="KLU876" s="464"/>
      <c r="KLV876" s="464"/>
      <c r="KLW876" s="464"/>
      <c r="KLX876" s="464"/>
      <c r="KLY876" s="464"/>
      <c r="KLZ876" s="464"/>
      <c r="KMA876" s="464"/>
      <c r="KMB876" s="464"/>
      <c r="KMC876" s="464"/>
      <c r="KMD876" s="464"/>
      <c r="KME876" s="464"/>
      <c r="KMF876" s="464"/>
      <c r="KMG876" s="464"/>
      <c r="KMH876" s="464"/>
      <c r="KMI876" s="464"/>
      <c r="KMJ876" s="464"/>
      <c r="KMK876" s="464"/>
      <c r="KML876" s="464"/>
      <c r="KMM876" s="464"/>
      <c r="KMN876" s="464"/>
      <c r="KMO876" s="464"/>
      <c r="KMP876" s="464"/>
      <c r="KMQ876" s="464"/>
      <c r="KMR876" s="464"/>
      <c r="KMS876" s="464"/>
      <c r="KMT876" s="464"/>
      <c r="KMU876" s="464"/>
      <c r="KMV876" s="464"/>
      <c r="KMW876" s="464"/>
      <c r="KMX876" s="464"/>
      <c r="KMY876" s="464"/>
      <c r="KMZ876" s="464"/>
      <c r="KNA876" s="464"/>
      <c r="KNB876" s="464"/>
      <c r="KNC876" s="464"/>
      <c r="KND876" s="464"/>
      <c r="KNE876" s="464"/>
      <c r="KNF876" s="464"/>
      <c r="KNG876" s="464"/>
      <c r="KNH876" s="464"/>
      <c r="KNI876" s="464"/>
      <c r="KNJ876" s="464"/>
      <c r="KNK876" s="464"/>
      <c r="KNL876" s="464"/>
      <c r="KNM876" s="464"/>
      <c r="KNN876" s="464"/>
      <c r="KNO876" s="464"/>
      <c r="KNP876" s="464"/>
      <c r="KNQ876" s="464"/>
      <c r="KNR876" s="464"/>
      <c r="KNS876" s="464"/>
      <c r="KNT876" s="464"/>
      <c r="KNU876" s="464"/>
      <c r="KNV876" s="464"/>
      <c r="KNW876" s="464"/>
      <c r="KNX876" s="464"/>
      <c r="KNY876" s="464"/>
      <c r="KNZ876" s="464"/>
      <c r="KOA876" s="464"/>
      <c r="KOB876" s="464"/>
      <c r="KOC876" s="464"/>
      <c r="KOD876" s="464"/>
      <c r="KOE876" s="464"/>
      <c r="KOF876" s="464"/>
      <c r="KOG876" s="464"/>
      <c r="KOH876" s="464"/>
      <c r="KOI876" s="464"/>
      <c r="KOJ876" s="464"/>
      <c r="KOK876" s="464"/>
      <c r="KOL876" s="464"/>
      <c r="KOM876" s="464"/>
      <c r="KON876" s="464"/>
      <c r="KOO876" s="464"/>
      <c r="KOP876" s="464"/>
      <c r="KOQ876" s="464"/>
      <c r="KOR876" s="464"/>
      <c r="KOS876" s="464"/>
      <c r="KOT876" s="464"/>
      <c r="KOU876" s="464"/>
      <c r="KOV876" s="464"/>
      <c r="KOW876" s="464"/>
      <c r="KOX876" s="464"/>
      <c r="KOY876" s="464"/>
      <c r="KOZ876" s="464"/>
      <c r="KPA876" s="464"/>
      <c r="KPB876" s="464"/>
      <c r="KPC876" s="464"/>
      <c r="KPD876" s="464"/>
      <c r="KPE876" s="464"/>
      <c r="KPF876" s="464"/>
      <c r="KPG876" s="464"/>
      <c r="KPH876" s="464"/>
      <c r="KPI876" s="464"/>
      <c r="KPJ876" s="464"/>
      <c r="KPK876" s="464"/>
      <c r="KPL876" s="464"/>
      <c r="KPM876" s="464"/>
      <c r="KPN876" s="464"/>
      <c r="KPO876" s="464"/>
      <c r="KPP876" s="464"/>
      <c r="KPQ876" s="464"/>
      <c r="KPR876" s="464"/>
      <c r="KPS876" s="464"/>
      <c r="KPT876" s="464"/>
      <c r="KPU876" s="464"/>
      <c r="KPV876" s="464"/>
      <c r="KPW876" s="464"/>
      <c r="KPX876" s="464"/>
      <c r="KPY876" s="464"/>
      <c r="KPZ876" s="464"/>
      <c r="KQA876" s="464"/>
      <c r="KQB876" s="464"/>
      <c r="KQC876" s="464"/>
      <c r="KQD876" s="464"/>
      <c r="KQE876" s="464"/>
      <c r="KQF876" s="464"/>
      <c r="KQG876" s="464"/>
      <c r="KQH876" s="464"/>
      <c r="KQI876" s="464"/>
      <c r="KQJ876" s="464"/>
      <c r="KQK876" s="464"/>
      <c r="KQL876" s="464"/>
      <c r="KQM876" s="464"/>
      <c r="KQN876" s="464"/>
      <c r="KQO876" s="464"/>
      <c r="KQP876" s="464"/>
      <c r="KQQ876" s="464"/>
      <c r="KQR876" s="464"/>
      <c r="KQS876" s="464"/>
      <c r="KQT876" s="464"/>
      <c r="KQU876" s="464"/>
      <c r="KQV876" s="464"/>
      <c r="KQW876" s="464"/>
      <c r="KQX876" s="464"/>
      <c r="KQY876" s="464"/>
      <c r="KQZ876" s="464"/>
      <c r="KRA876" s="464"/>
      <c r="KRB876" s="464"/>
      <c r="KRC876" s="464"/>
      <c r="KRD876" s="464"/>
      <c r="KRE876" s="464"/>
      <c r="KRF876" s="464"/>
      <c r="KRG876" s="464"/>
      <c r="KRH876" s="464"/>
      <c r="KRI876" s="464"/>
      <c r="KRJ876" s="464"/>
      <c r="KRK876" s="464"/>
      <c r="KRL876" s="464"/>
      <c r="KRM876" s="464"/>
      <c r="KRN876" s="464"/>
      <c r="KRO876" s="464"/>
      <c r="KRP876" s="464"/>
      <c r="KRQ876" s="464"/>
      <c r="KRR876" s="464"/>
      <c r="KRS876" s="464"/>
      <c r="KRT876" s="464"/>
      <c r="KRU876" s="464"/>
      <c r="KRV876" s="464"/>
      <c r="KRW876" s="464"/>
      <c r="KRX876" s="464"/>
      <c r="KRY876" s="464"/>
      <c r="KRZ876" s="464"/>
      <c r="KSA876" s="464"/>
      <c r="KSB876" s="464"/>
      <c r="KSC876" s="464"/>
      <c r="KSD876" s="464"/>
      <c r="KSE876" s="464"/>
      <c r="KSF876" s="464"/>
      <c r="KSG876" s="464"/>
      <c r="KSH876" s="464"/>
      <c r="KSI876" s="464"/>
      <c r="KSJ876" s="464"/>
      <c r="KSK876" s="464"/>
      <c r="KSL876" s="464"/>
      <c r="KSM876" s="464"/>
      <c r="KSN876" s="464"/>
      <c r="KSO876" s="464"/>
      <c r="KSP876" s="464"/>
      <c r="KSQ876" s="464"/>
      <c r="KSR876" s="464"/>
      <c r="KSS876" s="464"/>
      <c r="KST876" s="464"/>
      <c r="KSU876" s="464"/>
      <c r="KSV876" s="464"/>
      <c r="KSW876" s="464"/>
      <c r="KSX876" s="464"/>
      <c r="KSY876" s="464"/>
      <c r="KSZ876" s="464"/>
      <c r="KTA876" s="464"/>
      <c r="KTB876" s="464"/>
      <c r="KTC876" s="464"/>
      <c r="KTD876" s="464"/>
      <c r="KTE876" s="464"/>
      <c r="KTF876" s="464"/>
      <c r="KTG876" s="464"/>
      <c r="KTH876" s="464"/>
      <c r="KTI876" s="464"/>
      <c r="KTJ876" s="464"/>
      <c r="KTK876" s="464"/>
      <c r="KTL876" s="464"/>
      <c r="KTM876" s="464"/>
      <c r="KTN876" s="464"/>
      <c r="KTO876" s="464"/>
      <c r="KTP876" s="464"/>
      <c r="KTQ876" s="464"/>
      <c r="KTR876" s="464"/>
      <c r="KTS876" s="464"/>
      <c r="KTT876" s="464"/>
      <c r="KTU876" s="464"/>
      <c r="KTV876" s="464"/>
      <c r="KTW876" s="464"/>
      <c r="KTX876" s="464"/>
      <c r="KTY876" s="464"/>
      <c r="KTZ876" s="464"/>
      <c r="KUA876" s="464"/>
      <c r="KUB876" s="464"/>
      <c r="KUC876" s="464"/>
      <c r="KUD876" s="464"/>
      <c r="KUE876" s="464"/>
      <c r="KUF876" s="464"/>
      <c r="KUG876" s="464"/>
      <c r="KUH876" s="464"/>
      <c r="KUI876" s="464"/>
      <c r="KUJ876" s="464"/>
      <c r="KUK876" s="464"/>
      <c r="KUL876" s="464"/>
      <c r="KUM876" s="464"/>
      <c r="KUN876" s="464"/>
      <c r="KUO876" s="464"/>
      <c r="KUP876" s="464"/>
      <c r="KUQ876" s="464"/>
      <c r="KUR876" s="464"/>
      <c r="KUS876" s="464"/>
      <c r="KUT876" s="464"/>
      <c r="KUU876" s="464"/>
      <c r="KUV876" s="464"/>
      <c r="KUW876" s="464"/>
      <c r="KUX876" s="464"/>
      <c r="KUY876" s="464"/>
      <c r="KUZ876" s="464"/>
      <c r="KVA876" s="464"/>
      <c r="KVB876" s="464"/>
      <c r="KVC876" s="464"/>
      <c r="KVD876" s="464"/>
      <c r="KVE876" s="464"/>
      <c r="KVF876" s="464"/>
      <c r="KVG876" s="464"/>
      <c r="KVH876" s="464"/>
      <c r="KVI876" s="464"/>
      <c r="KVJ876" s="464"/>
      <c r="KVK876" s="464"/>
      <c r="KVL876" s="464"/>
      <c r="KVM876" s="464"/>
      <c r="KVN876" s="464"/>
      <c r="KVO876" s="464"/>
      <c r="KVP876" s="464"/>
      <c r="KVQ876" s="464"/>
      <c r="KVR876" s="464"/>
      <c r="KVS876" s="464"/>
      <c r="KVT876" s="464"/>
      <c r="KVU876" s="464"/>
      <c r="KVV876" s="464"/>
      <c r="KVW876" s="464"/>
      <c r="KVX876" s="464"/>
      <c r="KVY876" s="464"/>
      <c r="KVZ876" s="464"/>
      <c r="KWA876" s="464"/>
      <c r="KWB876" s="464"/>
      <c r="KWC876" s="464"/>
      <c r="KWD876" s="464"/>
      <c r="KWE876" s="464"/>
      <c r="KWF876" s="464"/>
      <c r="KWG876" s="464"/>
      <c r="KWH876" s="464"/>
      <c r="KWI876" s="464"/>
      <c r="KWJ876" s="464"/>
      <c r="KWK876" s="464"/>
      <c r="KWL876" s="464"/>
      <c r="KWM876" s="464"/>
      <c r="KWN876" s="464"/>
      <c r="KWO876" s="464"/>
      <c r="KWP876" s="464"/>
      <c r="KWQ876" s="464"/>
      <c r="KWR876" s="464"/>
      <c r="KWS876" s="464"/>
      <c r="KWT876" s="464"/>
      <c r="KWU876" s="464"/>
      <c r="KWV876" s="464"/>
      <c r="KWW876" s="464"/>
      <c r="KWX876" s="464"/>
      <c r="KWY876" s="464"/>
      <c r="KWZ876" s="464"/>
      <c r="KXA876" s="464"/>
      <c r="KXB876" s="464"/>
      <c r="KXC876" s="464"/>
      <c r="KXD876" s="464"/>
      <c r="KXE876" s="464"/>
      <c r="KXF876" s="464"/>
      <c r="KXG876" s="464"/>
      <c r="KXH876" s="464"/>
      <c r="KXI876" s="464"/>
      <c r="KXJ876" s="464"/>
      <c r="KXK876" s="464"/>
      <c r="KXL876" s="464"/>
      <c r="KXM876" s="464"/>
      <c r="KXN876" s="464"/>
      <c r="KXO876" s="464"/>
      <c r="KXP876" s="464"/>
      <c r="KXQ876" s="464"/>
      <c r="KXR876" s="464"/>
      <c r="KXS876" s="464"/>
      <c r="KXT876" s="464"/>
      <c r="KXU876" s="464"/>
      <c r="KXV876" s="464"/>
      <c r="KXW876" s="464"/>
      <c r="KXX876" s="464"/>
      <c r="KXY876" s="464"/>
      <c r="KXZ876" s="464"/>
      <c r="KYA876" s="464"/>
      <c r="KYB876" s="464"/>
      <c r="KYC876" s="464"/>
      <c r="KYD876" s="464"/>
      <c r="KYE876" s="464"/>
      <c r="KYF876" s="464"/>
      <c r="KYG876" s="464"/>
      <c r="KYH876" s="464"/>
      <c r="KYI876" s="464"/>
      <c r="KYJ876" s="464"/>
      <c r="KYK876" s="464"/>
      <c r="KYL876" s="464"/>
      <c r="KYM876" s="464"/>
      <c r="KYN876" s="464"/>
      <c r="KYO876" s="464"/>
      <c r="KYP876" s="464"/>
      <c r="KYQ876" s="464"/>
      <c r="KYR876" s="464"/>
      <c r="KYS876" s="464"/>
      <c r="KYT876" s="464"/>
      <c r="KYU876" s="464"/>
      <c r="KYV876" s="464"/>
      <c r="KYW876" s="464"/>
      <c r="KYX876" s="464"/>
      <c r="KYY876" s="464"/>
      <c r="KYZ876" s="464"/>
      <c r="KZA876" s="464"/>
      <c r="KZB876" s="464"/>
      <c r="KZC876" s="464"/>
      <c r="KZD876" s="464"/>
      <c r="KZE876" s="464"/>
      <c r="KZF876" s="464"/>
      <c r="KZG876" s="464"/>
      <c r="KZH876" s="464"/>
      <c r="KZI876" s="464"/>
      <c r="KZJ876" s="464"/>
      <c r="KZK876" s="464"/>
      <c r="KZL876" s="464"/>
      <c r="KZM876" s="464"/>
      <c r="KZN876" s="464"/>
      <c r="KZO876" s="464"/>
      <c r="KZP876" s="464"/>
      <c r="KZQ876" s="464"/>
      <c r="KZR876" s="464"/>
      <c r="KZS876" s="464"/>
      <c r="KZT876" s="464"/>
      <c r="KZU876" s="464"/>
      <c r="KZV876" s="464"/>
      <c r="KZW876" s="464"/>
      <c r="KZX876" s="464"/>
      <c r="KZY876" s="464"/>
      <c r="KZZ876" s="464"/>
      <c r="LAA876" s="464"/>
      <c r="LAB876" s="464"/>
      <c r="LAC876" s="464"/>
      <c r="LAD876" s="464"/>
      <c r="LAE876" s="464"/>
      <c r="LAF876" s="464"/>
      <c r="LAG876" s="464"/>
      <c r="LAH876" s="464"/>
      <c r="LAI876" s="464"/>
      <c r="LAJ876" s="464"/>
      <c r="LAK876" s="464"/>
      <c r="LAL876" s="464"/>
      <c r="LAM876" s="464"/>
      <c r="LAN876" s="464"/>
      <c r="LAO876" s="464"/>
      <c r="LAP876" s="464"/>
      <c r="LAQ876" s="464"/>
      <c r="LAR876" s="464"/>
      <c r="LAS876" s="464"/>
      <c r="LAT876" s="464"/>
      <c r="LAU876" s="464"/>
      <c r="LAV876" s="464"/>
      <c r="LAW876" s="464"/>
      <c r="LAX876" s="464"/>
      <c r="LAY876" s="464"/>
      <c r="LAZ876" s="464"/>
      <c r="LBA876" s="464"/>
      <c r="LBB876" s="464"/>
      <c r="LBC876" s="464"/>
      <c r="LBD876" s="464"/>
      <c r="LBE876" s="464"/>
      <c r="LBF876" s="464"/>
      <c r="LBG876" s="464"/>
      <c r="LBH876" s="464"/>
      <c r="LBI876" s="464"/>
      <c r="LBJ876" s="464"/>
      <c r="LBK876" s="464"/>
      <c r="LBL876" s="464"/>
      <c r="LBM876" s="464"/>
      <c r="LBN876" s="464"/>
      <c r="LBO876" s="464"/>
      <c r="LBP876" s="464"/>
      <c r="LBQ876" s="464"/>
      <c r="LBR876" s="464"/>
      <c r="LBS876" s="464"/>
      <c r="LBT876" s="464"/>
      <c r="LBU876" s="464"/>
      <c r="LBV876" s="464"/>
      <c r="LBW876" s="464"/>
      <c r="LBX876" s="464"/>
      <c r="LBY876" s="464"/>
      <c r="LBZ876" s="464"/>
      <c r="LCA876" s="464"/>
      <c r="LCB876" s="464"/>
      <c r="LCC876" s="464"/>
      <c r="LCD876" s="464"/>
      <c r="LCE876" s="464"/>
      <c r="LCF876" s="464"/>
      <c r="LCG876" s="464"/>
      <c r="LCH876" s="464"/>
      <c r="LCI876" s="464"/>
      <c r="LCJ876" s="464"/>
      <c r="LCK876" s="464"/>
      <c r="LCL876" s="464"/>
      <c r="LCM876" s="464"/>
      <c r="LCN876" s="464"/>
      <c r="LCO876" s="464"/>
      <c r="LCP876" s="464"/>
      <c r="LCQ876" s="464"/>
      <c r="LCR876" s="464"/>
      <c r="LCS876" s="464"/>
      <c r="LCT876" s="464"/>
      <c r="LCU876" s="464"/>
      <c r="LCV876" s="464"/>
      <c r="LCW876" s="464"/>
      <c r="LCX876" s="464"/>
      <c r="LCY876" s="464"/>
      <c r="LCZ876" s="464"/>
      <c r="LDA876" s="464"/>
      <c r="LDB876" s="464"/>
      <c r="LDC876" s="464"/>
      <c r="LDD876" s="464"/>
      <c r="LDE876" s="464"/>
      <c r="LDF876" s="464"/>
      <c r="LDG876" s="464"/>
      <c r="LDH876" s="464"/>
      <c r="LDI876" s="464"/>
      <c r="LDJ876" s="464"/>
      <c r="LDK876" s="464"/>
      <c r="LDL876" s="464"/>
      <c r="LDM876" s="464"/>
      <c r="LDN876" s="464"/>
      <c r="LDO876" s="464"/>
      <c r="LDP876" s="464"/>
      <c r="LDQ876" s="464"/>
      <c r="LDR876" s="464"/>
      <c r="LDS876" s="464"/>
      <c r="LDT876" s="464"/>
      <c r="LDU876" s="464"/>
      <c r="LDV876" s="464"/>
      <c r="LDW876" s="464"/>
      <c r="LDX876" s="464"/>
      <c r="LDY876" s="464"/>
      <c r="LDZ876" s="464"/>
      <c r="LEA876" s="464"/>
      <c r="LEB876" s="464"/>
      <c r="LEC876" s="464"/>
      <c r="LED876" s="464"/>
      <c r="LEE876" s="464"/>
      <c r="LEF876" s="464"/>
      <c r="LEG876" s="464"/>
      <c r="LEH876" s="464"/>
      <c r="LEI876" s="464"/>
      <c r="LEJ876" s="464"/>
      <c r="LEK876" s="464"/>
      <c r="LEL876" s="464"/>
      <c r="LEM876" s="464"/>
      <c r="LEN876" s="464"/>
      <c r="LEO876" s="464"/>
      <c r="LEP876" s="464"/>
      <c r="LEQ876" s="464"/>
      <c r="LER876" s="464"/>
      <c r="LES876" s="464"/>
      <c r="LET876" s="464"/>
      <c r="LEU876" s="464"/>
      <c r="LEV876" s="464"/>
      <c r="LEW876" s="464"/>
      <c r="LEX876" s="464"/>
      <c r="LEY876" s="464"/>
      <c r="LEZ876" s="464"/>
      <c r="LFA876" s="464"/>
      <c r="LFB876" s="464"/>
      <c r="LFC876" s="464"/>
      <c r="LFD876" s="464"/>
      <c r="LFE876" s="464"/>
      <c r="LFF876" s="464"/>
      <c r="LFG876" s="464"/>
      <c r="LFH876" s="464"/>
      <c r="LFI876" s="464"/>
      <c r="LFJ876" s="464"/>
      <c r="LFK876" s="464"/>
      <c r="LFL876" s="464"/>
      <c r="LFM876" s="464"/>
      <c r="LFN876" s="464"/>
      <c r="LFO876" s="464"/>
      <c r="LFP876" s="464"/>
      <c r="LFQ876" s="464"/>
      <c r="LFR876" s="464"/>
      <c r="LFS876" s="464"/>
      <c r="LFT876" s="464"/>
      <c r="LFU876" s="464"/>
      <c r="LFV876" s="464"/>
      <c r="LFW876" s="464"/>
      <c r="LFX876" s="464"/>
      <c r="LFY876" s="464"/>
      <c r="LFZ876" s="464"/>
      <c r="LGA876" s="464"/>
      <c r="LGB876" s="464"/>
      <c r="LGC876" s="464"/>
      <c r="LGD876" s="464"/>
      <c r="LGE876" s="464"/>
      <c r="LGF876" s="464"/>
      <c r="LGG876" s="464"/>
      <c r="LGH876" s="464"/>
      <c r="LGI876" s="464"/>
      <c r="LGJ876" s="464"/>
      <c r="LGK876" s="464"/>
      <c r="LGL876" s="464"/>
      <c r="LGM876" s="464"/>
      <c r="LGN876" s="464"/>
      <c r="LGO876" s="464"/>
      <c r="LGP876" s="464"/>
      <c r="LGQ876" s="464"/>
      <c r="LGR876" s="464"/>
      <c r="LGS876" s="464"/>
      <c r="LGT876" s="464"/>
      <c r="LGU876" s="464"/>
      <c r="LGV876" s="464"/>
      <c r="LGW876" s="464"/>
      <c r="LGX876" s="464"/>
      <c r="LGY876" s="464"/>
      <c r="LGZ876" s="464"/>
      <c r="LHA876" s="464"/>
      <c r="LHB876" s="464"/>
      <c r="LHC876" s="464"/>
      <c r="LHD876" s="464"/>
      <c r="LHE876" s="464"/>
      <c r="LHF876" s="464"/>
      <c r="LHG876" s="464"/>
      <c r="LHH876" s="464"/>
      <c r="LHI876" s="464"/>
      <c r="LHJ876" s="464"/>
      <c r="LHK876" s="464"/>
      <c r="LHL876" s="464"/>
      <c r="LHM876" s="464"/>
      <c r="LHN876" s="464"/>
      <c r="LHO876" s="464"/>
      <c r="LHP876" s="464"/>
      <c r="LHQ876" s="464"/>
      <c r="LHR876" s="464"/>
      <c r="LHS876" s="464"/>
      <c r="LHT876" s="464"/>
      <c r="LHU876" s="464"/>
      <c r="LHV876" s="464"/>
      <c r="LHW876" s="464"/>
      <c r="LHX876" s="464"/>
      <c r="LHY876" s="464"/>
      <c r="LHZ876" s="464"/>
      <c r="LIA876" s="464"/>
      <c r="LIB876" s="464"/>
      <c r="LIC876" s="464"/>
      <c r="LID876" s="464"/>
      <c r="LIE876" s="464"/>
      <c r="LIF876" s="464"/>
      <c r="LIG876" s="464"/>
      <c r="LIH876" s="464"/>
      <c r="LII876" s="464"/>
      <c r="LIJ876" s="464"/>
      <c r="LIK876" s="464"/>
      <c r="LIL876" s="464"/>
      <c r="LIM876" s="464"/>
      <c r="LIN876" s="464"/>
      <c r="LIO876" s="464"/>
      <c r="LIP876" s="464"/>
      <c r="LIQ876" s="464"/>
      <c r="LIR876" s="464"/>
      <c r="LIS876" s="464"/>
      <c r="LIT876" s="464"/>
      <c r="LIU876" s="464"/>
      <c r="LIV876" s="464"/>
      <c r="LIW876" s="464"/>
      <c r="LIX876" s="464"/>
      <c r="LIY876" s="464"/>
      <c r="LIZ876" s="464"/>
      <c r="LJA876" s="464"/>
      <c r="LJB876" s="464"/>
      <c r="LJC876" s="464"/>
      <c r="LJD876" s="464"/>
      <c r="LJE876" s="464"/>
      <c r="LJF876" s="464"/>
      <c r="LJG876" s="464"/>
      <c r="LJH876" s="464"/>
      <c r="LJI876" s="464"/>
      <c r="LJJ876" s="464"/>
      <c r="LJK876" s="464"/>
      <c r="LJL876" s="464"/>
      <c r="LJM876" s="464"/>
      <c r="LJN876" s="464"/>
      <c r="LJO876" s="464"/>
      <c r="LJP876" s="464"/>
      <c r="LJQ876" s="464"/>
      <c r="LJR876" s="464"/>
      <c r="LJS876" s="464"/>
      <c r="LJT876" s="464"/>
      <c r="LJU876" s="464"/>
      <c r="LJV876" s="464"/>
      <c r="LJW876" s="464"/>
      <c r="LJX876" s="464"/>
      <c r="LJY876" s="464"/>
      <c r="LJZ876" s="464"/>
      <c r="LKA876" s="464"/>
      <c r="LKB876" s="464"/>
      <c r="LKC876" s="464"/>
      <c r="LKD876" s="464"/>
      <c r="LKE876" s="464"/>
      <c r="LKF876" s="464"/>
      <c r="LKG876" s="464"/>
      <c r="LKH876" s="464"/>
      <c r="LKI876" s="464"/>
      <c r="LKJ876" s="464"/>
      <c r="LKK876" s="464"/>
      <c r="LKL876" s="464"/>
      <c r="LKM876" s="464"/>
      <c r="LKN876" s="464"/>
      <c r="LKO876" s="464"/>
      <c r="LKP876" s="464"/>
      <c r="LKQ876" s="464"/>
      <c r="LKR876" s="464"/>
      <c r="LKS876" s="464"/>
      <c r="LKT876" s="464"/>
      <c r="LKU876" s="464"/>
      <c r="LKV876" s="464"/>
      <c r="LKW876" s="464"/>
      <c r="LKX876" s="464"/>
      <c r="LKY876" s="464"/>
      <c r="LKZ876" s="464"/>
      <c r="LLA876" s="464"/>
      <c r="LLB876" s="464"/>
      <c r="LLC876" s="464"/>
      <c r="LLD876" s="464"/>
      <c r="LLE876" s="464"/>
      <c r="LLF876" s="464"/>
      <c r="LLG876" s="464"/>
      <c r="LLH876" s="464"/>
      <c r="LLI876" s="464"/>
      <c r="LLJ876" s="464"/>
      <c r="LLK876" s="464"/>
      <c r="LLL876" s="464"/>
      <c r="LLM876" s="464"/>
      <c r="LLN876" s="464"/>
      <c r="LLO876" s="464"/>
      <c r="LLP876" s="464"/>
      <c r="LLQ876" s="464"/>
      <c r="LLR876" s="464"/>
      <c r="LLS876" s="464"/>
      <c r="LLT876" s="464"/>
      <c r="LLU876" s="464"/>
      <c r="LLV876" s="464"/>
      <c r="LLW876" s="464"/>
      <c r="LLX876" s="464"/>
      <c r="LLY876" s="464"/>
      <c r="LLZ876" s="464"/>
      <c r="LMA876" s="464"/>
      <c r="LMB876" s="464"/>
      <c r="LMC876" s="464"/>
      <c r="LMD876" s="464"/>
      <c r="LME876" s="464"/>
      <c r="LMF876" s="464"/>
      <c r="LMG876" s="464"/>
      <c r="LMH876" s="464"/>
      <c r="LMI876" s="464"/>
      <c r="LMJ876" s="464"/>
      <c r="LMK876" s="464"/>
      <c r="LML876" s="464"/>
      <c r="LMM876" s="464"/>
      <c r="LMN876" s="464"/>
      <c r="LMO876" s="464"/>
      <c r="LMP876" s="464"/>
      <c r="LMQ876" s="464"/>
      <c r="LMR876" s="464"/>
      <c r="LMS876" s="464"/>
      <c r="LMT876" s="464"/>
      <c r="LMU876" s="464"/>
      <c r="LMV876" s="464"/>
      <c r="LMW876" s="464"/>
      <c r="LMX876" s="464"/>
      <c r="LMY876" s="464"/>
      <c r="LMZ876" s="464"/>
      <c r="LNA876" s="464"/>
      <c r="LNB876" s="464"/>
      <c r="LNC876" s="464"/>
      <c r="LND876" s="464"/>
      <c r="LNE876" s="464"/>
      <c r="LNF876" s="464"/>
      <c r="LNG876" s="464"/>
      <c r="LNH876" s="464"/>
      <c r="LNI876" s="464"/>
      <c r="LNJ876" s="464"/>
      <c r="LNK876" s="464"/>
      <c r="LNL876" s="464"/>
      <c r="LNM876" s="464"/>
      <c r="LNN876" s="464"/>
      <c r="LNO876" s="464"/>
      <c r="LNP876" s="464"/>
      <c r="LNQ876" s="464"/>
      <c r="LNR876" s="464"/>
      <c r="LNS876" s="464"/>
      <c r="LNT876" s="464"/>
      <c r="LNU876" s="464"/>
      <c r="LNV876" s="464"/>
      <c r="LNW876" s="464"/>
      <c r="LNX876" s="464"/>
      <c r="LNY876" s="464"/>
      <c r="LNZ876" s="464"/>
      <c r="LOA876" s="464"/>
      <c r="LOB876" s="464"/>
      <c r="LOC876" s="464"/>
      <c r="LOD876" s="464"/>
      <c r="LOE876" s="464"/>
      <c r="LOF876" s="464"/>
      <c r="LOG876" s="464"/>
      <c r="LOH876" s="464"/>
      <c r="LOI876" s="464"/>
      <c r="LOJ876" s="464"/>
      <c r="LOK876" s="464"/>
      <c r="LOL876" s="464"/>
      <c r="LOM876" s="464"/>
      <c r="LON876" s="464"/>
      <c r="LOO876" s="464"/>
      <c r="LOP876" s="464"/>
      <c r="LOQ876" s="464"/>
      <c r="LOR876" s="464"/>
      <c r="LOS876" s="464"/>
      <c r="LOT876" s="464"/>
      <c r="LOU876" s="464"/>
      <c r="LOV876" s="464"/>
      <c r="LOW876" s="464"/>
      <c r="LOX876" s="464"/>
      <c r="LOY876" s="464"/>
      <c r="LOZ876" s="464"/>
      <c r="LPA876" s="464"/>
      <c r="LPB876" s="464"/>
      <c r="LPC876" s="464"/>
      <c r="LPD876" s="464"/>
      <c r="LPE876" s="464"/>
      <c r="LPF876" s="464"/>
      <c r="LPG876" s="464"/>
      <c r="LPH876" s="464"/>
      <c r="LPI876" s="464"/>
      <c r="LPJ876" s="464"/>
      <c r="LPK876" s="464"/>
      <c r="LPL876" s="464"/>
      <c r="LPM876" s="464"/>
      <c r="LPN876" s="464"/>
      <c r="LPO876" s="464"/>
      <c r="LPP876" s="464"/>
      <c r="LPQ876" s="464"/>
      <c r="LPR876" s="464"/>
      <c r="LPS876" s="464"/>
      <c r="LPT876" s="464"/>
      <c r="LPU876" s="464"/>
      <c r="LPV876" s="464"/>
      <c r="LPW876" s="464"/>
      <c r="LPX876" s="464"/>
      <c r="LPY876" s="464"/>
      <c r="LPZ876" s="464"/>
      <c r="LQA876" s="464"/>
      <c r="LQB876" s="464"/>
      <c r="LQC876" s="464"/>
      <c r="LQD876" s="464"/>
      <c r="LQE876" s="464"/>
      <c r="LQF876" s="464"/>
      <c r="LQG876" s="464"/>
      <c r="LQH876" s="464"/>
      <c r="LQI876" s="464"/>
      <c r="LQJ876" s="464"/>
      <c r="LQK876" s="464"/>
      <c r="LQL876" s="464"/>
      <c r="LQM876" s="464"/>
      <c r="LQN876" s="464"/>
      <c r="LQO876" s="464"/>
      <c r="LQP876" s="464"/>
      <c r="LQQ876" s="464"/>
      <c r="LQR876" s="464"/>
      <c r="LQS876" s="464"/>
      <c r="LQT876" s="464"/>
      <c r="LQU876" s="464"/>
      <c r="LQV876" s="464"/>
      <c r="LQW876" s="464"/>
      <c r="LQX876" s="464"/>
      <c r="LQY876" s="464"/>
      <c r="LQZ876" s="464"/>
      <c r="LRA876" s="464"/>
      <c r="LRB876" s="464"/>
      <c r="LRC876" s="464"/>
      <c r="LRD876" s="464"/>
      <c r="LRE876" s="464"/>
      <c r="LRF876" s="464"/>
      <c r="LRG876" s="464"/>
      <c r="LRH876" s="464"/>
      <c r="LRI876" s="464"/>
      <c r="LRJ876" s="464"/>
      <c r="LRK876" s="464"/>
      <c r="LRL876" s="464"/>
      <c r="LRM876" s="464"/>
      <c r="LRN876" s="464"/>
      <c r="LRO876" s="464"/>
      <c r="LRP876" s="464"/>
      <c r="LRQ876" s="464"/>
      <c r="LRR876" s="464"/>
      <c r="LRS876" s="464"/>
      <c r="LRT876" s="464"/>
      <c r="LRU876" s="464"/>
      <c r="LRV876" s="464"/>
      <c r="LRW876" s="464"/>
      <c r="LRX876" s="464"/>
      <c r="LRY876" s="464"/>
      <c r="LRZ876" s="464"/>
      <c r="LSA876" s="464"/>
      <c r="LSB876" s="464"/>
      <c r="LSC876" s="464"/>
      <c r="LSD876" s="464"/>
      <c r="LSE876" s="464"/>
      <c r="LSF876" s="464"/>
      <c r="LSG876" s="464"/>
      <c r="LSH876" s="464"/>
      <c r="LSI876" s="464"/>
      <c r="LSJ876" s="464"/>
      <c r="LSK876" s="464"/>
      <c r="LSL876" s="464"/>
      <c r="LSM876" s="464"/>
      <c r="LSN876" s="464"/>
      <c r="LSO876" s="464"/>
      <c r="LSP876" s="464"/>
      <c r="LSQ876" s="464"/>
      <c r="LSR876" s="464"/>
      <c r="LSS876" s="464"/>
      <c r="LST876" s="464"/>
      <c r="LSU876" s="464"/>
      <c r="LSV876" s="464"/>
      <c r="LSW876" s="464"/>
      <c r="LSX876" s="464"/>
      <c r="LSY876" s="464"/>
      <c r="LSZ876" s="464"/>
      <c r="LTA876" s="464"/>
      <c r="LTB876" s="464"/>
      <c r="LTC876" s="464"/>
      <c r="LTD876" s="464"/>
      <c r="LTE876" s="464"/>
      <c r="LTF876" s="464"/>
      <c r="LTG876" s="464"/>
      <c r="LTH876" s="464"/>
      <c r="LTI876" s="464"/>
      <c r="LTJ876" s="464"/>
      <c r="LTK876" s="464"/>
      <c r="LTL876" s="464"/>
      <c r="LTM876" s="464"/>
      <c r="LTN876" s="464"/>
      <c r="LTO876" s="464"/>
      <c r="LTP876" s="464"/>
      <c r="LTQ876" s="464"/>
      <c r="LTR876" s="464"/>
      <c r="LTS876" s="464"/>
      <c r="LTT876" s="464"/>
      <c r="LTU876" s="464"/>
      <c r="LTV876" s="464"/>
      <c r="LTW876" s="464"/>
      <c r="LTX876" s="464"/>
      <c r="LTY876" s="464"/>
      <c r="LTZ876" s="464"/>
      <c r="LUA876" s="464"/>
      <c r="LUB876" s="464"/>
      <c r="LUC876" s="464"/>
      <c r="LUD876" s="464"/>
      <c r="LUE876" s="464"/>
      <c r="LUF876" s="464"/>
      <c r="LUG876" s="464"/>
      <c r="LUH876" s="464"/>
      <c r="LUI876" s="464"/>
      <c r="LUJ876" s="464"/>
      <c r="LUK876" s="464"/>
      <c r="LUL876" s="464"/>
      <c r="LUM876" s="464"/>
      <c r="LUN876" s="464"/>
      <c r="LUO876" s="464"/>
      <c r="LUP876" s="464"/>
      <c r="LUQ876" s="464"/>
      <c r="LUR876" s="464"/>
      <c r="LUS876" s="464"/>
      <c r="LUT876" s="464"/>
      <c r="LUU876" s="464"/>
      <c r="LUV876" s="464"/>
      <c r="LUW876" s="464"/>
      <c r="LUX876" s="464"/>
      <c r="LUY876" s="464"/>
      <c r="LUZ876" s="464"/>
      <c r="LVA876" s="464"/>
      <c r="LVB876" s="464"/>
      <c r="LVC876" s="464"/>
      <c r="LVD876" s="464"/>
      <c r="LVE876" s="464"/>
      <c r="LVF876" s="464"/>
      <c r="LVG876" s="464"/>
      <c r="LVH876" s="464"/>
      <c r="LVI876" s="464"/>
      <c r="LVJ876" s="464"/>
      <c r="LVK876" s="464"/>
      <c r="LVL876" s="464"/>
      <c r="LVM876" s="464"/>
      <c r="LVN876" s="464"/>
      <c r="LVO876" s="464"/>
      <c r="LVP876" s="464"/>
      <c r="LVQ876" s="464"/>
      <c r="LVR876" s="464"/>
      <c r="LVS876" s="464"/>
      <c r="LVT876" s="464"/>
      <c r="LVU876" s="464"/>
      <c r="LVV876" s="464"/>
      <c r="LVW876" s="464"/>
      <c r="LVX876" s="464"/>
      <c r="LVY876" s="464"/>
      <c r="LVZ876" s="464"/>
      <c r="LWA876" s="464"/>
      <c r="LWB876" s="464"/>
      <c r="LWC876" s="464"/>
      <c r="LWD876" s="464"/>
      <c r="LWE876" s="464"/>
      <c r="LWF876" s="464"/>
      <c r="LWG876" s="464"/>
      <c r="LWH876" s="464"/>
      <c r="LWI876" s="464"/>
      <c r="LWJ876" s="464"/>
      <c r="LWK876" s="464"/>
      <c r="LWL876" s="464"/>
      <c r="LWM876" s="464"/>
      <c r="LWN876" s="464"/>
      <c r="LWO876" s="464"/>
      <c r="LWP876" s="464"/>
      <c r="LWQ876" s="464"/>
      <c r="LWR876" s="464"/>
      <c r="LWS876" s="464"/>
      <c r="LWT876" s="464"/>
      <c r="LWU876" s="464"/>
      <c r="LWV876" s="464"/>
      <c r="LWW876" s="464"/>
      <c r="LWX876" s="464"/>
      <c r="LWY876" s="464"/>
      <c r="LWZ876" s="464"/>
      <c r="LXA876" s="464"/>
      <c r="LXB876" s="464"/>
      <c r="LXC876" s="464"/>
      <c r="LXD876" s="464"/>
      <c r="LXE876" s="464"/>
      <c r="LXF876" s="464"/>
      <c r="LXG876" s="464"/>
      <c r="LXH876" s="464"/>
      <c r="LXI876" s="464"/>
      <c r="LXJ876" s="464"/>
      <c r="LXK876" s="464"/>
      <c r="LXL876" s="464"/>
      <c r="LXM876" s="464"/>
      <c r="LXN876" s="464"/>
      <c r="LXO876" s="464"/>
      <c r="LXP876" s="464"/>
      <c r="LXQ876" s="464"/>
      <c r="LXR876" s="464"/>
      <c r="LXS876" s="464"/>
      <c r="LXT876" s="464"/>
      <c r="LXU876" s="464"/>
      <c r="LXV876" s="464"/>
      <c r="LXW876" s="464"/>
      <c r="LXX876" s="464"/>
      <c r="LXY876" s="464"/>
      <c r="LXZ876" s="464"/>
      <c r="LYA876" s="464"/>
      <c r="LYB876" s="464"/>
      <c r="LYC876" s="464"/>
      <c r="LYD876" s="464"/>
      <c r="LYE876" s="464"/>
      <c r="LYF876" s="464"/>
      <c r="LYG876" s="464"/>
      <c r="LYH876" s="464"/>
      <c r="LYI876" s="464"/>
      <c r="LYJ876" s="464"/>
      <c r="LYK876" s="464"/>
      <c r="LYL876" s="464"/>
      <c r="LYM876" s="464"/>
      <c r="LYN876" s="464"/>
      <c r="LYO876" s="464"/>
      <c r="LYP876" s="464"/>
      <c r="LYQ876" s="464"/>
      <c r="LYR876" s="464"/>
      <c r="LYS876" s="464"/>
      <c r="LYT876" s="464"/>
      <c r="LYU876" s="464"/>
      <c r="LYV876" s="464"/>
      <c r="LYW876" s="464"/>
      <c r="LYX876" s="464"/>
      <c r="LYY876" s="464"/>
      <c r="LYZ876" s="464"/>
      <c r="LZA876" s="464"/>
      <c r="LZB876" s="464"/>
      <c r="LZC876" s="464"/>
      <c r="LZD876" s="464"/>
      <c r="LZE876" s="464"/>
      <c r="LZF876" s="464"/>
      <c r="LZG876" s="464"/>
      <c r="LZH876" s="464"/>
      <c r="LZI876" s="464"/>
      <c r="LZJ876" s="464"/>
      <c r="LZK876" s="464"/>
      <c r="LZL876" s="464"/>
      <c r="LZM876" s="464"/>
      <c r="LZN876" s="464"/>
      <c r="LZO876" s="464"/>
      <c r="LZP876" s="464"/>
      <c r="LZQ876" s="464"/>
      <c r="LZR876" s="464"/>
      <c r="LZS876" s="464"/>
      <c r="LZT876" s="464"/>
      <c r="LZU876" s="464"/>
      <c r="LZV876" s="464"/>
      <c r="LZW876" s="464"/>
      <c r="LZX876" s="464"/>
      <c r="LZY876" s="464"/>
      <c r="LZZ876" s="464"/>
      <c r="MAA876" s="464"/>
      <c r="MAB876" s="464"/>
      <c r="MAC876" s="464"/>
      <c r="MAD876" s="464"/>
      <c r="MAE876" s="464"/>
      <c r="MAF876" s="464"/>
      <c r="MAG876" s="464"/>
      <c r="MAH876" s="464"/>
      <c r="MAI876" s="464"/>
      <c r="MAJ876" s="464"/>
      <c r="MAK876" s="464"/>
      <c r="MAL876" s="464"/>
      <c r="MAM876" s="464"/>
      <c r="MAN876" s="464"/>
      <c r="MAO876" s="464"/>
      <c r="MAP876" s="464"/>
      <c r="MAQ876" s="464"/>
      <c r="MAR876" s="464"/>
      <c r="MAS876" s="464"/>
      <c r="MAT876" s="464"/>
      <c r="MAU876" s="464"/>
      <c r="MAV876" s="464"/>
      <c r="MAW876" s="464"/>
      <c r="MAX876" s="464"/>
      <c r="MAY876" s="464"/>
      <c r="MAZ876" s="464"/>
      <c r="MBA876" s="464"/>
      <c r="MBB876" s="464"/>
      <c r="MBC876" s="464"/>
      <c r="MBD876" s="464"/>
      <c r="MBE876" s="464"/>
      <c r="MBF876" s="464"/>
      <c r="MBG876" s="464"/>
      <c r="MBH876" s="464"/>
      <c r="MBI876" s="464"/>
      <c r="MBJ876" s="464"/>
      <c r="MBK876" s="464"/>
      <c r="MBL876" s="464"/>
      <c r="MBM876" s="464"/>
      <c r="MBN876" s="464"/>
      <c r="MBO876" s="464"/>
      <c r="MBP876" s="464"/>
      <c r="MBQ876" s="464"/>
      <c r="MBR876" s="464"/>
      <c r="MBS876" s="464"/>
      <c r="MBT876" s="464"/>
      <c r="MBU876" s="464"/>
      <c r="MBV876" s="464"/>
      <c r="MBW876" s="464"/>
      <c r="MBX876" s="464"/>
      <c r="MBY876" s="464"/>
      <c r="MBZ876" s="464"/>
      <c r="MCA876" s="464"/>
      <c r="MCB876" s="464"/>
      <c r="MCC876" s="464"/>
      <c r="MCD876" s="464"/>
      <c r="MCE876" s="464"/>
      <c r="MCF876" s="464"/>
      <c r="MCG876" s="464"/>
      <c r="MCH876" s="464"/>
      <c r="MCI876" s="464"/>
      <c r="MCJ876" s="464"/>
      <c r="MCK876" s="464"/>
      <c r="MCL876" s="464"/>
      <c r="MCM876" s="464"/>
      <c r="MCN876" s="464"/>
      <c r="MCO876" s="464"/>
      <c r="MCP876" s="464"/>
      <c r="MCQ876" s="464"/>
      <c r="MCR876" s="464"/>
      <c r="MCS876" s="464"/>
      <c r="MCT876" s="464"/>
      <c r="MCU876" s="464"/>
      <c r="MCV876" s="464"/>
      <c r="MCW876" s="464"/>
      <c r="MCX876" s="464"/>
      <c r="MCY876" s="464"/>
      <c r="MCZ876" s="464"/>
      <c r="MDA876" s="464"/>
      <c r="MDB876" s="464"/>
      <c r="MDC876" s="464"/>
      <c r="MDD876" s="464"/>
      <c r="MDE876" s="464"/>
      <c r="MDF876" s="464"/>
      <c r="MDG876" s="464"/>
      <c r="MDH876" s="464"/>
      <c r="MDI876" s="464"/>
      <c r="MDJ876" s="464"/>
      <c r="MDK876" s="464"/>
      <c r="MDL876" s="464"/>
      <c r="MDM876" s="464"/>
      <c r="MDN876" s="464"/>
      <c r="MDO876" s="464"/>
      <c r="MDP876" s="464"/>
      <c r="MDQ876" s="464"/>
      <c r="MDR876" s="464"/>
      <c r="MDS876" s="464"/>
      <c r="MDT876" s="464"/>
      <c r="MDU876" s="464"/>
      <c r="MDV876" s="464"/>
      <c r="MDW876" s="464"/>
      <c r="MDX876" s="464"/>
      <c r="MDY876" s="464"/>
      <c r="MDZ876" s="464"/>
      <c r="MEA876" s="464"/>
      <c r="MEB876" s="464"/>
      <c r="MEC876" s="464"/>
      <c r="MED876" s="464"/>
      <c r="MEE876" s="464"/>
      <c r="MEF876" s="464"/>
      <c r="MEG876" s="464"/>
      <c r="MEH876" s="464"/>
      <c r="MEI876" s="464"/>
      <c r="MEJ876" s="464"/>
      <c r="MEK876" s="464"/>
      <c r="MEL876" s="464"/>
      <c r="MEM876" s="464"/>
      <c r="MEN876" s="464"/>
      <c r="MEO876" s="464"/>
      <c r="MEP876" s="464"/>
      <c r="MEQ876" s="464"/>
      <c r="MER876" s="464"/>
      <c r="MES876" s="464"/>
      <c r="MET876" s="464"/>
      <c r="MEU876" s="464"/>
      <c r="MEV876" s="464"/>
      <c r="MEW876" s="464"/>
      <c r="MEX876" s="464"/>
      <c r="MEY876" s="464"/>
      <c r="MEZ876" s="464"/>
      <c r="MFA876" s="464"/>
      <c r="MFB876" s="464"/>
      <c r="MFC876" s="464"/>
      <c r="MFD876" s="464"/>
      <c r="MFE876" s="464"/>
      <c r="MFF876" s="464"/>
      <c r="MFG876" s="464"/>
      <c r="MFH876" s="464"/>
      <c r="MFI876" s="464"/>
      <c r="MFJ876" s="464"/>
      <c r="MFK876" s="464"/>
      <c r="MFL876" s="464"/>
      <c r="MFM876" s="464"/>
      <c r="MFN876" s="464"/>
      <c r="MFO876" s="464"/>
      <c r="MFP876" s="464"/>
      <c r="MFQ876" s="464"/>
      <c r="MFR876" s="464"/>
      <c r="MFS876" s="464"/>
      <c r="MFT876" s="464"/>
      <c r="MFU876" s="464"/>
      <c r="MFV876" s="464"/>
      <c r="MFW876" s="464"/>
      <c r="MFX876" s="464"/>
      <c r="MFY876" s="464"/>
      <c r="MFZ876" s="464"/>
      <c r="MGA876" s="464"/>
      <c r="MGB876" s="464"/>
      <c r="MGC876" s="464"/>
      <c r="MGD876" s="464"/>
      <c r="MGE876" s="464"/>
      <c r="MGF876" s="464"/>
      <c r="MGG876" s="464"/>
      <c r="MGH876" s="464"/>
      <c r="MGI876" s="464"/>
      <c r="MGJ876" s="464"/>
      <c r="MGK876" s="464"/>
      <c r="MGL876" s="464"/>
      <c r="MGM876" s="464"/>
      <c r="MGN876" s="464"/>
      <c r="MGO876" s="464"/>
      <c r="MGP876" s="464"/>
      <c r="MGQ876" s="464"/>
      <c r="MGR876" s="464"/>
      <c r="MGS876" s="464"/>
      <c r="MGT876" s="464"/>
      <c r="MGU876" s="464"/>
      <c r="MGV876" s="464"/>
      <c r="MGW876" s="464"/>
      <c r="MGX876" s="464"/>
      <c r="MGY876" s="464"/>
      <c r="MGZ876" s="464"/>
      <c r="MHA876" s="464"/>
      <c r="MHB876" s="464"/>
      <c r="MHC876" s="464"/>
      <c r="MHD876" s="464"/>
      <c r="MHE876" s="464"/>
      <c r="MHF876" s="464"/>
      <c r="MHG876" s="464"/>
      <c r="MHH876" s="464"/>
      <c r="MHI876" s="464"/>
      <c r="MHJ876" s="464"/>
      <c r="MHK876" s="464"/>
      <c r="MHL876" s="464"/>
      <c r="MHM876" s="464"/>
      <c r="MHN876" s="464"/>
      <c r="MHO876" s="464"/>
      <c r="MHP876" s="464"/>
      <c r="MHQ876" s="464"/>
      <c r="MHR876" s="464"/>
      <c r="MHS876" s="464"/>
      <c r="MHT876" s="464"/>
      <c r="MHU876" s="464"/>
      <c r="MHV876" s="464"/>
      <c r="MHW876" s="464"/>
      <c r="MHX876" s="464"/>
      <c r="MHY876" s="464"/>
      <c r="MHZ876" s="464"/>
      <c r="MIA876" s="464"/>
      <c r="MIB876" s="464"/>
      <c r="MIC876" s="464"/>
      <c r="MID876" s="464"/>
      <c r="MIE876" s="464"/>
      <c r="MIF876" s="464"/>
      <c r="MIG876" s="464"/>
      <c r="MIH876" s="464"/>
      <c r="MII876" s="464"/>
      <c r="MIJ876" s="464"/>
      <c r="MIK876" s="464"/>
      <c r="MIL876" s="464"/>
      <c r="MIM876" s="464"/>
      <c r="MIN876" s="464"/>
      <c r="MIO876" s="464"/>
      <c r="MIP876" s="464"/>
      <c r="MIQ876" s="464"/>
      <c r="MIR876" s="464"/>
      <c r="MIS876" s="464"/>
      <c r="MIT876" s="464"/>
      <c r="MIU876" s="464"/>
      <c r="MIV876" s="464"/>
      <c r="MIW876" s="464"/>
      <c r="MIX876" s="464"/>
      <c r="MIY876" s="464"/>
      <c r="MIZ876" s="464"/>
      <c r="MJA876" s="464"/>
      <c r="MJB876" s="464"/>
      <c r="MJC876" s="464"/>
      <c r="MJD876" s="464"/>
      <c r="MJE876" s="464"/>
      <c r="MJF876" s="464"/>
      <c r="MJG876" s="464"/>
      <c r="MJH876" s="464"/>
      <c r="MJI876" s="464"/>
      <c r="MJJ876" s="464"/>
      <c r="MJK876" s="464"/>
      <c r="MJL876" s="464"/>
      <c r="MJM876" s="464"/>
      <c r="MJN876" s="464"/>
      <c r="MJO876" s="464"/>
      <c r="MJP876" s="464"/>
      <c r="MJQ876" s="464"/>
      <c r="MJR876" s="464"/>
      <c r="MJS876" s="464"/>
      <c r="MJT876" s="464"/>
      <c r="MJU876" s="464"/>
      <c r="MJV876" s="464"/>
      <c r="MJW876" s="464"/>
      <c r="MJX876" s="464"/>
      <c r="MJY876" s="464"/>
      <c r="MJZ876" s="464"/>
      <c r="MKA876" s="464"/>
      <c r="MKB876" s="464"/>
      <c r="MKC876" s="464"/>
      <c r="MKD876" s="464"/>
      <c r="MKE876" s="464"/>
      <c r="MKF876" s="464"/>
      <c r="MKG876" s="464"/>
      <c r="MKH876" s="464"/>
      <c r="MKI876" s="464"/>
      <c r="MKJ876" s="464"/>
      <c r="MKK876" s="464"/>
      <c r="MKL876" s="464"/>
      <c r="MKM876" s="464"/>
      <c r="MKN876" s="464"/>
      <c r="MKO876" s="464"/>
      <c r="MKP876" s="464"/>
      <c r="MKQ876" s="464"/>
      <c r="MKR876" s="464"/>
      <c r="MKS876" s="464"/>
      <c r="MKT876" s="464"/>
      <c r="MKU876" s="464"/>
      <c r="MKV876" s="464"/>
      <c r="MKW876" s="464"/>
      <c r="MKX876" s="464"/>
      <c r="MKY876" s="464"/>
      <c r="MKZ876" s="464"/>
      <c r="MLA876" s="464"/>
      <c r="MLB876" s="464"/>
      <c r="MLC876" s="464"/>
      <c r="MLD876" s="464"/>
      <c r="MLE876" s="464"/>
      <c r="MLF876" s="464"/>
      <c r="MLG876" s="464"/>
      <c r="MLH876" s="464"/>
      <c r="MLI876" s="464"/>
      <c r="MLJ876" s="464"/>
      <c r="MLK876" s="464"/>
      <c r="MLL876" s="464"/>
      <c r="MLM876" s="464"/>
      <c r="MLN876" s="464"/>
      <c r="MLO876" s="464"/>
      <c r="MLP876" s="464"/>
      <c r="MLQ876" s="464"/>
      <c r="MLR876" s="464"/>
      <c r="MLS876" s="464"/>
      <c r="MLT876" s="464"/>
      <c r="MLU876" s="464"/>
      <c r="MLV876" s="464"/>
      <c r="MLW876" s="464"/>
      <c r="MLX876" s="464"/>
      <c r="MLY876" s="464"/>
      <c r="MLZ876" s="464"/>
      <c r="MMA876" s="464"/>
      <c r="MMB876" s="464"/>
      <c r="MMC876" s="464"/>
      <c r="MMD876" s="464"/>
      <c r="MME876" s="464"/>
      <c r="MMF876" s="464"/>
      <c r="MMG876" s="464"/>
      <c r="MMH876" s="464"/>
      <c r="MMI876" s="464"/>
      <c r="MMJ876" s="464"/>
      <c r="MMK876" s="464"/>
      <c r="MML876" s="464"/>
      <c r="MMM876" s="464"/>
      <c r="MMN876" s="464"/>
      <c r="MMO876" s="464"/>
      <c r="MMP876" s="464"/>
      <c r="MMQ876" s="464"/>
      <c r="MMR876" s="464"/>
      <c r="MMS876" s="464"/>
      <c r="MMT876" s="464"/>
      <c r="MMU876" s="464"/>
      <c r="MMV876" s="464"/>
      <c r="MMW876" s="464"/>
      <c r="MMX876" s="464"/>
      <c r="MMY876" s="464"/>
      <c r="MMZ876" s="464"/>
      <c r="MNA876" s="464"/>
      <c r="MNB876" s="464"/>
      <c r="MNC876" s="464"/>
      <c r="MND876" s="464"/>
      <c r="MNE876" s="464"/>
      <c r="MNF876" s="464"/>
      <c r="MNG876" s="464"/>
      <c r="MNH876" s="464"/>
      <c r="MNI876" s="464"/>
      <c r="MNJ876" s="464"/>
      <c r="MNK876" s="464"/>
      <c r="MNL876" s="464"/>
      <c r="MNM876" s="464"/>
      <c r="MNN876" s="464"/>
      <c r="MNO876" s="464"/>
      <c r="MNP876" s="464"/>
      <c r="MNQ876" s="464"/>
      <c r="MNR876" s="464"/>
      <c r="MNS876" s="464"/>
      <c r="MNT876" s="464"/>
      <c r="MNU876" s="464"/>
      <c r="MNV876" s="464"/>
      <c r="MNW876" s="464"/>
      <c r="MNX876" s="464"/>
      <c r="MNY876" s="464"/>
      <c r="MNZ876" s="464"/>
      <c r="MOA876" s="464"/>
      <c r="MOB876" s="464"/>
      <c r="MOC876" s="464"/>
      <c r="MOD876" s="464"/>
      <c r="MOE876" s="464"/>
      <c r="MOF876" s="464"/>
      <c r="MOG876" s="464"/>
      <c r="MOH876" s="464"/>
      <c r="MOI876" s="464"/>
      <c r="MOJ876" s="464"/>
      <c r="MOK876" s="464"/>
      <c r="MOL876" s="464"/>
      <c r="MOM876" s="464"/>
      <c r="MON876" s="464"/>
      <c r="MOO876" s="464"/>
      <c r="MOP876" s="464"/>
      <c r="MOQ876" s="464"/>
      <c r="MOR876" s="464"/>
      <c r="MOS876" s="464"/>
      <c r="MOT876" s="464"/>
      <c r="MOU876" s="464"/>
      <c r="MOV876" s="464"/>
      <c r="MOW876" s="464"/>
      <c r="MOX876" s="464"/>
      <c r="MOY876" s="464"/>
      <c r="MOZ876" s="464"/>
      <c r="MPA876" s="464"/>
      <c r="MPB876" s="464"/>
      <c r="MPC876" s="464"/>
      <c r="MPD876" s="464"/>
      <c r="MPE876" s="464"/>
      <c r="MPF876" s="464"/>
      <c r="MPG876" s="464"/>
      <c r="MPH876" s="464"/>
      <c r="MPI876" s="464"/>
      <c r="MPJ876" s="464"/>
      <c r="MPK876" s="464"/>
      <c r="MPL876" s="464"/>
      <c r="MPM876" s="464"/>
      <c r="MPN876" s="464"/>
      <c r="MPO876" s="464"/>
      <c r="MPP876" s="464"/>
      <c r="MPQ876" s="464"/>
      <c r="MPR876" s="464"/>
      <c r="MPS876" s="464"/>
      <c r="MPT876" s="464"/>
      <c r="MPU876" s="464"/>
      <c r="MPV876" s="464"/>
      <c r="MPW876" s="464"/>
      <c r="MPX876" s="464"/>
      <c r="MPY876" s="464"/>
      <c r="MPZ876" s="464"/>
      <c r="MQA876" s="464"/>
      <c r="MQB876" s="464"/>
      <c r="MQC876" s="464"/>
      <c r="MQD876" s="464"/>
      <c r="MQE876" s="464"/>
      <c r="MQF876" s="464"/>
      <c r="MQG876" s="464"/>
      <c r="MQH876" s="464"/>
      <c r="MQI876" s="464"/>
      <c r="MQJ876" s="464"/>
      <c r="MQK876" s="464"/>
      <c r="MQL876" s="464"/>
      <c r="MQM876" s="464"/>
      <c r="MQN876" s="464"/>
      <c r="MQO876" s="464"/>
      <c r="MQP876" s="464"/>
      <c r="MQQ876" s="464"/>
      <c r="MQR876" s="464"/>
      <c r="MQS876" s="464"/>
      <c r="MQT876" s="464"/>
      <c r="MQU876" s="464"/>
      <c r="MQV876" s="464"/>
      <c r="MQW876" s="464"/>
      <c r="MQX876" s="464"/>
      <c r="MQY876" s="464"/>
      <c r="MQZ876" s="464"/>
      <c r="MRA876" s="464"/>
      <c r="MRB876" s="464"/>
      <c r="MRC876" s="464"/>
      <c r="MRD876" s="464"/>
      <c r="MRE876" s="464"/>
      <c r="MRF876" s="464"/>
      <c r="MRG876" s="464"/>
      <c r="MRH876" s="464"/>
      <c r="MRI876" s="464"/>
      <c r="MRJ876" s="464"/>
      <c r="MRK876" s="464"/>
      <c r="MRL876" s="464"/>
      <c r="MRM876" s="464"/>
      <c r="MRN876" s="464"/>
      <c r="MRO876" s="464"/>
      <c r="MRP876" s="464"/>
      <c r="MRQ876" s="464"/>
      <c r="MRR876" s="464"/>
      <c r="MRS876" s="464"/>
      <c r="MRT876" s="464"/>
      <c r="MRU876" s="464"/>
      <c r="MRV876" s="464"/>
      <c r="MRW876" s="464"/>
      <c r="MRX876" s="464"/>
      <c r="MRY876" s="464"/>
      <c r="MRZ876" s="464"/>
      <c r="MSA876" s="464"/>
      <c r="MSB876" s="464"/>
      <c r="MSC876" s="464"/>
      <c r="MSD876" s="464"/>
      <c r="MSE876" s="464"/>
      <c r="MSF876" s="464"/>
      <c r="MSG876" s="464"/>
      <c r="MSH876" s="464"/>
      <c r="MSI876" s="464"/>
      <c r="MSJ876" s="464"/>
      <c r="MSK876" s="464"/>
      <c r="MSL876" s="464"/>
      <c r="MSM876" s="464"/>
      <c r="MSN876" s="464"/>
      <c r="MSO876" s="464"/>
      <c r="MSP876" s="464"/>
      <c r="MSQ876" s="464"/>
      <c r="MSR876" s="464"/>
      <c r="MSS876" s="464"/>
      <c r="MST876" s="464"/>
      <c r="MSU876" s="464"/>
      <c r="MSV876" s="464"/>
      <c r="MSW876" s="464"/>
      <c r="MSX876" s="464"/>
      <c r="MSY876" s="464"/>
      <c r="MSZ876" s="464"/>
      <c r="MTA876" s="464"/>
      <c r="MTB876" s="464"/>
      <c r="MTC876" s="464"/>
      <c r="MTD876" s="464"/>
      <c r="MTE876" s="464"/>
      <c r="MTF876" s="464"/>
      <c r="MTG876" s="464"/>
      <c r="MTH876" s="464"/>
      <c r="MTI876" s="464"/>
      <c r="MTJ876" s="464"/>
      <c r="MTK876" s="464"/>
      <c r="MTL876" s="464"/>
      <c r="MTM876" s="464"/>
      <c r="MTN876" s="464"/>
      <c r="MTO876" s="464"/>
      <c r="MTP876" s="464"/>
      <c r="MTQ876" s="464"/>
      <c r="MTR876" s="464"/>
      <c r="MTS876" s="464"/>
      <c r="MTT876" s="464"/>
      <c r="MTU876" s="464"/>
      <c r="MTV876" s="464"/>
      <c r="MTW876" s="464"/>
      <c r="MTX876" s="464"/>
      <c r="MTY876" s="464"/>
      <c r="MTZ876" s="464"/>
      <c r="MUA876" s="464"/>
      <c r="MUB876" s="464"/>
      <c r="MUC876" s="464"/>
      <c r="MUD876" s="464"/>
      <c r="MUE876" s="464"/>
      <c r="MUF876" s="464"/>
      <c r="MUG876" s="464"/>
      <c r="MUH876" s="464"/>
      <c r="MUI876" s="464"/>
      <c r="MUJ876" s="464"/>
      <c r="MUK876" s="464"/>
      <c r="MUL876" s="464"/>
      <c r="MUM876" s="464"/>
      <c r="MUN876" s="464"/>
      <c r="MUO876" s="464"/>
      <c r="MUP876" s="464"/>
      <c r="MUQ876" s="464"/>
      <c r="MUR876" s="464"/>
      <c r="MUS876" s="464"/>
      <c r="MUT876" s="464"/>
      <c r="MUU876" s="464"/>
      <c r="MUV876" s="464"/>
      <c r="MUW876" s="464"/>
      <c r="MUX876" s="464"/>
      <c r="MUY876" s="464"/>
      <c r="MUZ876" s="464"/>
      <c r="MVA876" s="464"/>
      <c r="MVB876" s="464"/>
      <c r="MVC876" s="464"/>
      <c r="MVD876" s="464"/>
      <c r="MVE876" s="464"/>
      <c r="MVF876" s="464"/>
      <c r="MVG876" s="464"/>
      <c r="MVH876" s="464"/>
      <c r="MVI876" s="464"/>
      <c r="MVJ876" s="464"/>
      <c r="MVK876" s="464"/>
      <c r="MVL876" s="464"/>
      <c r="MVM876" s="464"/>
      <c r="MVN876" s="464"/>
      <c r="MVO876" s="464"/>
      <c r="MVP876" s="464"/>
      <c r="MVQ876" s="464"/>
      <c r="MVR876" s="464"/>
      <c r="MVS876" s="464"/>
      <c r="MVT876" s="464"/>
      <c r="MVU876" s="464"/>
      <c r="MVV876" s="464"/>
      <c r="MVW876" s="464"/>
      <c r="MVX876" s="464"/>
      <c r="MVY876" s="464"/>
      <c r="MVZ876" s="464"/>
      <c r="MWA876" s="464"/>
      <c r="MWB876" s="464"/>
      <c r="MWC876" s="464"/>
      <c r="MWD876" s="464"/>
      <c r="MWE876" s="464"/>
      <c r="MWF876" s="464"/>
      <c r="MWG876" s="464"/>
      <c r="MWH876" s="464"/>
      <c r="MWI876" s="464"/>
      <c r="MWJ876" s="464"/>
      <c r="MWK876" s="464"/>
      <c r="MWL876" s="464"/>
      <c r="MWM876" s="464"/>
      <c r="MWN876" s="464"/>
      <c r="MWO876" s="464"/>
      <c r="MWP876" s="464"/>
      <c r="MWQ876" s="464"/>
      <c r="MWR876" s="464"/>
      <c r="MWS876" s="464"/>
      <c r="MWT876" s="464"/>
      <c r="MWU876" s="464"/>
      <c r="MWV876" s="464"/>
      <c r="MWW876" s="464"/>
      <c r="MWX876" s="464"/>
      <c r="MWY876" s="464"/>
      <c r="MWZ876" s="464"/>
      <c r="MXA876" s="464"/>
      <c r="MXB876" s="464"/>
      <c r="MXC876" s="464"/>
      <c r="MXD876" s="464"/>
      <c r="MXE876" s="464"/>
      <c r="MXF876" s="464"/>
      <c r="MXG876" s="464"/>
      <c r="MXH876" s="464"/>
      <c r="MXI876" s="464"/>
      <c r="MXJ876" s="464"/>
      <c r="MXK876" s="464"/>
      <c r="MXL876" s="464"/>
      <c r="MXM876" s="464"/>
      <c r="MXN876" s="464"/>
      <c r="MXO876" s="464"/>
      <c r="MXP876" s="464"/>
      <c r="MXQ876" s="464"/>
      <c r="MXR876" s="464"/>
      <c r="MXS876" s="464"/>
      <c r="MXT876" s="464"/>
      <c r="MXU876" s="464"/>
      <c r="MXV876" s="464"/>
      <c r="MXW876" s="464"/>
      <c r="MXX876" s="464"/>
      <c r="MXY876" s="464"/>
      <c r="MXZ876" s="464"/>
      <c r="MYA876" s="464"/>
      <c r="MYB876" s="464"/>
      <c r="MYC876" s="464"/>
      <c r="MYD876" s="464"/>
      <c r="MYE876" s="464"/>
      <c r="MYF876" s="464"/>
      <c r="MYG876" s="464"/>
      <c r="MYH876" s="464"/>
      <c r="MYI876" s="464"/>
      <c r="MYJ876" s="464"/>
      <c r="MYK876" s="464"/>
      <c r="MYL876" s="464"/>
      <c r="MYM876" s="464"/>
      <c r="MYN876" s="464"/>
      <c r="MYO876" s="464"/>
      <c r="MYP876" s="464"/>
      <c r="MYQ876" s="464"/>
      <c r="MYR876" s="464"/>
      <c r="MYS876" s="464"/>
      <c r="MYT876" s="464"/>
      <c r="MYU876" s="464"/>
      <c r="MYV876" s="464"/>
      <c r="MYW876" s="464"/>
      <c r="MYX876" s="464"/>
      <c r="MYY876" s="464"/>
      <c r="MYZ876" s="464"/>
      <c r="MZA876" s="464"/>
      <c r="MZB876" s="464"/>
      <c r="MZC876" s="464"/>
      <c r="MZD876" s="464"/>
      <c r="MZE876" s="464"/>
      <c r="MZF876" s="464"/>
      <c r="MZG876" s="464"/>
      <c r="MZH876" s="464"/>
      <c r="MZI876" s="464"/>
      <c r="MZJ876" s="464"/>
      <c r="MZK876" s="464"/>
      <c r="MZL876" s="464"/>
      <c r="MZM876" s="464"/>
      <c r="MZN876" s="464"/>
      <c r="MZO876" s="464"/>
      <c r="MZP876" s="464"/>
      <c r="MZQ876" s="464"/>
      <c r="MZR876" s="464"/>
      <c r="MZS876" s="464"/>
      <c r="MZT876" s="464"/>
      <c r="MZU876" s="464"/>
      <c r="MZV876" s="464"/>
      <c r="MZW876" s="464"/>
      <c r="MZX876" s="464"/>
      <c r="MZY876" s="464"/>
      <c r="MZZ876" s="464"/>
      <c r="NAA876" s="464"/>
      <c r="NAB876" s="464"/>
      <c r="NAC876" s="464"/>
      <c r="NAD876" s="464"/>
      <c r="NAE876" s="464"/>
      <c r="NAF876" s="464"/>
      <c r="NAG876" s="464"/>
      <c r="NAH876" s="464"/>
      <c r="NAI876" s="464"/>
      <c r="NAJ876" s="464"/>
      <c r="NAK876" s="464"/>
      <c r="NAL876" s="464"/>
      <c r="NAM876" s="464"/>
      <c r="NAN876" s="464"/>
      <c r="NAO876" s="464"/>
      <c r="NAP876" s="464"/>
      <c r="NAQ876" s="464"/>
      <c r="NAR876" s="464"/>
      <c r="NAS876" s="464"/>
      <c r="NAT876" s="464"/>
      <c r="NAU876" s="464"/>
      <c r="NAV876" s="464"/>
      <c r="NAW876" s="464"/>
      <c r="NAX876" s="464"/>
      <c r="NAY876" s="464"/>
      <c r="NAZ876" s="464"/>
      <c r="NBA876" s="464"/>
      <c r="NBB876" s="464"/>
      <c r="NBC876" s="464"/>
      <c r="NBD876" s="464"/>
      <c r="NBE876" s="464"/>
      <c r="NBF876" s="464"/>
      <c r="NBG876" s="464"/>
      <c r="NBH876" s="464"/>
      <c r="NBI876" s="464"/>
      <c r="NBJ876" s="464"/>
      <c r="NBK876" s="464"/>
      <c r="NBL876" s="464"/>
      <c r="NBM876" s="464"/>
      <c r="NBN876" s="464"/>
      <c r="NBO876" s="464"/>
      <c r="NBP876" s="464"/>
      <c r="NBQ876" s="464"/>
      <c r="NBR876" s="464"/>
      <c r="NBS876" s="464"/>
      <c r="NBT876" s="464"/>
      <c r="NBU876" s="464"/>
      <c r="NBV876" s="464"/>
      <c r="NBW876" s="464"/>
      <c r="NBX876" s="464"/>
      <c r="NBY876" s="464"/>
      <c r="NBZ876" s="464"/>
      <c r="NCA876" s="464"/>
      <c r="NCB876" s="464"/>
      <c r="NCC876" s="464"/>
      <c r="NCD876" s="464"/>
      <c r="NCE876" s="464"/>
      <c r="NCF876" s="464"/>
      <c r="NCG876" s="464"/>
      <c r="NCH876" s="464"/>
      <c r="NCI876" s="464"/>
      <c r="NCJ876" s="464"/>
      <c r="NCK876" s="464"/>
      <c r="NCL876" s="464"/>
      <c r="NCM876" s="464"/>
      <c r="NCN876" s="464"/>
      <c r="NCO876" s="464"/>
      <c r="NCP876" s="464"/>
      <c r="NCQ876" s="464"/>
      <c r="NCR876" s="464"/>
      <c r="NCS876" s="464"/>
      <c r="NCT876" s="464"/>
      <c r="NCU876" s="464"/>
      <c r="NCV876" s="464"/>
      <c r="NCW876" s="464"/>
      <c r="NCX876" s="464"/>
      <c r="NCY876" s="464"/>
      <c r="NCZ876" s="464"/>
      <c r="NDA876" s="464"/>
      <c r="NDB876" s="464"/>
      <c r="NDC876" s="464"/>
      <c r="NDD876" s="464"/>
      <c r="NDE876" s="464"/>
      <c r="NDF876" s="464"/>
      <c r="NDG876" s="464"/>
      <c r="NDH876" s="464"/>
      <c r="NDI876" s="464"/>
      <c r="NDJ876" s="464"/>
      <c r="NDK876" s="464"/>
      <c r="NDL876" s="464"/>
      <c r="NDM876" s="464"/>
      <c r="NDN876" s="464"/>
      <c r="NDO876" s="464"/>
      <c r="NDP876" s="464"/>
      <c r="NDQ876" s="464"/>
      <c r="NDR876" s="464"/>
      <c r="NDS876" s="464"/>
      <c r="NDT876" s="464"/>
      <c r="NDU876" s="464"/>
      <c r="NDV876" s="464"/>
      <c r="NDW876" s="464"/>
      <c r="NDX876" s="464"/>
      <c r="NDY876" s="464"/>
      <c r="NDZ876" s="464"/>
      <c r="NEA876" s="464"/>
      <c r="NEB876" s="464"/>
      <c r="NEC876" s="464"/>
      <c r="NED876" s="464"/>
      <c r="NEE876" s="464"/>
      <c r="NEF876" s="464"/>
      <c r="NEG876" s="464"/>
      <c r="NEH876" s="464"/>
      <c r="NEI876" s="464"/>
      <c r="NEJ876" s="464"/>
      <c r="NEK876" s="464"/>
      <c r="NEL876" s="464"/>
      <c r="NEM876" s="464"/>
      <c r="NEN876" s="464"/>
      <c r="NEO876" s="464"/>
      <c r="NEP876" s="464"/>
      <c r="NEQ876" s="464"/>
      <c r="NER876" s="464"/>
      <c r="NES876" s="464"/>
      <c r="NET876" s="464"/>
      <c r="NEU876" s="464"/>
      <c r="NEV876" s="464"/>
      <c r="NEW876" s="464"/>
      <c r="NEX876" s="464"/>
      <c r="NEY876" s="464"/>
      <c r="NEZ876" s="464"/>
      <c r="NFA876" s="464"/>
      <c r="NFB876" s="464"/>
      <c r="NFC876" s="464"/>
      <c r="NFD876" s="464"/>
      <c r="NFE876" s="464"/>
      <c r="NFF876" s="464"/>
      <c r="NFG876" s="464"/>
      <c r="NFH876" s="464"/>
      <c r="NFI876" s="464"/>
      <c r="NFJ876" s="464"/>
      <c r="NFK876" s="464"/>
      <c r="NFL876" s="464"/>
      <c r="NFM876" s="464"/>
      <c r="NFN876" s="464"/>
      <c r="NFO876" s="464"/>
      <c r="NFP876" s="464"/>
      <c r="NFQ876" s="464"/>
      <c r="NFR876" s="464"/>
      <c r="NFS876" s="464"/>
      <c r="NFT876" s="464"/>
      <c r="NFU876" s="464"/>
      <c r="NFV876" s="464"/>
      <c r="NFW876" s="464"/>
      <c r="NFX876" s="464"/>
      <c r="NFY876" s="464"/>
      <c r="NFZ876" s="464"/>
      <c r="NGA876" s="464"/>
      <c r="NGB876" s="464"/>
      <c r="NGC876" s="464"/>
      <c r="NGD876" s="464"/>
      <c r="NGE876" s="464"/>
      <c r="NGF876" s="464"/>
      <c r="NGG876" s="464"/>
      <c r="NGH876" s="464"/>
      <c r="NGI876" s="464"/>
      <c r="NGJ876" s="464"/>
      <c r="NGK876" s="464"/>
      <c r="NGL876" s="464"/>
      <c r="NGM876" s="464"/>
      <c r="NGN876" s="464"/>
      <c r="NGO876" s="464"/>
      <c r="NGP876" s="464"/>
      <c r="NGQ876" s="464"/>
      <c r="NGR876" s="464"/>
      <c r="NGS876" s="464"/>
      <c r="NGT876" s="464"/>
      <c r="NGU876" s="464"/>
      <c r="NGV876" s="464"/>
      <c r="NGW876" s="464"/>
      <c r="NGX876" s="464"/>
      <c r="NGY876" s="464"/>
      <c r="NGZ876" s="464"/>
      <c r="NHA876" s="464"/>
      <c r="NHB876" s="464"/>
      <c r="NHC876" s="464"/>
      <c r="NHD876" s="464"/>
      <c r="NHE876" s="464"/>
      <c r="NHF876" s="464"/>
      <c r="NHG876" s="464"/>
      <c r="NHH876" s="464"/>
      <c r="NHI876" s="464"/>
      <c r="NHJ876" s="464"/>
      <c r="NHK876" s="464"/>
      <c r="NHL876" s="464"/>
      <c r="NHM876" s="464"/>
      <c r="NHN876" s="464"/>
      <c r="NHO876" s="464"/>
      <c r="NHP876" s="464"/>
      <c r="NHQ876" s="464"/>
      <c r="NHR876" s="464"/>
      <c r="NHS876" s="464"/>
      <c r="NHT876" s="464"/>
      <c r="NHU876" s="464"/>
      <c r="NHV876" s="464"/>
      <c r="NHW876" s="464"/>
      <c r="NHX876" s="464"/>
      <c r="NHY876" s="464"/>
      <c r="NHZ876" s="464"/>
      <c r="NIA876" s="464"/>
      <c r="NIB876" s="464"/>
      <c r="NIC876" s="464"/>
      <c r="NID876" s="464"/>
      <c r="NIE876" s="464"/>
      <c r="NIF876" s="464"/>
      <c r="NIG876" s="464"/>
      <c r="NIH876" s="464"/>
      <c r="NII876" s="464"/>
      <c r="NIJ876" s="464"/>
      <c r="NIK876" s="464"/>
      <c r="NIL876" s="464"/>
      <c r="NIM876" s="464"/>
      <c r="NIN876" s="464"/>
      <c r="NIO876" s="464"/>
      <c r="NIP876" s="464"/>
      <c r="NIQ876" s="464"/>
      <c r="NIR876" s="464"/>
      <c r="NIS876" s="464"/>
      <c r="NIT876" s="464"/>
      <c r="NIU876" s="464"/>
      <c r="NIV876" s="464"/>
      <c r="NIW876" s="464"/>
      <c r="NIX876" s="464"/>
      <c r="NIY876" s="464"/>
      <c r="NIZ876" s="464"/>
      <c r="NJA876" s="464"/>
      <c r="NJB876" s="464"/>
      <c r="NJC876" s="464"/>
      <c r="NJD876" s="464"/>
      <c r="NJE876" s="464"/>
      <c r="NJF876" s="464"/>
      <c r="NJG876" s="464"/>
      <c r="NJH876" s="464"/>
      <c r="NJI876" s="464"/>
      <c r="NJJ876" s="464"/>
      <c r="NJK876" s="464"/>
      <c r="NJL876" s="464"/>
      <c r="NJM876" s="464"/>
      <c r="NJN876" s="464"/>
      <c r="NJO876" s="464"/>
      <c r="NJP876" s="464"/>
      <c r="NJQ876" s="464"/>
      <c r="NJR876" s="464"/>
      <c r="NJS876" s="464"/>
      <c r="NJT876" s="464"/>
      <c r="NJU876" s="464"/>
      <c r="NJV876" s="464"/>
      <c r="NJW876" s="464"/>
      <c r="NJX876" s="464"/>
      <c r="NJY876" s="464"/>
      <c r="NJZ876" s="464"/>
      <c r="NKA876" s="464"/>
      <c r="NKB876" s="464"/>
      <c r="NKC876" s="464"/>
      <c r="NKD876" s="464"/>
      <c r="NKE876" s="464"/>
      <c r="NKF876" s="464"/>
      <c r="NKG876" s="464"/>
      <c r="NKH876" s="464"/>
      <c r="NKI876" s="464"/>
      <c r="NKJ876" s="464"/>
      <c r="NKK876" s="464"/>
      <c r="NKL876" s="464"/>
      <c r="NKM876" s="464"/>
      <c r="NKN876" s="464"/>
      <c r="NKO876" s="464"/>
      <c r="NKP876" s="464"/>
      <c r="NKQ876" s="464"/>
      <c r="NKR876" s="464"/>
      <c r="NKS876" s="464"/>
      <c r="NKT876" s="464"/>
      <c r="NKU876" s="464"/>
      <c r="NKV876" s="464"/>
      <c r="NKW876" s="464"/>
      <c r="NKX876" s="464"/>
      <c r="NKY876" s="464"/>
      <c r="NKZ876" s="464"/>
      <c r="NLA876" s="464"/>
      <c r="NLB876" s="464"/>
      <c r="NLC876" s="464"/>
      <c r="NLD876" s="464"/>
      <c r="NLE876" s="464"/>
      <c r="NLF876" s="464"/>
      <c r="NLG876" s="464"/>
      <c r="NLH876" s="464"/>
      <c r="NLI876" s="464"/>
      <c r="NLJ876" s="464"/>
      <c r="NLK876" s="464"/>
      <c r="NLL876" s="464"/>
      <c r="NLM876" s="464"/>
      <c r="NLN876" s="464"/>
      <c r="NLO876" s="464"/>
      <c r="NLP876" s="464"/>
      <c r="NLQ876" s="464"/>
      <c r="NLR876" s="464"/>
      <c r="NLS876" s="464"/>
      <c r="NLT876" s="464"/>
      <c r="NLU876" s="464"/>
      <c r="NLV876" s="464"/>
      <c r="NLW876" s="464"/>
      <c r="NLX876" s="464"/>
      <c r="NLY876" s="464"/>
      <c r="NLZ876" s="464"/>
      <c r="NMA876" s="464"/>
      <c r="NMB876" s="464"/>
      <c r="NMC876" s="464"/>
      <c r="NMD876" s="464"/>
      <c r="NME876" s="464"/>
      <c r="NMF876" s="464"/>
      <c r="NMG876" s="464"/>
      <c r="NMH876" s="464"/>
      <c r="NMI876" s="464"/>
      <c r="NMJ876" s="464"/>
      <c r="NMK876" s="464"/>
      <c r="NML876" s="464"/>
      <c r="NMM876" s="464"/>
      <c r="NMN876" s="464"/>
      <c r="NMO876" s="464"/>
      <c r="NMP876" s="464"/>
      <c r="NMQ876" s="464"/>
      <c r="NMR876" s="464"/>
      <c r="NMS876" s="464"/>
      <c r="NMT876" s="464"/>
      <c r="NMU876" s="464"/>
      <c r="NMV876" s="464"/>
      <c r="NMW876" s="464"/>
      <c r="NMX876" s="464"/>
      <c r="NMY876" s="464"/>
      <c r="NMZ876" s="464"/>
      <c r="NNA876" s="464"/>
      <c r="NNB876" s="464"/>
      <c r="NNC876" s="464"/>
      <c r="NND876" s="464"/>
      <c r="NNE876" s="464"/>
      <c r="NNF876" s="464"/>
      <c r="NNG876" s="464"/>
      <c r="NNH876" s="464"/>
      <c r="NNI876" s="464"/>
      <c r="NNJ876" s="464"/>
      <c r="NNK876" s="464"/>
      <c r="NNL876" s="464"/>
      <c r="NNM876" s="464"/>
      <c r="NNN876" s="464"/>
      <c r="NNO876" s="464"/>
      <c r="NNP876" s="464"/>
      <c r="NNQ876" s="464"/>
      <c r="NNR876" s="464"/>
      <c r="NNS876" s="464"/>
      <c r="NNT876" s="464"/>
      <c r="NNU876" s="464"/>
      <c r="NNV876" s="464"/>
      <c r="NNW876" s="464"/>
      <c r="NNX876" s="464"/>
      <c r="NNY876" s="464"/>
      <c r="NNZ876" s="464"/>
      <c r="NOA876" s="464"/>
      <c r="NOB876" s="464"/>
      <c r="NOC876" s="464"/>
      <c r="NOD876" s="464"/>
      <c r="NOE876" s="464"/>
      <c r="NOF876" s="464"/>
      <c r="NOG876" s="464"/>
      <c r="NOH876" s="464"/>
      <c r="NOI876" s="464"/>
      <c r="NOJ876" s="464"/>
      <c r="NOK876" s="464"/>
      <c r="NOL876" s="464"/>
      <c r="NOM876" s="464"/>
      <c r="NON876" s="464"/>
      <c r="NOO876" s="464"/>
      <c r="NOP876" s="464"/>
      <c r="NOQ876" s="464"/>
      <c r="NOR876" s="464"/>
      <c r="NOS876" s="464"/>
      <c r="NOT876" s="464"/>
      <c r="NOU876" s="464"/>
      <c r="NOV876" s="464"/>
      <c r="NOW876" s="464"/>
      <c r="NOX876" s="464"/>
      <c r="NOY876" s="464"/>
      <c r="NOZ876" s="464"/>
      <c r="NPA876" s="464"/>
      <c r="NPB876" s="464"/>
      <c r="NPC876" s="464"/>
      <c r="NPD876" s="464"/>
      <c r="NPE876" s="464"/>
      <c r="NPF876" s="464"/>
      <c r="NPG876" s="464"/>
      <c r="NPH876" s="464"/>
      <c r="NPI876" s="464"/>
      <c r="NPJ876" s="464"/>
      <c r="NPK876" s="464"/>
      <c r="NPL876" s="464"/>
      <c r="NPM876" s="464"/>
      <c r="NPN876" s="464"/>
      <c r="NPO876" s="464"/>
      <c r="NPP876" s="464"/>
      <c r="NPQ876" s="464"/>
      <c r="NPR876" s="464"/>
      <c r="NPS876" s="464"/>
      <c r="NPT876" s="464"/>
      <c r="NPU876" s="464"/>
      <c r="NPV876" s="464"/>
      <c r="NPW876" s="464"/>
      <c r="NPX876" s="464"/>
      <c r="NPY876" s="464"/>
      <c r="NPZ876" s="464"/>
      <c r="NQA876" s="464"/>
      <c r="NQB876" s="464"/>
      <c r="NQC876" s="464"/>
      <c r="NQD876" s="464"/>
      <c r="NQE876" s="464"/>
      <c r="NQF876" s="464"/>
      <c r="NQG876" s="464"/>
      <c r="NQH876" s="464"/>
      <c r="NQI876" s="464"/>
      <c r="NQJ876" s="464"/>
      <c r="NQK876" s="464"/>
      <c r="NQL876" s="464"/>
      <c r="NQM876" s="464"/>
      <c r="NQN876" s="464"/>
      <c r="NQO876" s="464"/>
      <c r="NQP876" s="464"/>
      <c r="NQQ876" s="464"/>
      <c r="NQR876" s="464"/>
      <c r="NQS876" s="464"/>
      <c r="NQT876" s="464"/>
      <c r="NQU876" s="464"/>
      <c r="NQV876" s="464"/>
      <c r="NQW876" s="464"/>
      <c r="NQX876" s="464"/>
      <c r="NQY876" s="464"/>
      <c r="NQZ876" s="464"/>
      <c r="NRA876" s="464"/>
      <c r="NRB876" s="464"/>
      <c r="NRC876" s="464"/>
      <c r="NRD876" s="464"/>
      <c r="NRE876" s="464"/>
      <c r="NRF876" s="464"/>
      <c r="NRG876" s="464"/>
      <c r="NRH876" s="464"/>
      <c r="NRI876" s="464"/>
      <c r="NRJ876" s="464"/>
      <c r="NRK876" s="464"/>
      <c r="NRL876" s="464"/>
      <c r="NRM876" s="464"/>
      <c r="NRN876" s="464"/>
      <c r="NRO876" s="464"/>
      <c r="NRP876" s="464"/>
      <c r="NRQ876" s="464"/>
      <c r="NRR876" s="464"/>
      <c r="NRS876" s="464"/>
      <c r="NRT876" s="464"/>
      <c r="NRU876" s="464"/>
      <c r="NRV876" s="464"/>
      <c r="NRW876" s="464"/>
      <c r="NRX876" s="464"/>
      <c r="NRY876" s="464"/>
      <c r="NRZ876" s="464"/>
      <c r="NSA876" s="464"/>
      <c r="NSB876" s="464"/>
      <c r="NSC876" s="464"/>
      <c r="NSD876" s="464"/>
      <c r="NSE876" s="464"/>
      <c r="NSF876" s="464"/>
      <c r="NSG876" s="464"/>
      <c r="NSH876" s="464"/>
      <c r="NSI876" s="464"/>
      <c r="NSJ876" s="464"/>
      <c r="NSK876" s="464"/>
      <c r="NSL876" s="464"/>
      <c r="NSM876" s="464"/>
      <c r="NSN876" s="464"/>
      <c r="NSO876" s="464"/>
      <c r="NSP876" s="464"/>
      <c r="NSQ876" s="464"/>
      <c r="NSR876" s="464"/>
      <c r="NSS876" s="464"/>
      <c r="NST876" s="464"/>
      <c r="NSU876" s="464"/>
      <c r="NSV876" s="464"/>
      <c r="NSW876" s="464"/>
      <c r="NSX876" s="464"/>
      <c r="NSY876" s="464"/>
      <c r="NSZ876" s="464"/>
      <c r="NTA876" s="464"/>
      <c r="NTB876" s="464"/>
      <c r="NTC876" s="464"/>
      <c r="NTD876" s="464"/>
      <c r="NTE876" s="464"/>
      <c r="NTF876" s="464"/>
      <c r="NTG876" s="464"/>
      <c r="NTH876" s="464"/>
      <c r="NTI876" s="464"/>
      <c r="NTJ876" s="464"/>
      <c r="NTK876" s="464"/>
      <c r="NTL876" s="464"/>
      <c r="NTM876" s="464"/>
      <c r="NTN876" s="464"/>
      <c r="NTO876" s="464"/>
      <c r="NTP876" s="464"/>
      <c r="NTQ876" s="464"/>
      <c r="NTR876" s="464"/>
      <c r="NTS876" s="464"/>
      <c r="NTT876" s="464"/>
      <c r="NTU876" s="464"/>
      <c r="NTV876" s="464"/>
      <c r="NTW876" s="464"/>
      <c r="NTX876" s="464"/>
      <c r="NTY876" s="464"/>
      <c r="NTZ876" s="464"/>
      <c r="NUA876" s="464"/>
      <c r="NUB876" s="464"/>
      <c r="NUC876" s="464"/>
      <c r="NUD876" s="464"/>
      <c r="NUE876" s="464"/>
      <c r="NUF876" s="464"/>
      <c r="NUG876" s="464"/>
      <c r="NUH876" s="464"/>
      <c r="NUI876" s="464"/>
      <c r="NUJ876" s="464"/>
      <c r="NUK876" s="464"/>
      <c r="NUL876" s="464"/>
      <c r="NUM876" s="464"/>
      <c r="NUN876" s="464"/>
      <c r="NUO876" s="464"/>
      <c r="NUP876" s="464"/>
      <c r="NUQ876" s="464"/>
      <c r="NUR876" s="464"/>
      <c r="NUS876" s="464"/>
      <c r="NUT876" s="464"/>
      <c r="NUU876" s="464"/>
      <c r="NUV876" s="464"/>
      <c r="NUW876" s="464"/>
      <c r="NUX876" s="464"/>
      <c r="NUY876" s="464"/>
      <c r="NUZ876" s="464"/>
      <c r="NVA876" s="464"/>
      <c r="NVB876" s="464"/>
      <c r="NVC876" s="464"/>
      <c r="NVD876" s="464"/>
      <c r="NVE876" s="464"/>
      <c r="NVF876" s="464"/>
      <c r="NVG876" s="464"/>
      <c r="NVH876" s="464"/>
      <c r="NVI876" s="464"/>
      <c r="NVJ876" s="464"/>
      <c r="NVK876" s="464"/>
      <c r="NVL876" s="464"/>
      <c r="NVM876" s="464"/>
      <c r="NVN876" s="464"/>
      <c r="NVO876" s="464"/>
      <c r="NVP876" s="464"/>
      <c r="NVQ876" s="464"/>
      <c r="NVR876" s="464"/>
      <c r="NVS876" s="464"/>
      <c r="NVT876" s="464"/>
      <c r="NVU876" s="464"/>
      <c r="NVV876" s="464"/>
      <c r="NVW876" s="464"/>
      <c r="NVX876" s="464"/>
      <c r="NVY876" s="464"/>
      <c r="NVZ876" s="464"/>
      <c r="NWA876" s="464"/>
      <c r="NWB876" s="464"/>
      <c r="NWC876" s="464"/>
      <c r="NWD876" s="464"/>
      <c r="NWE876" s="464"/>
      <c r="NWF876" s="464"/>
      <c r="NWG876" s="464"/>
      <c r="NWH876" s="464"/>
      <c r="NWI876" s="464"/>
      <c r="NWJ876" s="464"/>
      <c r="NWK876" s="464"/>
      <c r="NWL876" s="464"/>
      <c r="NWM876" s="464"/>
      <c r="NWN876" s="464"/>
      <c r="NWO876" s="464"/>
      <c r="NWP876" s="464"/>
      <c r="NWQ876" s="464"/>
      <c r="NWR876" s="464"/>
      <c r="NWS876" s="464"/>
      <c r="NWT876" s="464"/>
      <c r="NWU876" s="464"/>
      <c r="NWV876" s="464"/>
      <c r="NWW876" s="464"/>
      <c r="NWX876" s="464"/>
      <c r="NWY876" s="464"/>
      <c r="NWZ876" s="464"/>
      <c r="NXA876" s="464"/>
      <c r="NXB876" s="464"/>
      <c r="NXC876" s="464"/>
      <c r="NXD876" s="464"/>
      <c r="NXE876" s="464"/>
      <c r="NXF876" s="464"/>
      <c r="NXG876" s="464"/>
      <c r="NXH876" s="464"/>
      <c r="NXI876" s="464"/>
      <c r="NXJ876" s="464"/>
      <c r="NXK876" s="464"/>
      <c r="NXL876" s="464"/>
      <c r="NXM876" s="464"/>
      <c r="NXN876" s="464"/>
      <c r="NXO876" s="464"/>
      <c r="NXP876" s="464"/>
      <c r="NXQ876" s="464"/>
      <c r="NXR876" s="464"/>
      <c r="NXS876" s="464"/>
      <c r="NXT876" s="464"/>
      <c r="NXU876" s="464"/>
      <c r="NXV876" s="464"/>
      <c r="NXW876" s="464"/>
      <c r="NXX876" s="464"/>
      <c r="NXY876" s="464"/>
      <c r="NXZ876" s="464"/>
      <c r="NYA876" s="464"/>
      <c r="NYB876" s="464"/>
      <c r="NYC876" s="464"/>
      <c r="NYD876" s="464"/>
      <c r="NYE876" s="464"/>
      <c r="NYF876" s="464"/>
      <c r="NYG876" s="464"/>
      <c r="NYH876" s="464"/>
      <c r="NYI876" s="464"/>
      <c r="NYJ876" s="464"/>
      <c r="NYK876" s="464"/>
      <c r="NYL876" s="464"/>
      <c r="NYM876" s="464"/>
      <c r="NYN876" s="464"/>
      <c r="NYO876" s="464"/>
      <c r="NYP876" s="464"/>
      <c r="NYQ876" s="464"/>
      <c r="NYR876" s="464"/>
      <c r="NYS876" s="464"/>
      <c r="NYT876" s="464"/>
      <c r="NYU876" s="464"/>
      <c r="NYV876" s="464"/>
      <c r="NYW876" s="464"/>
      <c r="NYX876" s="464"/>
      <c r="NYY876" s="464"/>
      <c r="NYZ876" s="464"/>
      <c r="NZA876" s="464"/>
      <c r="NZB876" s="464"/>
      <c r="NZC876" s="464"/>
      <c r="NZD876" s="464"/>
      <c r="NZE876" s="464"/>
      <c r="NZF876" s="464"/>
      <c r="NZG876" s="464"/>
      <c r="NZH876" s="464"/>
      <c r="NZI876" s="464"/>
      <c r="NZJ876" s="464"/>
      <c r="NZK876" s="464"/>
      <c r="NZL876" s="464"/>
      <c r="NZM876" s="464"/>
      <c r="NZN876" s="464"/>
      <c r="NZO876" s="464"/>
      <c r="NZP876" s="464"/>
      <c r="NZQ876" s="464"/>
      <c r="NZR876" s="464"/>
      <c r="NZS876" s="464"/>
      <c r="NZT876" s="464"/>
      <c r="NZU876" s="464"/>
      <c r="NZV876" s="464"/>
      <c r="NZW876" s="464"/>
      <c r="NZX876" s="464"/>
      <c r="NZY876" s="464"/>
      <c r="NZZ876" s="464"/>
      <c r="OAA876" s="464"/>
      <c r="OAB876" s="464"/>
      <c r="OAC876" s="464"/>
      <c r="OAD876" s="464"/>
      <c r="OAE876" s="464"/>
      <c r="OAF876" s="464"/>
      <c r="OAG876" s="464"/>
      <c r="OAH876" s="464"/>
      <c r="OAI876" s="464"/>
      <c r="OAJ876" s="464"/>
      <c r="OAK876" s="464"/>
      <c r="OAL876" s="464"/>
      <c r="OAM876" s="464"/>
      <c r="OAN876" s="464"/>
      <c r="OAO876" s="464"/>
      <c r="OAP876" s="464"/>
      <c r="OAQ876" s="464"/>
      <c r="OAR876" s="464"/>
      <c r="OAS876" s="464"/>
      <c r="OAT876" s="464"/>
      <c r="OAU876" s="464"/>
      <c r="OAV876" s="464"/>
      <c r="OAW876" s="464"/>
      <c r="OAX876" s="464"/>
      <c r="OAY876" s="464"/>
      <c r="OAZ876" s="464"/>
      <c r="OBA876" s="464"/>
      <c r="OBB876" s="464"/>
      <c r="OBC876" s="464"/>
      <c r="OBD876" s="464"/>
      <c r="OBE876" s="464"/>
      <c r="OBF876" s="464"/>
      <c r="OBG876" s="464"/>
      <c r="OBH876" s="464"/>
      <c r="OBI876" s="464"/>
      <c r="OBJ876" s="464"/>
      <c r="OBK876" s="464"/>
      <c r="OBL876" s="464"/>
      <c r="OBM876" s="464"/>
      <c r="OBN876" s="464"/>
      <c r="OBO876" s="464"/>
      <c r="OBP876" s="464"/>
      <c r="OBQ876" s="464"/>
      <c r="OBR876" s="464"/>
      <c r="OBS876" s="464"/>
      <c r="OBT876" s="464"/>
      <c r="OBU876" s="464"/>
      <c r="OBV876" s="464"/>
      <c r="OBW876" s="464"/>
      <c r="OBX876" s="464"/>
      <c r="OBY876" s="464"/>
      <c r="OBZ876" s="464"/>
      <c r="OCA876" s="464"/>
      <c r="OCB876" s="464"/>
      <c r="OCC876" s="464"/>
      <c r="OCD876" s="464"/>
      <c r="OCE876" s="464"/>
      <c r="OCF876" s="464"/>
      <c r="OCG876" s="464"/>
      <c r="OCH876" s="464"/>
      <c r="OCI876" s="464"/>
      <c r="OCJ876" s="464"/>
      <c r="OCK876" s="464"/>
      <c r="OCL876" s="464"/>
      <c r="OCM876" s="464"/>
      <c r="OCN876" s="464"/>
      <c r="OCO876" s="464"/>
      <c r="OCP876" s="464"/>
      <c r="OCQ876" s="464"/>
      <c r="OCR876" s="464"/>
      <c r="OCS876" s="464"/>
      <c r="OCT876" s="464"/>
      <c r="OCU876" s="464"/>
      <c r="OCV876" s="464"/>
      <c r="OCW876" s="464"/>
      <c r="OCX876" s="464"/>
      <c r="OCY876" s="464"/>
      <c r="OCZ876" s="464"/>
      <c r="ODA876" s="464"/>
      <c r="ODB876" s="464"/>
      <c r="ODC876" s="464"/>
      <c r="ODD876" s="464"/>
      <c r="ODE876" s="464"/>
      <c r="ODF876" s="464"/>
      <c r="ODG876" s="464"/>
      <c r="ODH876" s="464"/>
      <c r="ODI876" s="464"/>
      <c r="ODJ876" s="464"/>
      <c r="ODK876" s="464"/>
      <c r="ODL876" s="464"/>
      <c r="ODM876" s="464"/>
      <c r="ODN876" s="464"/>
      <c r="ODO876" s="464"/>
      <c r="ODP876" s="464"/>
      <c r="ODQ876" s="464"/>
      <c r="ODR876" s="464"/>
      <c r="ODS876" s="464"/>
      <c r="ODT876" s="464"/>
      <c r="ODU876" s="464"/>
      <c r="ODV876" s="464"/>
      <c r="ODW876" s="464"/>
      <c r="ODX876" s="464"/>
      <c r="ODY876" s="464"/>
      <c r="ODZ876" s="464"/>
      <c r="OEA876" s="464"/>
      <c r="OEB876" s="464"/>
      <c r="OEC876" s="464"/>
      <c r="OED876" s="464"/>
      <c r="OEE876" s="464"/>
      <c r="OEF876" s="464"/>
      <c r="OEG876" s="464"/>
      <c r="OEH876" s="464"/>
      <c r="OEI876" s="464"/>
      <c r="OEJ876" s="464"/>
      <c r="OEK876" s="464"/>
      <c r="OEL876" s="464"/>
      <c r="OEM876" s="464"/>
      <c r="OEN876" s="464"/>
      <c r="OEO876" s="464"/>
      <c r="OEP876" s="464"/>
      <c r="OEQ876" s="464"/>
      <c r="OER876" s="464"/>
      <c r="OES876" s="464"/>
      <c r="OET876" s="464"/>
      <c r="OEU876" s="464"/>
      <c r="OEV876" s="464"/>
      <c r="OEW876" s="464"/>
      <c r="OEX876" s="464"/>
      <c r="OEY876" s="464"/>
      <c r="OEZ876" s="464"/>
      <c r="OFA876" s="464"/>
      <c r="OFB876" s="464"/>
      <c r="OFC876" s="464"/>
      <c r="OFD876" s="464"/>
      <c r="OFE876" s="464"/>
      <c r="OFF876" s="464"/>
      <c r="OFG876" s="464"/>
      <c r="OFH876" s="464"/>
      <c r="OFI876" s="464"/>
      <c r="OFJ876" s="464"/>
      <c r="OFK876" s="464"/>
      <c r="OFL876" s="464"/>
      <c r="OFM876" s="464"/>
      <c r="OFN876" s="464"/>
      <c r="OFO876" s="464"/>
      <c r="OFP876" s="464"/>
      <c r="OFQ876" s="464"/>
      <c r="OFR876" s="464"/>
      <c r="OFS876" s="464"/>
      <c r="OFT876" s="464"/>
      <c r="OFU876" s="464"/>
      <c r="OFV876" s="464"/>
      <c r="OFW876" s="464"/>
      <c r="OFX876" s="464"/>
      <c r="OFY876" s="464"/>
      <c r="OFZ876" s="464"/>
      <c r="OGA876" s="464"/>
      <c r="OGB876" s="464"/>
      <c r="OGC876" s="464"/>
      <c r="OGD876" s="464"/>
      <c r="OGE876" s="464"/>
      <c r="OGF876" s="464"/>
      <c r="OGG876" s="464"/>
      <c r="OGH876" s="464"/>
      <c r="OGI876" s="464"/>
      <c r="OGJ876" s="464"/>
      <c r="OGK876" s="464"/>
      <c r="OGL876" s="464"/>
      <c r="OGM876" s="464"/>
      <c r="OGN876" s="464"/>
      <c r="OGO876" s="464"/>
      <c r="OGP876" s="464"/>
      <c r="OGQ876" s="464"/>
      <c r="OGR876" s="464"/>
      <c r="OGS876" s="464"/>
      <c r="OGT876" s="464"/>
      <c r="OGU876" s="464"/>
      <c r="OGV876" s="464"/>
      <c r="OGW876" s="464"/>
      <c r="OGX876" s="464"/>
      <c r="OGY876" s="464"/>
      <c r="OGZ876" s="464"/>
      <c r="OHA876" s="464"/>
      <c r="OHB876" s="464"/>
      <c r="OHC876" s="464"/>
      <c r="OHD876" s="464"/>
      <c r="OHE876" s="464"/>
      <c r="OHF876" s="464"/>
      <c r="OHG876" s="464"/>
      <c r="OHH876" s="464"/>
      <c r="OHI876" s="464"/>
      <c r="OHJ876" s="464"/>
      <c r="OHK876" s="464"/>
      <c r="OHL876" s="464"/>
      <c r="OHM876" s="464"/>
      <c r="OHN876" s="464"/>
      <c r="OHO876" s="464"/>
      <c r="OHP876" s="464"/>
      <c r="OHQ876" s="464"/>
      <c r="OHR876" s="464"/>
      <c r="OHS876" s="464"/>
      <c r="OHT876" s="464"/>
      <c r="OHU876" s="464"/>
      <c r="OHV876" s="464"/>
      <c r="OHW876" s="464"/>
      <c r="OHX876" s="464"/>
      <c r="OHY876" s="464"/>
      <c r="OHZ876" s="464"/>
      <c r="OIA876" s="464"/>
      <c r="OIB876" s="464"/>
      <c r="OIC876" s="464"/>
      <c r="OID876" s="464"/>
      <c r="OIE876" s="464"/>
      <c r="OIF876" s="464"/>
      <c r="OIG876" s="464"/>
      <c r="OIH876" s="464"/>
      <c r="OII876" s="464"/>
      <c r="OIJ876" s="464"/>
      <c r="OIK876" s="464"/>
      <c r="OIL876" s="464"/>
      <c r="OIM876" s="464"/>
      <c r="OIN876" s="464"/>
      <c r="OIO876" s="464"/>
      <c r="OIP876" s="464"/>
      <c r="OIQ876" s="464"/>
      <c r="OIR876" s="464"/>
      <c r="OIS876" s="464"/>
      <c r="OIT876" s="464"/>
      <c r="OIU876" s="464"/>
      <c r="OIV876" s="464"/>
      <c r="OIW876" s="464"/>
      <c r="OIX876" s="464"/>
      <c r="OIY876" s="464"/>
      <c r="OIZ876" s="464"/>
      <c r="OJA876" s="464"/>
      <c r="OJB876" s="464"/>
      <c r="OJC876" s="464"/>
      <c r="OJD876" s="464"/>
      <c r="OJE876" s="464"/>
      <c r="OJF876" s="464"/>
      <c r="OJG876" s="464"/>
      <c r="OJH876" s="464"/>
      <c r="OJI876" s="464"/>
      <c r="OJJ876" s="464"/>
      <c r="OJK876" s="464"/>
      <c r="OJL876" s="464"/>
      <c r="OJM876" s="464"/>
      <c r="OJN876" s="464"/>
      <c r="OJO876" s="464"/>
      <c r="OJP876" s="464"/>
      <c r="OJQ876" s="464"/>
      <c r="OJR876" s="464"/>
      <c r="OJS876" s="464"/>
      <c r="OJT876" s="464"/>
      <c r="OJU876" s="464"/>
      <c r="OJV876" s="464"/>
      <c r="OJW876" s="464"/>
      <c r="OJX876" s="464"/>
      <c r="OJY876" s="464"/>
      <c r="OJZ876" s="464"/>
      <c r="OKA876" s="464"/>
      <c r="OKB876" s="464"/>
      <c r="OKC876" s="464"/>
      <c r="OKD876" s="464"/>
      <c r="OKE876" s="464"/>
      <c r="OKF876" s="464"/>
      <c r="OKG876" s="464"/>
      <c r="OKH876" s="464"/>
      <c r="OKI876" s="464"/>
      <c r="OKJ876" s="464"/>
      <c r="OKK876" s="464"/>
      <c r="OKL876" s="464"/>
      <c r="OKM876" s="464"/>
      <c r="OKN876" s="464"/>
      <c r="OKO876" s="464"/>
      <c r="OKP876" s="464"/>
      <c r="OKQ876" s="464"/>
      <c r="OKR876" s="464"/>
      <c r="OKS876" s="464"/>
      <c r="OKT876" s="464"/>
      <c r="OKU876" s="464"/>
      <c r="OKV876" s="464"/>
      <c r="OKW876" s="464"/>
      <c r="OKX876" s="464"/>
      <c r="OKY876" s="464"/>
      <c r="OKZ876" s="464"/>
      <c r="OLA876" s="464"/>
      <c r="OLB876" s="464"/>
      <c r="OLC876" s="464"/>
      <c r="OLD876" s="464"/>
      <c r="OLE876" s="464"/>
      <c r="OLF876" s="464"/>
      <c r="OLG876" s="464"/>
      <c r="OLH876" s="464"/>
      <c r="OLI876" s="464"/>
      <c r="OLJ876" s="464"/>
      <c r="OLK876" s="464"/>
      <c r="OLL876" s="464"/>
      <c r="OLM876" s="464"/>
      <c r="OLN876" s="464"/>
      <c r="OLO876" s="464"/>
      <c r="OLP876" s="464"/>
      <c r="OLQ876" s="464"/>
      <c r="OLR876" s="464"/>
      <c r="OLS876" s="464"/>
      <c r="OLT876" s="464"/>
      <c r="OLU876" s="464"/>
      <c r="OLV876" s="464"/>
      <c r="OLW876" s="464"/>
      <c r="OLX876" s="464"/>
      <c r="OLY876" s="464"/>
      <c r="OLZ876" s="464"/>
      <c r="OMA876" s="464"/>
      <c r="OMB876" s="464"/>
      <c r="OMC876" s="464"/>
      <c r="OMD876" s="464"/>
      <c r="OME876" s="464"/>
      <c r="OMF876" s="464"/>
      <c r="OMG876" s="464"/>
      <c r="OMH876" s="464"/>
      <c r="OMI876" s="464"/>
      <c r="OMJ876" s="464"/>
      <c r="OMK876" s="464"/>
      <c r="OML876" s="464"/>
      <c r="OMM876" s="464"/>
      <c r="OMN876" s="464"/>
      <c r="OMO876" s="464"/>
      <c r="OMP876" s="464"/>
      <c r="OMQ876" s="464"/>
      <c r="OMR876" s="464"/>
      <c r="OMS876" s="464"/>
      <c r="OMT876" s="464"/>
      <c r="OMU876" s="464"/>
      <c r="OMV876" s="464"/>
      <c r="OMW876" s="464"/>
      <c r="OMX876" s="464"/>
      <c r="OMY876" s="464"/>
      <c r="OMZ876" s="464"/>
      <c r="ONA876" s="464"/>
      <c r="ONB876" s="464"/>
      <c r="ONC876" s="464"/>
      <c r="OND876" s="464"/>
      <c r="ONE876" s="464"/>
      <c r="ONF876" s="464"/>
      <c r="ONG876" s="464"/>
      <c r="ONH876" s="464"/>
      <c r="ONI876" s="464"/>
      <c r="ONJ876" s="464"/>
      <c r="ONK876" s="464"/>
      <c r="ONL876" s="464"/>
      <c r="ONM876" s="464"/>
      <c r="ONN876" s="464"/>
      <c r="ONO876" s="464"/>
      <c r="ONP876" s="464"/>
      <c r="ONQ876" s="464"/>
      <c r="ONR876" s="464"/>
      <c r="ONS876" s="464"/>
      <c r="ONT876" s="464"/>
      <c r="ONU876" s="464"/>
      <c r="ONV876" s="464"/>
      <c r="ONW876" s="464"/>
      <c r="ONX876" s="464"/>
      <c r="ONY876" s="464"/>
      <c r="ONZ876" s="464"/>
      <c r="OOA876" s="464"/>
      <c r="OOB876" s="464"/>
      <c r="OOC876" s="464"/>
      <c r="OOD876" s="464"/>
      <c r="OOE876" s="464"/>
      <c r="OOF876" s="464"/>
      <c r="OOG876" s="464"/>
      <c r="OOH876" s="464"/>
      <c r="OOI876" s="464"/>
      <c r="OOJ876" s="464"/>
      <c r="OOK876" s="464"/>
      <c r="OOL876" s="464"/>
      <c r="OOM876" s="464"/>
      <c r="OON876" s="464"/>
      <c r="OOO876" s="464"/>
      <c r="OOP876" s="464"/>
      <c r="OOQ876" s="464"/>
      <c r="OOR876" s="464"/>
      <c r="OOS876" s="464"/>
      <c r="OOT876" s="464"/>
      <c r="OOU876" s="464"/>
      <c r="OOV876" s="464"/>
      <c r="OOW876" s="464"/>
      <c r="OOX876" s="464"/>
      <c r="OOY876" s="464"/>
      <c r="OOZ876" s="464"/>
      <c r="OPA876" s="464"/>
      <c r="OPB876" s="464"/>
      <c r="OPC876" s="464"/>
      <c r="OPD876" s="464"/>
      <c r="OPE876" s="464"/>
      <c r="OPF876" s="464"/>
      <c r="OPG876" s="464"/>
      <c r="OPH876" s="464"/>
      <c r="OPI876" s="464"/>
      <c r="OPJ876" s="464"/>
      <c r="OPK876" s="464"/>
      <c r="OPL876" s="464"/>
      <c r="OPM876" s="464"/>
      <c r="OPN876" s="464"/>
      <c r="OPO876" s="464"/>
      <c r="OPP876" s="464"/>
      <c r="OPQ876" s="464"/>
      <c r="OPR876" s="464"/>
      <c r="OPS876" s="464"/>
      <c r="OPT876" s="464"/>
      <c r="OPU876" s="464"/>
      <c r="OPV876" s="464"/>
      <c r="OPW876" s="464"/>
      <c r="OPX876" s="464"/>
      <c r="OPY876" s="464"/>
      <c r="OPZ876" s="464"/>
      <c r="OQA876" s="464"/>
      <c r="OQB876" s="464"/>
      <c r="OQC876" s="464"/>
      <c r="OQD876" s="464"/>
      <c r="OQE876" s="464"/>
      <c r="OQF876" s="464"/>
      <c r="OQG876" s="464"/>
      <c r="OQH876" s="464"/>
      <c r="OQI876" s="464"/>
      <c r="OQJ876" s="464"/>
      <c r="OQK876" s="464"/>
      <c r="OQL876" s="464"/>
      <c r="OQM876" s="464"/>
      <c r="OQN876" s="464"/>
      <c r="OQO876" s="464"/>
      <c r="OQP876" s="464"/>
      <c r="OQQ876" s="464"/>
      <c r="OQR876" s="464"/>
      <c r="OQS876" s="464"/>
      <c r="OQT876" s="464"/>
      <c r="OQU876" s="464"/>
      <c r="OQV876" s="464"/>
      <c r="OQW876" s="464"/>
      <c r="OQX876" s="464"/>
      <c r="OQY876" s="464"/>
      <c r="OQZ876" s="464"/>
      <c r="ORA876" s="464"/>
      <c r="ORB876" s="464"/>
      <c r="ORC876" s="464"/>
      <c r="ORD876" s="464"/>
      <c r="ORE876" s="464"/>
      <c r="ORF876" s="464"/>
      <c r="ORG876" s="464"/>
      <c r="ORH876" s="464"/>
      <c r="ORI876" s="464"/>
      <c r="ORJ876" s="464"/>
      <c r="ORK876" s="464"/>
      <c r="ORL876" s="464"/>
      <c r="ORM876" s="464"/>
      <c r="ORN876" s="464"/>
      <c r="ORO876" s="464"/>
      <c r="ORP876" s="464"/>
      <c r="ORQ876" s="464"/>
      <c r="ORR876" s="464"/>
      <c r="ORS876" s="464"/>
      <c r="ORT876" s="464"/>
      <c r="ORU876" s="464"/>
      <c r="ORV876" s="464"/>
      <c r="ORW876" s="464"/>
      <c r="ORX876" s="464"/>
      <c r="ORY876" s="464"/>
      <c r="ORZ876" s="464"/>
      <c r="OSA876" s="464"/>
      <c r="OSB876" s="464"/>
      <c r="OSC876" s="464"/>
      <c r="OSD876" s="464"/>
      <c r="OSE876" s="464"/>
      <c r="OSF876" s="464"/>
      <c r="OSG876" s="464"/>
      <c r="OSH876" s="464"/>
      <c r="OSI876" s="464"/>
      <c r="OSJ876" s="464"/>
      <c r="OSK876" s="464"/>
      <c r="OSL876" s="464"/>
      <c r="OSM876" s="464"/>
      <c r="OSN876" s="464"/>
      <c r="OSO876" s="464"/>
      <c r="OSP876" s="464"/>
      <c r="OSQ876" s="464"/>
      <c r="OSR876" s="464"/>
      <c r="OSS876" s="464"/>
      <c r="OST876" s="464"/>
      <c r="OSU876" s="464"/>
      <c r="OSV876" s="464"/>
      <c r="OSW876" s="464"/>
      <c r="OSX876" s="464"/>
      <c r="OSY876" s="464"/>
      <c r="OSZ876" s="464"/>
      <c r="OTA876" s="464"/>
      <c r="OTB876" s="464"/>
      <c r="OTC876" s="464"/>
      <c r="OTD876" s="464"/>
      <c r="OTE876" s="464"/>
      <c r="OTF876" s="464"/>
      <c r="OTG876" s="464"/>
      <c r="OTH876" s="464"/>
      <c r="OTI876" s="464"/>
      <c r="OTJ876" s="464"/>
      <c r="OTK876" s="464"/>
      <c r="OTL876" s="464"/>
      <c r="OTM876" s="464"/>
      <c r="OTN876" s="464"/>
      <c r="OTO876" s="464"/>
      <c r="OTP876" s="464"/>
      <c r="OTQ876" s="464"/>
      <c r="OTR876" s="464"/>
      <c r="OTS876" s="464"/>
      <c r="OTT876" s="464"/>
      <c r="OTU876" s="464"/>
      <c r="OTV876" s="464"/>
      <c r="OTW876" s="464"/>
      <c r="OTX876" s="464"/>
      <c r="OTY876" s="464"/>
      <c r="OTZ876" s="464"/>
      <c r="OUA876" s="464"/>
      <c r="OUB876" s="464"/>
      <c r="OUC876" s="464"/>
      <c r="OUD876" s="464"/>
      <c r="OUE876" s="464"/>
      <c r="OUF876" s="464"/>
      <c r="OUG876" s="464"/>
      <c r="OUH876" s="464"/>
      <c r="OUI876" s="464"/>
      <c r="OUJ876" s="464"/>
      <c r="OUK876" s="464"/>
      <c r="OUL876" s="464"/>
      <c r="OUM876" s="464"/>
      <c r="OUN876" s="464"/>
      <c r="OUO876" s="464"/>
      <c r="OUP876" s="464"/>
      <c r="OUQ876" s="464"/>
      <c r="OUR876" s="464"/>
      <c r="OUS876" s="464"/>
      <c r="OUT876" s="464"/>
      <c r="OUU876" s="464"/>
      <c r="OUV876" s="464"/>
      <c r="OUW876" s="464"/>
      <c r="OUX876" s="464"/>
      <c r="OUY876" s="464"/>
      <c r="OUZ876" s="464"/>
      <c r="OVA876" s="464"/>
      <c r="OVB876" s="464"/>
      <c r="OVC876" s="464"/>
      <c r="OVD876" s="464"/>
      <c r="OVE876" s="464"/>
      <c r="OVF876" s="464"/>
      <c r="OVG876" s="464"/>
      <c r="OVH876" s="464"/>
      <c r="OVI876" s="464"/>
      <c r="OVJ876" s="464"/>
      <c r="OVK876" s="464"/>
      <c r="OVL876" s="464"/>
      <c r="OVM876" s="464"/>
      <c r="OVN876" s="464"/>
      <c r="OVO876" s="464"/>
      <c r="OVP876" s="464"/>
      <c r="OVQ876" s="464"/>
      <c r="OVR876" s="464"/>
      <c r="OVS876" s="464"/>
      <c r="OVT876" s="464"/>
      <c r="OVU876" s="464"/>
      <c r="OVV876" s="464"/>
      <c r="OVW876" s="464"/>
      <c r="OVX876" s="464"/>
      <c r="OVY876" s="464"/>
      <c r="OVZ876" s="464"/>
      <c r="OWA876" s="464"/>
      <c r="OWB876" s="464"/>
      <c r="OWC876" s="464"/>
      <c r="OWD876" s="464"/>
      <c r="OWE876" s="464"/>
      <c r="OWF876" s="464"/>
      <c r="OWG876" s="464"/>
      <c r="OWH876" s="464"/>
      <c r="OWI876" s="464"/>
      <c r="OWJ876" s="464"/>
      <c r="OWK876" s="464"/>
      <c r="OWL876" s="464"/>
      <c r="OWM876" s="464"/>
      <c r="OWN876" s="464"/>
      <c r="OWO876" s="464"/>
      <c r="OWP876" s="464"/>
      <c r="OWQ876" s="464"/>
      <c r="OWR876" s="464"/>
      <c r="OWS876" s="464"/>
      <c r="OWT876" s="464"/>
      <c r="OWU876" s="464"/>
      <c r="OWV876" s="464"/>
      <c r="OWW876" s="464"/>
      <c r="OWX876" s="464"/>
      <c r="OWY876" s="464"/>
      <c r="OWZ876" s="464"/>
      <c r="OXA876" s="464"/>
      <c r="OXB876" s="464"/>
      <c r="OXC876" s="464"/>
      <c r="OXD876" s="464"/>
      <c r="OXE876" s="464"/>
      <c r="OXF876" s="464"/>
      <c r="OXG876" s="464"/>
      <c r="OXH876" s="464"/>
      <c r="OXI876" s="464"/>
      <c r="OXJ876" s="464"/>
      <c r="OXK876" s="464"/>
      <c r="OXL876" s="464"/>
      <c r="OXM876" s="464"/>
      <c r="OXN876" s="464"/>
      <c r="OXO876" s="464"/>
      <c r="OXP876" s="464"/>
      <c r="OXQ876" s="464"/>
      <c r="OXR876" s="464"/>
      <c r="OXS876" s="464"/>
      <c r="OXT876" s="464"/>
      <c r="OXU876" s="464"/>
      <c r="OXV876" s="464"/>
      <c r="OXW876" s="464"/>
      <c r="OXX876" s="464"/>
      <c r="OXY876" s="464"/>
      <c r="OXZ876" s="464"/>
      <c r="OYA876" s="464"/>
      <c r="OYB876" s="464"/>
      <c r="OYC876" s="464"/>
      <c r="OYD876" s="464"/>
      <c r="OYE876" s="464"/>
      <c r="OYF876" s="464"/>
      <c r="OYG876" s="464"/>
      <c r="OYH876" s="464"/>
      <c r="OYI876" s="464"/>
      <c r="OYJ876" s="464"/>
      <c r="OYK876" s="464"/>
      <c r="OYL876" s="464"/>
      <c r="OYM876" s="464"/>
      <c r="OYN876" s="464"/>
      <c r="OYO876" s="464"/>
      <c r="OYP876" s="464"/>
      <c r="OYQ876" s="464"/>
      <c r="OYR876" s="464"/>
      <c r="OYS876" s="464"/>
      <c r="OYT876" s="464"/>
      <c r="OYU876" s="464"/>
      <c r="OYV876" s="464"/>
      <c r="OYW876" s="464"/>
      <c r="OYX876" s="464"/>
      <c r="OYY876" s="464"/>
      <c r="OYZ876" s="464"/>
      <c r="OZA876" s="464"/>
      <c r="OZB876" s="464"/>
      <c r="OZC876" s="464"/>
      <c r="OZD876" s="464"/>
      <c r="OZE876" s="464"/>
      <c r="OZF876" s="464"/>
      <c r="OZG876" s="464"/>
      <c r="OZH876" s="464"/>
      <c r="OZI876" s="464"/>
      <c r="OZJ876" s="464"/>
      <c r="OZK876" s="464"/>
      <c r="OZL876" s="464"/>
      <c r="OZM876" s="464"/>
      <c r="OZN876" s="464"/>
      <c r="OZO876" s="464"/>
      <c r="OZP876" s="464"/>
      <c r="OZQ876" s="464"/>
      <c r="OZR876" s="464"/>
      <c r="OZS876" s="464"/>
      <c r="OZT876" s="464"/>
      <c r="OZU876" s="464"/>
      <c r="OZV876" s="464"/>
      <c r="OZW876" s="464"/>
      <c r="OZX876" s="464"/>
      <c r="OZY876" s="464"/>
      <c r="OZZ876" s="464"/>
      <c r="PAA876" s="464"/>
      <c r="PAB876" s="464"/>
      <c r="PAC876" s="464"/>
      <c r="PAD876" s="464"/>
      <c r="PAE876" s="464"/>
      <c r="PAF876" s="464"/>
      <c r="PAG876" s="464"/>
      <c r="PAH876" s="464"/>
      <c r="PAI876" s="464"/>
      <c r="PAJ876" s="464"/>
      <c r="PAK876" s="464"/>
      <c r="PAL876" s="464"/>
      <c r="PAM876" s="464"/>
      <c r="PAN876" s="464"/>
      <c r="PAO876" s="464"/>
      <c r="PAP876" s="464"/>
      <c r="PAQ876" s="464"/>
      <c r="PAR876" s="464"/>
      <c r="PAS876" s="464"/>
      <c r="PAT876" s="464"/>
      <c r="PAU876" s="464"/>
      <c r="PAV876" s="464"/>
      <c r="PAW876" s="464"/>
      <c r="PAX876" s="464"/>
      <c r="PAY876" s="464"/>
      <c r="PAZ876" s="464"/>
      <c r="PBA876" s="464"/>
      <c r="PBB876" s="464"/>
      <c r="PBC876" s="464"/>
      <c r="PBD876" s="464"/>
      <c r="PBE876" s="464"/>
      <c r="PBF876" s="464"/>
      <c r="PBG876" s="464"/>
      <c r="PBH876" s="464"/>
      <c r="PBI876" s="464"/>
      <c r="PBJ876" s="464"/>
      <c r="PBK876" s="464"/>
      <c r="PBL876" s="464"/>
      <c r="PBM876" s="464"/>
      <c r="PBN876" s="464"/>
      <c r="PBO876" s="464"/>
      <c r="PBP876" s="464"/>
      <c r="PBQ876" s="464"/>
      <c r="PBR876" s="464"/>
      <c r="PBS876" s="464"/>
      <c r="PBT876" s="464"/>
      <c r="PBU876" s="464"/>
      <c r="PBV876" s="464"/>
      <c r="PBW876" s="464"/>
      <c r="PBX876" s="464"/>
      <c r="PBY876" s="464"/>
      <c r="PBZ876" s="464"/>
      <c r="PCA876" s="464"/>
      <c r="PCB876" s="464"/>
      <c r="PCC876" s="464"/>
      <c r="PCD876" s="464"/>
      <c r="PCE876" s="464"/>
      <c r="PCF876" s="464"/>
      <c r="PCG876" s="464"/>
      <c r="PCH876" s="464"/>
      <c r="PCI876" s="464"/>
      <c r="PCJ876" s="464"/>
      <c r="PCK876" s="464"/>
      <c r="PCL876" s="464"/>
      <c r="PCM876" s="464"/>
      <c r="PCN876" s="464"/>
      <c r="PCO876" s="464"/>
      <c r="PCP876" s="464"/>
      <c r="PCQ876" s="464"/>
      <c r="PCR876" s="464"/>
      <c r="PCS876" s="464"/>
      <c r="PCT876" s="464"/>
      <c r="PCU876" s="464"/>
      <c r="PCV876" s="464"/>
      <c r="PCW876" s="464"/>
      <c r="PCX876" s="464"/>
      <c r="PCY876" s="464"/>
      <c r="PCZ876" s="464"/>
      <c r="PDA876" s="464"/>
      <c r="PDB876" s="464"/>
      <c r="PDC876" s="464"/>
      <c r="PDD876" s="464"/>
      <c r="PDE876" s="464"/>
      <c r="PDF876" s="464"/>
      <c r="PDG876" s="464"/>
      <c r="PDH876" s="464"/>
      <c r="PDI876" s="464"/>
      <c r="PDJ876" s="464"/>
      <c r="PDK876" s="464"/>
      <c r="PDL876" s="464"/>
      <c r="PDM876" s="464"/>
      <c r="PDN876" s="464"/>
      <c r="PDO876" s="464"/>
      <c r="PDP876" s="464"/>
      <c r="PDQ876" s="464"/>
      <c r="PDR876" s="464"/>
      <c r="PDS876" s="464"/>
      <c r="PDT876" s="464"/>
      <c r="PDU876" s="464"/>
      <c r="PDV876" s="464"/>
      <c r="PDW876" s="464"/>
      <c r="PDX876" s="464"/>
      <c r="PDY876" s="464"/>
      <c r="PDZ876" s="464"/>
      <c r="PEA876" s="464"/>
      <c r="PEB876" s="464"/>
      <c r="PEC876" s="464"/>
      <c r="PED876" s="464"/>
      <c r="PEE876" s="464"/>
      <c r="PEF876" s="464"/>
      <c r="PEG876" s="464"/>
      <c r="PEH876" s="464"/>
      <c r="PEI876" s="464"/>
      <c r="PEJ876" s="464"/>
      <c r="PEK876" s="464"/>
      <c r="PEL876" s="464"/>
      <c r="PEM876" s="464"/>
      <c r="PEN876" s="464"/>
      <c r="PEO876" s="464"/>
      <c r="PEP876" s="464"/>
      <c r="PEQ876" s="464"/>
      <c r="PER876" s="464"/>
      <c r="PES876" s="464"/>
      <c r="PET876" s="464"/>
      <c r="PEU876" s="464"/>
      <c r="PEV876" s="464"/>
      <c r="PEW876" s="464"/>
      <c r="PEX876" s="464"/>
      <c r="PEY876" s="464"/>
      <c r="PEZ876" s="464"/>
      <c r="PFA876" s="464"/>
      <c r="PFB876" s="464"/>
      <c r="PFC876" s="464"/>
      <c r="PFD876" s="464"/>
      <c r="PFE876" s="464"/>
      <c r="PFF876" s="464"/>
      <c r="PFG876" s="464"/>
      <c r="PFH876" s="464"/>
      <c r="PFI876" s="464"/>
      <c r="PFJ876" s="464"/>
      <c r="PFK876" s="464"/>
      <c r="PFL876" s="464"/>
      <c r="PFM876" s="464"/>
      <c r="PFN876" s="464"/>
      <c r="PFO876" s="464"/>
      <c r="PFP876" s="464"/>
      <c r="PFQ876" s="464"/>
      <c r="PFR876" s="464"/>
      <c r="PFS876" s="464"/>
      <c r="PFT876" s="464"/>
      <c r="PFU876" s="464"/>
      <c r="PFV876" s="464"/>
      <c r="PFW876" s="464"/>
      <c r="PFX876" s="464"/>
      <c r="PFY876" s="464"/>
      <c r="PFZ876" s="464"/>
      <c r="PGA876" s="464"/>
      <c r="PGB876" s="464"/>
      <c r="PGC876" s="464"/>
      <c r="PGD876" s="464"/>
      <c r="PGE876" s="464"/>
      <c r="PGF876" s="464"/>
      <c r="PGG876" s="464"/>
      <c r="PGH876" s="464"/>
      <c r="PGI876" s="464"/>
      <c r="PGJ876" s="464"/>
      <c r="PGK876" s="464"/>
      <c r="PGL876" s="464"/>
      <c r="PGM876" s="464"/>
      <c r="PGN876" s="464"/>
      <c r="PGO876" s="464"/>
      <c r="PGP876" s="464"/>
      <c r="PGQ876" s="464"/>
      <c r="PGR876" s="464"/>
      <c r="PGS876" s="464"/>
      <c r="PGT876" s="464"/>
      <c r="PGU876" s="464"/>
      <c r="PGV876" s="464"/>
      <c r="PGW876" s="464"/>
      <c r="PGX876" s="464"/>
      <c r="PGY876" s="464"/>
      <c r="PGZ876" s="464"/>
      <c r="PHA876" s="464"/>
      <c r="PHB876" s="464"/>
      <c r="PHC876" s="464"/>
      <c r="PHD876" s="464"/>
      <c r="PHE876" s="464"/>
      <c r="PHF876" s="464"/>
      <c r="PHG876" s="464"/>
      <c r="PHH876" s="464"/>
      <c r="PHI876" s="464"/>
      <c r="PHJ876" s="464"/>
      <c r="PHK876" s="464"/>
      <c r="PHL876" s="464"/>
      <c r="PHM876" s="464"/>
      <c r="PHN876" s="464"/>
      <c r="PHO876" s="464"/>
      <c r="PHP876" s="464"/>
      <c r="PHQ876" s="464"/>
      <c r="PHR876" s="464"/>
      <c r="PHS876" s="464"/>
      <c r="PHT876" s="464"/>
      <c r="PHU876" s="464"/>
      <c r="PHV876" s="464"/>
      <c r="PHW876" s="464"/>
      <c r="PHX876" s="464"/>
      <c r="PHY876" s="464"/>
      <c r="PHZ876" s="464"/>
      <c r="PIA876" s="464"/>
      <c r="PIB876" s="464"/>
      <c r="PIC876" s="464"/>
      <c r="PID876" s="464"/>
      <c r="PIE876" s="464"/>
      <c r="PIF876" s="464"/>
      <c r="PIG876" s="464"/>
      <c r="PIH876" s="464"/>
      <c r="PII876" s="464"/>
      <c r="PIJ876" s="464"/>
      <c r="PIK876" s="464"/>
      <c r="PIL876" s="464"/>
      <c r="PIM876" s="464"/>
      <c r="PIN876" s="464"/>
      <c r="PIO876" s="464"/>
      <c r="PIP876" s="464"/>
      <c r="PIQ876" s="464"/>
      <c r="PIR876" s="464"/>
      <c r="PIS876" s="464"/>
      <c r="PIT876" s="464"/>
      <c r="PIU876" s="464"/>
      <c r="PIV876" s="464"/>
      <c r="PIW876" s="464"/>
      <c r="PIX876" s="464"/>
      <c r="PIY876" s="464"/>
      <c r="PIZ876" s="464"/>
      <c r="PJA876" s="464"/>
      <c r="PJB876" s="464"/>
      <c r="PJC876" s="464"/>
      <c r="PJD876" s="464"/>
      <c r="PJE876" s="464"/>
      <c r="PJF876" s="464"/>
      <c r="PJG876" s="464"/>
      <c r="PJH876" s="464"/>
      <c r="PJI876" s="464"/>
      <c r="PJJ876" s="464"/>
      <c r="PJK876" s="464"/>
      <c r="PJL876" s="464"/>
      <c r="PJM876" s="464"/>
      <c r="PJN876" s="464"/>
      <c r="PJO876" s="464"/>
      <c r="PJP876" s="464"/>
      <c r="PJQ876" s="464"/>
      <c r="PJR876" s="464"/>
      <c r="PJS876" s="464"/>
      <c r="PJT876" s="464"/>
      <c r="PJU876" s="464"/>
      <c r="PJV876" s="464"/>
      <c r="PJW876" s="464"/>
      <c r="PJX876" s="464"/>
      <c r="PJY876" s="464"/>
      <c r="PJZ876" s="464"/>
      <c r="PKA876" s="464"/>
      <c r="PKB876" s="464"/>
      <c r="PKC876" s="464"/>
      <c r="PKD876" s="464"/>
      <c r="PKE876" s="464"/>
      <c r="PKF876" s="464"/>
      <c r="PKG876" s="464"/>
      <c r="PKH876" s="464"/>
      <c r="PKI876" s="464"/>
      <c r="PKJ876" s="464"/>
      <c r="PKK876" s="464"/>
      <c r="PKL876" s="464"/>
      <c r="PKM876" s="464"/>
      <c r="PKN876" s="464"/>
      <c r="PKO876" s="464"/>
      <c r="PKP876" s="464"/>
      <c r="PKQ876" s="464"/>
      <c r="PKR876" s="464"/>
      <c r="PKS876" s="464"/>
      <c r="PKT876" s="464"/>
      <c r="PKU876" s="464"/>
      <c r="PKV876" s="464"/>
      <c r="PKW876" s="464"/>
      <c r="PKX876" s="464"/>
      <c r="PKY876" s="464"/>
      <c r="PKZ876" s="464"/>
      <c r="PLA876" s="464"/>
      <c r="PLB876" s="464"/>
      <c r="PLC876" s="464"/>
      <c r="PLD876" s="464"/>
      <c r="PLE876" s="464"/>
      <c r="PLF876" s="464"/>
      <c r="PLG876" s="464"/>
      <c r="PLH876" s="464"/>
      <c r="PLI876" s="464"/>
      <c r="PLJ876" s="464"/>
      <c r="PLK876" s="464"/>
      <c r="PLL876" s="464"/>
      <c r="PLM876" s="464"/>
      <c r="PLN876" s="464"/>
      <c r="PLO876" s="464"/>
      <c r="PLP876" s="464"/>
      <c r="PLQ876" s="464"/>
      <c r="PLR876" s="464"/>
      <c r="PLS876" s="464"/>
      <c r="PLT876" s="464"/>
      <c r="PLU876" s="464"/>
      <c r="PLV876" s="464"/>
      <c r="PLW876" s="464"/>
      <c r="PLX876" s="464"/>
      <c r="PLY876" s="464"/>
      <c r="PLZ876" s="464"/>
      <c r="PMA876" s="464"/>
      <c r="PMB876" s="464"/>
      <c r="PMC876" s="464"/>
      <c r="PMD876" s="464"/>
      <c r="PME876" s="464"/>
      <c r="PMF876" s="464"/>
      <c r="PMG876" s="464"/>
      <c r="PMH876" s="464"/>
      <c r="PMI876" s="464"/>
      <c r="PMJ876" s="464"/>
      <c r="PMK876" s="464"/>
      <c r="PML876" s="464"/>
      <c r="PMM876" s="464"/>
      <c r="PMN876" s="464"/>
      <c r="PMO876" s="464"/>
      <c r="PMP876" s="464"/>
      <c r="PMQ876" s="464"/>
      <c r="PMR876" s="464"/>
      <c r="PMS876" s="464"/>
      <c r="PMT876" s="464"/>
      <c r="PMU876" s="464"/>
      <c r="PMV876" s="464"/>
      <c r="PMW876" s="464"/>
      <c r="PMX876" s="464"/>
      <c r="PMY876" s="464"/>
      <c r="PMZ876" s="464"/>
      <c r="PNA876" s="464"/>
      <c r="PNB876" s="464"/>
      <c r="PNC876" s="464"/>
      <c r="PND876" s="464"/>
      <c r="PNE876" s="464"/>
      <c r="PNF876" s="464"/>
      <c r="PNG876" s="464"/>
      <c r="PNH876" s="464"/>
      <c r="PNI876" s="464"/>
      <c r="PNJ876" s="464"/>
      <c r="PNK876" s="464"/>
      <c r="PNL876" s="464"/>
      <c r="PNM876" s="464"/>
      <c r="PNN876" s="464"/>
      <c r="PNO876" s="464"/>
      <c r="PNP876" s="464"/>
      <c r="PNQ876" s="464"/>
      <c r="PNR876" s="464"/>
      <c r="PNS876" s="464"/>
      <c r="PNT876" s="464"/>
      <c r="PNU876" s="464"/>
      <c r="PNV876" s="464"/>
      <c r="PNW876" s="464"/>
      <c r="PNX876" s="464"/>
      <c r="PNY876" s="464"/>
      <c r="PNZ876" s="464"/>
      <c r="POA876" s="464"/>
      <c r="POB876" s="464"/>
      <c r="POC876" s="464"/>
      <c r="POD876" s="464"/>
      <c r="POE876" s="464"/>
      <c r="POF876" s="464"/>
      <c r="POG876" s="464"/>
      <c r="POH876" s="464"/>
      <c r="POI876" s="464"/>
      <c r="POJ876" s="464"/>
      <c r="POK876" s="464"/>
      <c r="POL876" s="464"/>
      <c r="POM876" s="464"/>
      <c r="PON876" s="464"/>
      <c r="POO876" s="464"/>
      <c r="POP876" s="464"/>
      <c r="POQ876" s="464"/>
      <c r="POR876" s="464"/>
      <c r="POS876" s="464"/>
      <c r="POT876" s="464"/>
      <c r="POU876" s="464"/>
      <c r="POV876" s="464"/>
      <c r="POW876" s="464"/>
      <c r="POX876" s="464"/>
      <c r="POY876" s="464"/>
      <c r="POZ876" s="464"/>
      <c r="PPA876" s="464"/>
      <c r="PPB876" s="464"/>
      <c r="PPC876" s="464"/>
      <c r="PPD876" s="464"/>
      <c r="PPE876" s="464"/>
      <c r="PPF876" s="464"/>
      <c r="PPG876" s="464"/>
      <c r="PPH876" s="464"/>
      <c r="PPI876" s="464"/>
      <c r="PPJ876" s="464"/>
      <c r="PPK876" s="464"/>
      <c r="PPL876" s="464"/>
      <c r="PPM876" s="464"/>
      <c r="PPN876" s="464"/>
      <c r="PPO876" s="464"/>
      <c r="PPP876" s="464"/>
      <c r="PPQ876" s="464"/>
      <c r="PPR876" s="464"/>
      <c r="PPS876" s="464"/>
      <c r="PPT876" s="464"/>
      <c r="PPU876" s="464"/>
      <c r="PPV876" s="464"/>
      <c r="PPW876" s="464"/>
      <c r="PPX876" s="464"/>
      <c r="PPY876" s="464"/>
      <c r="PPZ876" s="464"/>
      <c r="PQA876" s="464"/>
      <c r="PQB876" s="464"/>
      <c r="PQC876" s="464"/>
      <c r="PQD876" s="464"/>
      <c r="PQE876" s="464"/>
      <c r="PQF876" s="464"/>
      <c r="PQG876" s="464"/>
      <c r="PQH876" s="464"/>
      <c r="PQI876" s="464"/>
      <c r="PQJ876" s="464"/>
      <c r="PQK876" s="464"/>
      <c r="PQL876" s="464"/>
      <c r="PQM876" s="464"/>
      <c r="PQN876" s="464"/>
      <c r="PQO876" s="464"/>
      <c r="PQP876" s="464"/>
      <c r="PQQ876" s="464"/>
      <c r="PQR876" s="464"/>
      <c r="PQS876" s="464"/>
      <c r="PQT876" s="464"/>
      <c r="PQU876" s="464"/>
      <c r="PQV876" s="464"/>
      <c r="PQW876" s="464"/>
      <c r="PQX876" s="464"/>
      <c r="PQY876" s="464"/>
      <c r="PQZ876" s="464"/>
      <c r="PRA876" s="464"/>
      <c r="PRB876" s="464"/>
      <c r="PRC876" s="464"/>
      <c r="PRD876" s="464"/>
      <c r="PRE876" s="464"/>
      <c r="PRF876" s="464"/>
      <c r="PRG876" s="464"/>
      <c r="PRH876" s="464"/>
      <c r="PRI876" s="464"/>
      <c r="PRJ876" s="464"/>
      <c r="PRK876" s="464"/>
      <c r="PRL876" s="464"/>
      <c r="PRM876" s="464"/>
      <c r="PRN876" s="464"/>
      <c r="PRO876" s="464"/>
      <c r="PRP876" s="464"/>
      <c r="PRQ876" s="464"/>
      <c r="PRR876" s="464"/>
      <c r="PRS876" s="464"/>
      <c r="PRT876" s="464"/>
      <c r="PRU876" s="464"/>
      <c r="PRV876" s="464"/>
      <c r="PRW876" s="464"/>
      <c r="PRX876" s="464"/>
      <c r="PRY876" s="464"/>
      <c r="PRZ876" s="464"/>
      <c r="PSA876" s="464"/>
      <c r="PSB876" s="464"/>
      <c r="PSC876" s="464"/>
      <c r="PSD876" s="464"/>
      <c r="PSE876" s="464"/>
      <c r="PSF876" s="464"/>
      <c r="PSG876" s="464"/>
      <c r="PSH876" s="464"/>
      <c r="PSI876" s="464"/>
      <c r="PSJ876" s="464"/>
      <c r="PSK876" s="464"/>
      <c r="PSL876" s="464"/>
      <c r="PSM876" s="464"/>
      <c r="PSN876" s="464"/>
      <c r="PSO876" s="464"/>
      <c r="PSP876" s="464"/>
      <c r="PSQ876" s="464"/>
      <c r="PSR876" s="464"/>
      <c r="PSS876" s="464"/>
      <c r="PST876" s="464"/>
      <c r="PSU876" s="464"/>
      <c r="PSV876" s="464"/>
      <c r="PSW876" s="464"/>
      <c r="PSX876" s="464"/>
      <c r="PSY876" s="464"/>
      <c r="PSZ876" s="464"/>
      <c r="PTA876" s="464"/>
      <c r="PTB876" s="464"/>
      <c r="PTC876" s="464"/>
      <c r="PTD876" s="464"/>
      <c r="PTE876" s="464"/>
      <c r="PTF876" s="464"/>
      <c r="PTG876" s="464"/>
      <c r="PTH876" s="464"/>
      <c r="PTI876" s="464"/>
      <c r="PTJ876" s="464"/>
      <c r="PTK876" s="464"/>
      <c r="PTL876" s="464"/>
      <c r="PTM876" s="464"/>
      <c r="PTN876" s="464"/>
      <c r="PTO876" s="464"/>
      <c r="PTP876" s="464"/>
      <c r="PTQ876" s="464"/>
      <c r="PTR876" s="464"/>
      <c r="PTS876" s="464"/>
      <c r="PTT876" s="464"/>
      <c r="PTU876" s="464"/>
      <c r="PTV876" s="464"/>
      <c r="PTW876" s="464"/>
      <c r="PTX876" s="464"/>
      <c r="PTY876" s="464"/>
      <c r="PTZ876" s="464"/>
      <c r="PUA876" s="464"/>
      <c r="PUB876" s="464"/>
      <c r="PUC876" s="464"/>
      <c r="PUD876" s="464"/>
      <c r="PUE876" s="464"/>
      <c r="PUF876" s="464"/>
      <c r="PUG876" s="464"/>
      <c r="PUH876" s="464"/>
      <c r="PUI876" s="464"/>
      <c r="PUJ876" s="464"/>
      <c r="PUK876" s="464"/>
      <c r="PUL876" s="464"/>
      <c r="PUM876" s="464"/>
      <c r="PUN876" s="464"/>
      <c r="PUO876" s="464"/>
      <c r="PUP876" s="464"/>
      <c r="PUQ876" s="464"/>
      <c r="PUR876" s="464"/>
      <c r="PUS876" s="464"/>
      <c r="PUT876" s="464"/>
      <c r="PUU876" s="464"/>
      <c r="PUV876" s="464"/>
      <c r="PUW876" s="464"/>
      <c r="PUX876" s="464"/>
      <c r="PUY876" s="464"/>
      <c r="PUZ876" s="464"/>
      <c r="PVA876" s="464"/>
      <c r="PVB876" s="464"/>
      <c r="PVC876" s="464"/>
      <c r="PVD876" s="464"/>
      <c r="PVE876" s="464"/>
      <c r="PVF876" s="464"/>
      <c r="PVG876" s="464"/>
      <c r="PVH876" s="464"/>
      <c r="PVI876" s="464"/>
      <c r="PVJ876" s="464"/>
      <c r="PVK876" s="464"/>
      <c r="PVL876" s="464"/>
      <c r="PVM876" s="464"/>
      <c r="PVN876" s="464"/>
      <c r="PVO876" s="464"/>
      <c r="PVP876" s="464"/>
      <c r="PVQ876" s="464"/>
      <c r="PVR876" s="464"/>
      <c r="PVS876" s="464"/>
      <c r="PVT876" s="464"/>
      <c r="PVU876" s="464"/>
      <c r="PVV876" s="464"/>
      <c r="PVW876" s="464"/>
      <c r="PVX876" s="464"/>
      <c r="PVY876" s="464"/>
      <c r="PVZ876" s="464"/>
      <c r="PWA876" s="464"/>
      <c r="PWB876" s="464"/>
      <c r="PWC876" s="464"/>
      <c r="PWD876" s="464"/>
      <c r="PWE876" s="464"/>
      <c r="PWF876" s="464"/>
      <c r="PWG876" s="464"/>
      <c r="PWH876" s="464"/>
      <c r="PWI876" s="464"/>
      <c r="PWJ876" s="464"/>
      <c r="PWK876" s="464"/>
      <c r="PWL876" s="464"/>
      <c r="PWM876" s="464"/>
      <c r="PWN876" s="464"/>
      <c r="PWO876" s="464"/>
      <c r="PWP876" s="464"/>
      <c r="PWQ876" s="464"/>
      <c r="PWR876" s="464"/>
      <c r="PWS876" s="464"/>
      <c r="PWT876" s="464"/>
      <c r="PWU876" s="464"/>
      <c r="PWV876" s="464"/>
      <c r="PWW876" s="464"/>
      <c r="PWX876" s="464"/>
      <c r="PWY876" s="464"/>
      <c r="PWZ876" s="464"/>
      <c r="PXA876" s="464"/>
      <c r="PXB876" s="464"/>
      <c r="PXC876" s="464"/>
      <c r="PXD876" s="464"/>
      <c r="PXE876" s="464"/>
      <c r="PXF876" s="464"/>
      <c r="PXG876" s="464"/>
      <c r="PXH876" s="464"/>
      <c r="PXI876" s="464"/>
      <c r="PXJ876" s="464"/>
      <c r="PXK876" s="464"/>
      <c r="PXL876" s="464"/>
      <c r="PXM876" s="464"/>
      <c r="PXN876" s="464"/>
      <c r="PXO876" s="464"/>
      <c r="PXP876" s="464"/>
      <c r="PXQ876" s="464"/>
      <c r="PXR876" s="464"/>
      <c r="PXS876" s="464"/>
      <c r="PXT876" s="464"/>
      <c r="PXU876" s="464"/>
      <c r="PXV876" s="464"/>
      <c r="PXW876" s="464"/>
      <c r="PXX876" s="464"/>
      <c r="PXY876" s="464"/>
      <c r="PXZ876" s="464"/>
      <c r="PYA876" s="464"/>
      <c r="PYB876" s="464"/>
      <c r="PYC876" s="464"/>
      <c r="PYD876" s="464"/>
      <c r="PYE876" s="464"/>
      <c r="PYF876" s="464"/>
      <c r="PYG876" s="464"/>
      <c r="PYH876" s="464"/>
      <c r="PYI876" s="464"/>
      <c r="PYJ876" s="464"/>
      <c r="PYK876" s="464"/>
      <c r="PYL876" s="464"/>
      <c r="PYM876" s="464"/>
      <c r="PYN876" s="464"/>
      <c r="PYO876" s="464"/>
      <c r="PYP876" s="464"/>
      <c r="PYQ876" s="464"/>
      <c r="PYR876" s="464"/>
      <c r="PYS876" s="464"/>
      <c r="PYT876" s="464"/>
      <c r="PYU876" s="464"/>
      <c r="PYV876" s="464"/>
      <c r="PYW876" s="464"/>
      <c r="PYX876" s="464"/>
      <c r="PYY876" s="464"/>
      <c r="PYZ876" s="464"/>
      <c r="PZA876" s="464"/>
      <c r="PZB876" s="464"/>
      <c r="PZC876" s="464"/>
      <c r="PZD876" s="464"/>
      <c r="PZE876" s="464"/>
      <c r="PZF876" s="464"/>
      <c r="PZG876" s="464"/>
      <c r="PZH876" s="464"/>
      <c r="PZI876" s="464"/>
      <c r="PZJ876" s="464"/>
      <c r="PZK876" s="464"/>
      <c r="PZL876" s="464"/>
      <c r="PZM876" s="464"/>
      <c r="PZN876" s="464"/>
      <c r="PZO876" s="464"/>
      <c r="PZP876" s="464"/>
      <c r="PZQ876" s="464"/>
      <c r="PZR876" s="464"/>
      <c r="PZS876" s="464"/>
      <c r="PZT876" s="464"/>
      <c r="PZU876" s="464"/>
      <c r="PZV876" s="464"/>
      <c r="PZW876" s="464"/>
      <c r="PZX876" s="464"/>
      <c r="PZY876" s="464"/>
      <c r="PZZ876" s="464"/>
      <c r="QAA876" s="464"/>
      <c r="QAB876" s="464"/>
      <c r="QAC876" s="464"/>
      <c r="QAD876" s="464"/>
      <c r="QAE876" s="464"/>
      <c r="QAF876" s="464"/>
      <c r="QAG876" s="464"/>
      <c r="QAH876" s="464"/>
      <c r="QAI876" s="464"/>
      <c r="QAJ876" s="464"/>
      <c r="QAK876" s="464"/>
      <c r="QAL876" s="464"/>
      <c r="QAM876" s="464"/>
      <c r="QAN876" s="464"/>
      <c r="QAO876" s="464"/>
      <c r="QAP876" s="464"/>
      <c r="QAQ876" s="464"/>
      <c r="QAR876" s="464"/>
      <c r="QAS876" s="464"/>
      <c r="QAT876" s="464"/>
      <c r="QAU876" s="464"/>
      <c r="QAV876" s="464"/>
      <c r="QAW876" s="464"/>
      <c r="QAX876" s="464"/>
      <c r="QAY876" s="464"/>
      <c r="QAZ876" s="464"/>
      <c r="QBA876" s="464"/>
      <c r="QBB876" s="464"/>
      <c r="QBC876" s="464"/>
      <c r="QBD876" s="464"/>
      <c r="QBE876" s="464"/>
      <c r="QBF876" s="464"/>
      <c r="QBG876" s="464"/>
      <c r="QBH876" s="464"/>
      <c r="QBI876" s="464"/>
      <c r="QBJ876" s="464"/>
      <c r="QBK876" s="464"/>
      <c r="QBL876" s="464"/>
      <c r="QBM876" s="464"/>
      <c r="QBN876" s="464"/>
      <c r="QBO876" s="464"/>
      <c r="QBP876" s="464"/>
      <c r="QBQ876" s="464"/>
      <c r="QBR876" s="464"/>
      <c r="QBS876" s="464"/>
      <c r="QBT876" s="464"/>
      <c r="QBU876" s="464"/>
      <c r="QBV876" s="464"/>
      <c r="QBW876" s="464"/>
      <c r="QBX876" s="464"/>
      <c r="QBY876" s="464"/>
      <c r="QBZ876" s="464"/>
      <c r="QCA876" s="464"/>
      <c r="QCB876" s="464"/>
      <c r="QCC876" s="464"/>
      <c r="QCD876" s="464"/>
      <c r="QCE876" s="464"/>
      <c r="QCF876" s="464"/>
      <c r="QCG876" s="464"/>
      <c r="QCH876" s="464"/>
      <c r="QCI876" s="464"/>
      <c r="QCJ876" s="464"/>
      <c r="QCK876" s="464"/>
      <c r="QCL876" s="464"/>
      <c r="QCM876" s="464"/>
      <c r="QCN876" s="464"/>
      <c r="QCO876" s="464"/>
      <c r="QCP876" s="464"/>
      <c r="QCQ876" s="464"/>
      <c r="QCR876" s="464"/>
      <c r="QCS876" s="464"/>
      <c r="QCT876" s="464"/>
      <c r="QCU876" s="464"/>
      <c r="QCV876" s="464"/>
      <c r="QCW876" s="464"/>
      <c r="QCX876" s="464"/>
      <c r="QCY876" s="464"/>
      <c r="QCZ876" s="464"/>
      <c r="QDA876" s="464"/>
      <c r="QDB876" s="464"/>
      <c r="QDC876" s="464"/>
      <c r="QDD876" s="464"/>
      <c r="QDE876" s="464"/>
      <c r="QDF876" s="464"/>
      <c r="QDG876" s="464"/>
      <c r="QDH876" s="464"/>
      <c r="QDI876" s="464"/>
      <c r="QDJ876" s="464"/>
      <c r="QDK876" s="464"/>
      <c r="QDL876" s="464"/>
      <c r="QDM876" s="464"/>
      <c r="QDN876" s="464"/>
      <c r="QDO876" s="464"/>
      <c r="QDP876" s="464"/>
      <c r="QDQ876" s="464"/>
      <c r="QDR876" s="464"/>
      <c r="QDS876" s="464"/>
      <c r="QDT876" s="464"/>
      <c r="QDU876" s="464"/>
      <c r="QDV876" s="464"/>
      <c r="QDW876" s="464"/>
      <c r="QDX876" s="464"/>
      <c r="QDY876" s="464"/>
      <c r="QDZ876" s="464"/>
      <c r="QEA876" s="464"/>
      <c r="QEB876" s="464"/>
      <c r="QEC876" s="464"/>
      <c r="QED876" s="464"/>
      <c r="QEE876" s="464"/>
      <c r="QEF876" s="464"/>
      <c r="QEG876" s="464"/>
      <c r="QEH876" s="464"/>
      <c r="QEI876" s="464"/>
      <c r="QEJ876" s="464"/>
      <c r="QEK876" s="464"/>
      <c r="QEL876" s="464"/>
      <c r="QEM876" s="464"/>
      <c r="QEN876" s="464"/>
      <c r="QEO876" s="464"/>
      <c r="QEP876" s="464"/>
      <c r="QEQ876" s="464"/>
      <c r="QER876" s="464"/>
      <c r="QES876" s="464"/>
      <c r="QET876" s="464"/>
      <c r="QEU876" s="464"/>
      <c r="QEV876" s="464"/>
      <c r="QEW876" s="464"/>
      <c r="QEX876" s="464"/>
      <c r="QEY876" s="464"/>
      <c r="QEZ876" s="464"/>
      <c r="QFA876" s="464"/>
      <c r="QFB876" s="464"/>
      <c r="QFC876" s="464"/>
      <c r="QFD876" s="464"/>
      <c r="QFE876" s="464"/>
      <c r="QFF876" s="464"/>
      <c r="QFG876" s="464"/>
      <c r="QFH876" s="464"/>
      <c r="QFI876" s="464"/>
      <c r="QFJ876" s="464"/>
      <c r="QFK876" s="464"/>
      <c r="QFL876" s="464"/>
      <c r="QFM876" s="464"/>
      <c r="QFN876" s="464"/>
      <c r="QFO876" s="464"/>
      <c r="QFP876" s="464"/>
      <c r="QFQ876" s="464"/>
      <c r="QFR876" s="464"/>
      <c r="QFS876" s="464"/>
      <c r="QFT876" s="464"/>
      <c r="QFU876" s="464"/>
      <c r="QFV876" s="464"/>
      <c r="QFW876" s="464"/>
      <c r="QFX876" s="464"/>
      <c r="QFY876" s="464"/>
      <c r="QFZ876" s="464"/>
      <c r="QGA876" s="464"/>
      <c r="QGB876" s="464"/>
      <c r="QGC876" s="464"/>
      <c r="QGD876" s="464"/>
      <c r="QGE876" s="464"/>
      <c r="QGF876" s="464"/>
      <c r="QGG876" s="464"/>
      <c r="QGH876" s="464"/>
      <c r="QGI876" s="464"/>
      <c r="QGJ876" s="464"/>
      <c r="QGK876" s="464"/>
      <c r="QGL876" s="464"/>
      <c r="QGM876" s="464"/>
      <c r="QGN876" s="464"/>
      <c r="QGO876" s="464"/>
      <c r="QGP876" s="464"/>
      <c r="QGQ876" s="464"/>
      <c r="QGR876" s="464"/>
      <c r="QGS876" s="464"/>
      <c r="QGT876" s="464"/>
      <c r="QGU876" s="464"/>
      <c r="QGV876" s="464"/>
      <c r="QGW876" s="464"/>
      <c r="QGX876" s="464"/>
      <c r="QGY876" s="464"/>
      <c r="QGZ876" s="464"/>
      <c r="QHA876" s="464"/>
      <c r="QHB876" s="464"/>
      <c r="QHC876" s="464"/>
      <c r="QHD876" s="464"/>
      <c r="QHE876" s="464"/>
      <c r="QHF876" s="464"/>
      <c r="QHG876" s="464"/>
      <c r="QHH876" s="464"/>
      <c r="QHI876" s="464"/>
      <c r="QHJ876" s="464"/>
      <c r="QHK876" s="464"/>
      <c r="QHL876" s="464"/>
      <c r="QHM876" s="464"/>
      <c r="QHN876" s="464"/>
      <c r="QHO876" s="464"/>
      <c r="QHP876" s="464"/>
      <c r="QHQ876" s="464"/>
      <c r="QHR876" s="464"/>
      <c r="QHS876" s="464"/>
      <c r="QHT876" s="464"/>
      <c r="QHU876" s="464"/>
      <c r="QHV876" s="464"/>
      <c r="QHW876" s="464"/>
      <c r="QHX876" s="464"/>
      <c r="QHY876" s="464"/>
      <c r="QHZ876" s="464"/>
      <c r="QIA876" s="464"/>
      <c r="QIB876" s="464"/>
      <c r="QIC876" s="464"/>
      <c r="QID876" s="464"/>
      <c r="QIE876" s="464"/>
      <c r="QIF876" s="464"/>
      <c r="QIG876" s="464"/>
      <c r="QIH876" s="464"/>
      <c r="QII876" s="464"/>
      <c r="QIJ876" s="464"/>
      <c r="QIK876" s="464"/>
      <c r="QIL876" s="464"/>
      <c r="QIM876" s="464"/>
      <c r="QIN876" s="464"/>
      <c r="QIO876" s="464"/>
      <c r="QIP876" s="464"/>
      <c r="QIQ876" s="464"/>
      <c r="QIR876" s="464"/>
      <c r="QIS876" s="464"/>
      <c r="QIT876" s="464"/>
      <c r="QIU876" s="464"/>
      <c r="QIV876" s="464"/>
      <c r="QIW876" s="464"/>
      <c r="QIX876" s="464"/>
      <c r="QIY876" s="464"/>
      <c r="QIZ876" s="464"/>
      <c r="QJA876" s="464"/>
      <c r="QJB876" s="464"/>
      <c r="QJC876" s="464"/>
      <c r="QJD876" s="464"/>
      <c r="QJE876" s="464"/>
      <c r="QJF876" s="464"/>
      <c r="QJG876" s="464"/>
      <c r="QJH876" s="464"/>
      <c r="QJI876" s="464"/>
      <c r="QJJ876" s="464"/>
      <c r="QJK876" s="464"/>
      <c r="QJL876" s="464"/>
      <c r="QJM876" s="464"/>
      <c r="QJN876" s="464"/>
      <c r="QJO876" s="464"/>
      <c r="QJP876" s="464"/>
      <c r="QJQ876" s="464"/>
      <c r="QJR876" s="464"/>
      <c r="QJS876" s="464"/>
      <c r="QJT876" s="464"/>
      <c r="QJU876" s="464"/>
      <c r="QJV876" s="464"/>
      <c r="QJW876" s="464"/>
      <c r="QJX876" s="464"/>
      <c r="QJY876" s="464"/>
      <c r="QJZ876" s="464"/>
      <c r="QKA876" s="464"/>
      <c r="QKB876" s="464"/>
      <c r="QKC876" s="464"/>
      <c r="QKD876" s="464"/>
      <c r="QKE876" s="464"/>
      <c r="QKF876" s="464"/>
      <c r="QKG876" s="464"/>
      <c r="QKH876" s="464"/>
      <c r="QKI876" s="464"/>
      <c r="QKJ876" s="464"/>
      <c r="QKK876" s="464"/>
      <c r="QKL876" s="464"/>
      <c r="QKM876" s="464"/>
      <c r="QKN876" s="464"/>
      <c r="QKO876" s="464"/>
      <c r="QKP876" s="464"/>
      <c r="QKQ876" s="464"/>
      <c r="QKR876" s="464"/>
      <c r="QKS876" s="464"/>
      <c r="QKT876" s="464"/>
      <c r="QKU876" s="464"/>
      <c r="QKV876" s="464"/>
      <c r="QKW876" s="464"/>
      <c r="QKX876" s="464"/>
      <c r="QKY876" s="464"/>
      <c r="QKZ876" s="464"/>
      <c r="QLA876" s="464"/>
      <c r="QLB876" s="464"/>
      <c r="QLC876" s="464"/>
      <c r="QLD876" s="464"/>
      <c r="QLE876" s="464"/>
      <c r="QLF876" s="464"/>
      <c r="QLG876" s="464"/>
      <c r="QLH876" s="464"/>
      <c r="QLI876" s="464"/>
      <c r="QLJ876" s="464"/>
      <c r="QLK876" s="464"/>
      <c r="QLL876" s="464"/>
      <c r="QLM876" s="464"/>
      <c r="QLN876" s="464"/>
      <c r="QLO876" s="464"/>
      <c r="QLP876" s="464"/>
      <c r="QLQ876" s="464"/>
      <c r="QLR876" s="464"/>
      <c r="QLS876" s="464"/>
      <c r="QLT876" s="464"/>
      <c r="QLU876" s="464"/>
      <c r="QLV876" s="464"/>
      <c r="QLW876" s="464"/>
      <c r="QLX876" s="464"/>
      <c r="QLY876" s="464"/>
      <c r="QLZ876" s="464"/>
      <c r="QMA876" s="464"/>
      <c r="QMB876" s="464"/>
      <c r="QMC876" s="464"/>
      <c r="QMD876" s="464"/>
      <c r="QME876" s="464"/>
      <c r="QMF876" s="464"/>
      <c r="QMG876" s="464"/>
      <c r="QMH876" s="464"/>
      <c r="QMI876" s="464"/>
      <c r="QMJ876" s="464"/>
      <c r="QMK876" s="464"/>
      <c r="QML876" s="464"/>
      <c r="QMM876" s="464"/>
      <c r="QMN876" s="464"/>
      <c r="QMO876" s="464"/>
      <c r="QMP876" s="464"/>
      <c r="QMQ876" s="464"/>
      <c r="QMR876" s="464"/>
      <c r="QMS876" s="464"/>
      <c r="QMT876" s="464"/>
      <c r="QMU876" s="464"/>
      <c r="QMV876" s="464"/>
      <c r="QMW876" s="464"/>
      <c r="QMX876" s="464"/>
      <c r="QMY876" s="464"/>
      <c r="QMZ876" s="464"/>
      <c r="QNA876" s="464"/>
      <c r="QNB876" s="464"/>
      <c r="QNC876" s="464"/>
      <c r="QND876" s="464"/>
      <c r="QNE876" s="464"/>
      <c r="QNF876" s="464"/>
      <c r="QNG876" s="464"/>
      <c r="QNH876" s="464"/>
      <c r="QNI876" s="464"/>
      <c r="QNJ876" s="464"/>
      <c r="QNK876" s="464"/>
      <c r="QNL876" s="464"/>
      <c r="QNM876" s="464"/>
      <c r="QNN876" s="464"/>
      <c r="QNO876" s="464"/>
      <c r="QNP876" s="464"/>
      <c r="QNQ876" s="464"/>
      <c r="QNR876" s="464"/>
      <c r="QNS876" s="464"/>
      <c r="QNT876" s="464"/>
      <c r="QNU876" s="464"/>
      <c r="QNV876" s="464"/>
      <c r="QNW876" s="464"/>
      <c r="QNX876" s="464"/>
      <c r="QNY876" s="464"/>
      <c r="QNZ876" s="464"/>
      <c r="QOA876" s="464"/>
      <c r="QOB876" s="464"/>
      <c r="QOC876" s="464"/>
      <c r="QOD876" s="464"/>
      <c r="QOE876" s="464"/>
      <c r="QOF876" s="464"/>
      <c r="QOG876" s="464"/>
      <c r="QOH876" s="464"/>
      <c r="QOI876" s="464"/>
      <c r="QOJ876" s="464"/>
      <c r="QOK876" s="464"/>
      <c r="QOL876" s="464"/>
      <c r="QOM876" s="464"/>
      <c r="QON876" s="464"/>
      <c r="QOO876" s="464"/>
      <c r="QOP876" s="464"/>
      <c r="QOQ876" s="464"/>
      <c r="QOR876" s="464"/>
      <c r="QOS876" s="464"/>
      <c r="QOT876" s="464"/>
      <c r="QOU876" s="464"/>
      <c r="QOV876" s="464"/>
      <c r="QOW876" s="464"/>
      <c r="QOX876" s="464"/>
      <c r="QOY876" s="464"/>
      <c r="QOZ876" s="464"/>
      <c r="QPA876" s="464"/>
      <c r="QPB876" s="464"/>
      <c r="QPC876" s="464"/>
      <c r="QPD876" s="464"/>
      <c r="QPE876" s="464"/>
      <c r="QPF876" s="464"/>
      <c r="QPG876" s="464"/>
      <c r="QPH876" s="464"/>
      <c r="QPI876" s="464"/>
      <c r="QPJ876" s="464"/>
      <c r="QPK876" s="464"/>
      <c r="QPL876" s="464"/>
      <c r="QPM876" s="464"/>
      <c r="QPN876" s="464"/>
      <c r="QPO876" s="464"/>
      <c r="QPP876" s="464"/>
      <c r="QPQ876" s="464"/>
      <c r="QPR876" s="464"/>
      <c r="QPS876" s="464"/>
      <c r="QPT876" s="464"/>
      <c r="QPU876" s="464"/>
      <c r="QPV876" s="464"/>
      <c r="QPW876" s="464"/>
      <c r="QPX876" s="464"/>
      <c r="QPY876" s="464"/>
      <c r="QPZ876" s="464"/>
      <c r="QQA876" s="464"/>
      <c r="QQB876" s="464"/>
      <c r="QQC876" s="464"/>
      <c r="QQD876" s="464"/>
      <c r="QQE876" s="464"/>
      <c r="QQF876" s="464"/>
      <c r="QQG876" s="464"/>
      <c r="QQH876" s="464"/>
      <c r="QQI876" s="464"/>
      <c r="QQJ876" s="464"/>
      <c r="QQK876" s="464"/>
      <c r="QQL876" s="464"/>
      <c r="QQM876" s="464"/>
      <c r="QQN876" s="464"/>
      <c r="QQO876" s="464"/>
      <c r="QQP876" s="464"/>
      <c r="QQQ876" s="464"/>
      <c r="QQR876" s="464"/>
      <c r="QQS876" s="464"/>
      <c r="QQT876" s="464"/>
      <c r="QQU876" s="464"/>
      <c r="QQV876" s="464"/>
      <c r="QQW876" s="464"/>
      <c r="QQX876" s="464"/>
      <c r="QQY876" s="464"/>
      <c r="QQZ876" s="464"/>
      <c r="QRA876" s="464"/>
      <c r="QRB876" s="464"/>
      <c r="QRC876" s="464"/>
      <c r="QRD876" s="464"/>
      <c r="QRE876" s="464"/>
      <c r="QRF876" s="464"/>
      <c r="QRG876" s="464"/>
      <c r="QRH876" s="464"/>
      <c r="QRI876" s="464"/>
      <c r="QRJ876" s="464"/>
      <c r="QRK876" s="464"/>
      <c r="QRL876" s="464"/>
      <c r="QRM876" s="464"/>
      <c r="QRN876" s="464"/>
      <c r="QRO876" s="464"/>
      <c r="QRP876" s="464"/>
      <c r="QRQ876" s="464"/>
      <c r="QRR876" s="464"/>
      <c r="QRS876" s="464"/>
      <c r="QRT876" s="464"/>
      <c r="QRU876" s="464"/>
      <c r="QRV876" s="464"/>
      <c r="QRW876" s="464"/>
      <c r="QRX876" s="464"/>
      <c r="QRY876" s="464"/>
      <c r="QRZ876" s="464"/>
      <c r="QSA876" s="464"/>
      <c r="QSB876" s="464"/>
      <c r="QSC876" s="464"/>
      <c r="QSD876" s="464"/>
      <c r="QSE876" s="464"/>
      <c r="QSF876" s="464"/>
      <c r="QSG876" s="464"/>
      <c r="QSH876" s="464"/>
      <c r="QSI876" s="464"/>
      <c r="QSJ876" s="464"/>
      <c r="QSK876" s="464"/>
      <c r="QSL876" s="464"/>
      <c r="QSM876" s="464"/>
      <c r="QSN876" s="464"/>
      <c r="QSO876" s="464"/>
      <c r="QSP876" s="464"/>
      <c r="QSQ876" s="464"/>
      <c r="QSR876" s="464"/>
      <c r="QSS876" s="464"/>
      <c r="QST876" s="464"/>
      <c r="QSU876" s="464"/>
      <c r="QSV876" s="464"/>
      <c r="QSW876" s="464"/>
      <c r="QSX876" s="464"/>
      <c r="QSY876" s="464"/>
      <c r="QSZ876" s="464"/>
      <c r="QTA876" s="464"/>
      <c r="QTB876" s="464"/>
      <c r="QTC876" s="464"/>
      <c r="QTD876" s="464"/>
      <c r="QTE876" s="464"/>
      <c r="QTF876" s="464"/>
      <c r="QTG876" s="464"/>
      <c r="QTH876" s="464"/>
      <c r="QTI876" s="464"/>
      <c r="QTJ876" s="464"/>
      <c r="QTK876" s="464"/>
      <c r="QTL876" s="464"/>
      <c r="QTM876" s="464"/>
      <c r="QTN876" s="464"/>
      <c r="QTO876" s="464"/>
      <c r="QTP876" s="464"/>
      <c r="QTQ876" s="464"/>
      <c r="QTR876" s="464"/>
      <c r="QTS876" s="464"/>
      <c r="QTT876" s="464"/>
      <c r="QTU876" s="464"/>
      <c r="QTV876" s="464"/>
      <c r="QTW876" s="464"/>
      <c r="QTX876" s="464"/>
      <c r="QTY876" s="464"/>
      <c r="QTZ876" s="464"/>
      <c r="QUA876" s="464"/>
      <c r="QUB876" s="464"/>
      <c r="QUC876" s="464"/>
      <c r="QUD876" s="464"/>
      <c r="QUE876" s="464"/>
      <c r="QUF876" s="464"/>
      <c r="QUG876" s="464"/>
      <c r="QUH876" s="464"/>
      <c r="QUI876" s="464"/>
      <c r="QUJ876" s="464"/>
      <c r="QUK876" s="464"/>
      <c r="QUL876" s="464"/>
      <c r="QUM876" s="464"/>
      <c r="QUN876" s="464"/>
      <c r="QUO876" s="464"/>
      <c r="QUP876" s="464"/>
      <c r="QUQ876" s="464"/>
      <c r="QUR876" s="464"/>
      <c r="QUS876" s="464"/>
      <c r="QUT876" s="464"/>
      <c r="QUU876" s="464"/>
      <c r="QUV876" s="464"/>
      <c r="QUW876" s="464"/>
      <c r="QUX876" s="464"/>
      <c r="QUY876" s="464"/>
      <c r="QUZ876" s="464"/>
      <c r="QVA876" s="464"/>
      <c r="QVB876" s="464"/>
      <c r="QVC876" s="464"/>
      <c r="QVD876" s="464"/>
      <c r="QVE876" s="464"/>
      <c r="QVF876" s="464"/>
      <c r="QVG876" s="464"/>
      <c r="QVH876" s="464"/>
      <c r="QVI876" s="464"/>
      <c r="QVJ876" s="464"/>
      <c r="QVK876" s="464"/>
      <c r="QVL876" s="464"/>
      <c r="QVM876" s="464"/>
      <c r="QVN876" s="464"/>
      <c r="QVO876" s="464"/>
      <c r="QVP876" s="464"/>
      <c r="QVQ876" s="464"/>
      <c r="QVR876" s="464"/>
      <c r="QVS876" s="464"/>
      <c r="QVT876" s="464"/>
      <c r="QVU876" s="464"/>
      <c r="QVV876" s="464"/>
      <c r="QVW876" s="464"/>
      <c r="QVX876" s="464"/>
      <c r="QVY876" s="464"/>
      <c r="QVZ876" s="464"/>
      <c r="QWA876" s="464"/>
      <c r="QWB876" s="464"/>
      <c r="QWC876" s="464"/>
      <c r="QWD876" s="464"/>
      <c r="QWE876" s="464"/>
      <c r="QWF876" s="464"/>
      <c r="QWG876" s="464"/>
      <c r="QWH876" s="464"/>
      <c r="QWI876" s="464"/>
      <c r="QWJ876" s="464"/>
      <c r="QWK876" s="464"/>
      <c r="QWL876" s="464"/>
      <c r="QWM876" s="464"/>
      <c r="QWN876" s="464"/>
      <c r="QWO876" s="464"/>
      <c r="QWP876" s="464"/>
      <c r="QWQ876" s="464"/>
      <c r="QWR876" s="464"/>
      <c r="QWS876" s="464"/>
      <c r="QWT876" s="464"/>
      <c r="QWU876" s="464"/>
      <c r="QWV876" s="464"/>
      <c r="QWW876" s="464"/>
      <c r="QWX876" s="464"/>
      <c r="QWY876" s="464"/>
      <c r="QWZ876" s="464"/>
      <c r="QXA876" s="464"/>
      <c r="QXB876" s="464"/>
      <c r="QXC876" s="464"/>
      <c r="QXD876" s="464"/>
      <c r="QXE876" s="464"/>
      <c r="QXF876" s="464"/>
      <c r="QXG876" s="464"/>
      <c r="QXH876" s="464"/>
      <c r="QXI876" s="464"/>
      <c r="QXJ876" s="464"/>
      <c r="QXK876" s="464"/>
      <c r="QXL876" s="464"/>
      <c r="QXM876" s="464"/>
      <c r="QXN876" s="464"/>
      <c r="QXO876" s="464"/>
      <c r="QXP876" s="464"/>
      <c r="QXQ876" s="464"/>
      <c r="QXR876" s="464"/>
      <c r="QXS876" s="464"/>
      <c r="QXT876" s="464"/>
      <c r="QXU876" s="464"/>
      <c r="QXV876" s="464"/>
      <c r="QXW876" s="464"/>
      <c r="QXX876" s="464"/>
      <c r="QXY876" s="464"/>
      <c r="QXZ876" s="464"/>
      <c r="QYA876" s="464"/>
      <c r="QYB876" s="464"/>
      <c r="QYC876" s="464"/>
      <c r="QYD876" s="464"/>
      <c r="QYE876" s="464"/>
      <c r="QYF876" s="464"/>
      <c r="QYG876" s="464"/>
      <c r="QYH876" s="464"/>
      <c r="QYI876" s="464"/>
      <c r="QYJ876" s="464"/>
      <c r="QYK876" s="464"/>
      <c r="QYL876" s="464"/>
      <c r="QYM876" s="464"/>
      <c r="QYN876" s="464"/>
      <c r="QYO876" s="464"/>
      <c r="QYP876" s="464"/>
      <c r="QYQ876" s="464"/>
      <c r="QYR876" s="464"/>
      <c r="QYS876" s="464"/>
      <c r="QYT876" s="464"/>
      <c r="QYU876" s="464"/>
      <c r="QYV876" s="464"/>
      <c r="QYW876" s="464"/>
      <c r="QYX876" s="464"/>
      <c r="QYY876" s="464"/>
      <c r="QYZ876" s="464"/>
      <c r="QZA876" s="464"/>
      <c r="QZB876" s="464"/>
      <c r="QZC876" s="464"/>
      <c r="QZD876" s="464"/>
      <c r="QZE876" s="464"/>
      <c r="QZF876" s="464"/>
      <c r="QZG876" s="464"/>
      <c r="QZH876" s="464"/>
      <c r="QZI876" s="464"/>
      <c r="QZJ876" s="464"/>
      <c r="QZK876" s="464"/>
      <c r="QZL876" s="464"/>
      <c r="QZM876" s="464"/>
      <c r="QZN876" s="464"/>
      <c r="QZO876" s="464"/>
      <c r="QZP876" s="464"/>
      <c r="QZQ876" s="464"/>
      <c r="QZR876" s="464"/>
      <c r="QZS876" s="464"/>
      <c r="QZT876" s="464"/>
      <c r="QZU876" s="464"/>
      <c r="QZV876" s="464"/>
      <c r="QZW876" s="464"/>
      <c r="QZX876" s="464"/>
      <c r="QZY876" s="464"/>
      <c r="QZZ876" s="464"/>
      <c r="RAA876" s="464"/>
      <c r="RAB876" s="464"/>
      <c r="RAC876" s="464"/>
      <c r="RAD876" s="464"/>
      <c r="RAE876" s="464"/>
      <c r="RAF876" s="464"/>
      <c r="RAG876" s="464"/>
      <c r="RAH876" s="464"/>
      <c r="RAI876" s="464"/>
      <c r="RAJ876" s="464"/>
      <c r="RAK876" s="464"/>
      <c r="RAL876" s="464"/>
      <c r="RAM876" s="464"/>
      <c r="RAN876" s="464"/>
      <c r="RAO876" s="464"/>
      <c r="RAP876" s="464"/>
      <c r="RAQ876" s="464"/>
      <c r="RAR876" s="464"/>
      <c r="RAS876" s="464"/>
      <c r="RAT876" s="464"/>
      <c r="RAU876" s="464"/>
      <c r="RAV876" s="464"/>
      <c r="RAW876" s="464"/>
      <c r="RAX876" s="464"/>
      <c r="RAY876" s="464"/>
      <c r="RAZ876" s="464"/>
      <c r="RBA876" s="464"/>
      <c r="RBB876" s="464"/>
      <c r="RBC876" s="464"/>
      <c r="RBD876" s="464"/>
      <c r="RBE876" s="464"/>
      <c r="RBF876" s="464"/>
      <c r="RBG876" s="464"/>
      <c r="RBH876" s="464"/>
      <c r="RBI876" s="464"/>
      <c r="RBJ876" s="464"/>
      <c r="RBK876" s="464"/>
      <c r="RBL876" s="464"/>
      <c r="RBM876" s="464"/>
      <c r="RBN876" s="464"/>
      <c r="RBO876" s="464"/>
      <c r="RBP876" s="464"/>
      <c r="RBQ876" s="464"/>
      <c r="RBR876" s="464"/>
      <c r="RBS876" s="464"/>
      <c r="RBT876" s="464"/>
      <c r="RBU876" s="464"/>
      <c r="RBV876" s="464"/>
      <c r="RBW876" s="464"/>
      <c r="RBX876" s="464"/>
      <c r="RBY876" s="464"/>
      <c r="RBZ876" s="464"/>
      <c r="RCA876" s="464"/>
      <c r="RCB876" s="464"/>
      <c r="RCC876" s="464"/>
      <c r="RCD876" s="464"/>
      <c r="RCE876" s="464"/>
      <c r="RCF876" s="464"/>
      <c r="RCG876" s="464"/>
      <c r="RCH876" s="464"/>
      <c r="RCI876" s="464"/>
      <c r="RCJ876" s="464"/>
      <c r="RCK876" s="464"/>
      <c r="RCL876" s="464"/>
      <c r="RCM876" s="464"/>
      <c r="RCN876" s="464"/>
      <c r="RCO876" s="464"/>
      <c r="RCP876" s="464"/>
      <c r="RCQ876" s="464"/>
      <c r="RCR876" s="464"/>
      <c r="RCS876" s="464"/>
      <c r="RCT876" s="464"/>
      <c r="RCU876" s="464"/>
      <c r="RCV876" s="464"/>
      <c r="RCW876" s="464"/>
      <c r="RCX876" s="464"/>
      <c r="RCY876" s="464"/>
      <c r="RCZ876" s="464"/>
      <c r="RDA876" s="464"/>
      <c r="RDB876" s="464"/>
      <c r="RDC876" s="464"/>
      <c r="RDD876" s="464"/>
      <c r="RDE876" s="464"/>
      <c r="RDF876" s="464"/>
      <c r="RDG876" s="464"/>
      <c r="RDH876" s="464"/>
      <c r="RDI876" s="464"/>
      <c r="RDJ876" s="464"/>
      <c r="RDK876" s="464"/>
      <c r="RDL876" s="464"/>
      <c r="RDM876" s="464"/>
      <c r="RDN876" s="464"/>
      <c r="RDO876" s="464"/>
      <c r="RDP876" s="464"/>
      <c r="RDQ876" s="464"/>
      <c r="RDR876" s="464"/>
      <c r="RDS876" s="464"/>
      <c r="RDT876" s="464"/>
      <c r="RDU876" s="464"/>
      <c r="RDV876" s="464"/>
      <c r="RDW876" s="464"/>
      <c r="RDX876" s="464"/>
      <c r="RDY876" s="464"/>
      <c r="RDZ876" s="464"/>
      <c r="REA876" s="464"/>
      <c r="REB876" s="464"/>
      <c r="REC876" s="464"/>
      <c r="RED876" s="464"/>
      <c r="REE876" s="464"/>
      <c r="REF876" s="464"/>
      <c r="REG876" s="464"/>
      <c r="REH876" s="464"/>
      <c r="REI876" s="464"/>
      <c r="REJ876" s="464"/>
      <c r="REK876" s="464"/>
      <c r="REL876" s="464"/>
      <c r="REM876" s="464"/>
      <c r="REN876" s="464"/>
      <c r="REO876" s="464"/>
      <c r="REP876" s="464"/>
      <c r="REQ876" s="464"/>
      <c r="RER876" s="464"/>
      <c r="RES876" s="464"/>
      <c r="RET876" s="464"/>
      <c r="REU876" s="464"/>
      <c r="REV876" s="464"/>
      <c r="REW876" s="464"/>
      <c r="REX876" s="464"/>
      <c r="REY876" s="464"/>
      <c r="REZ876" s="464"/>
      <c r="RFA876" s="464"/>
      <c r="RFB876" s="464"/>
      <c r="RFC876" s="464"/>
      <c r="RFD876" s="464"/>
      <c r="RFE876" s="464"/>
      <c r="RFF876" s="464"/>
      <c r="RFG876" s="464"/>
      <c r="RFH876" s="464"/>
      <c r="RFI876" s="464"/>
      <c r="RFJ876" s="464"/>
      <c r="RFK876" s="464"/>
      <c r="RFL876" s="464"/>
      <c r="RFM876" s="464"/>
      <c r="RFN876" s="464"/>
      <c r="RFO876" s="464"/>
      <c r="RFP876" s="464"/>
      <c r="RFQ876" s="464"/>
      <c r="RFR876" s="464"/>
      <c r="RFS876" s="464"/>
      <c r="RFT876" s="464"/>
      <c r="RFU876" s="464"/>
      <c r="RFV876" s="464"/>
      <c r="RFW876" s="464"/>
      <c r="RFX876" s="464"/>
      <c r="RFY876" s="464"/>
      <c r="RFZ876" s="464"/>
      <c r="RGA876" s="464"/>
      <c r="RGB876" s="464"/>
      <c r="RGC876" s="464"/>
      <c r="RGD876" s="464"/>
      <c r="RGE876" s="464"/>
      <c r="RGF876" s="464"/>
      <c r="RGG876" s="464"/>
      <c r="RGH876" s="464"/>
      <c r="RGI876" s="464"/>
      <c r="RGJ876" s="464"/>
      <c r="RGK876" s="464"/>
      <c r="RGL876" s="464"/>
      <c r="RGM876" s="464"/>
      <c r="RGN876" s="464"/>
      <c r="RGO876" s="464"/>
      <c r="RGP876" s="464"/>
      <c r="RGQ876" s="464"/>
      <c r="RGR876" s="464"/>
      <c r="RGS876" s="464"/>
      <c r="RGT876" s="464"/>
      <c r="RGU876" s="464"/>
      <c r="RGV876" s="464"/>
      <c r="RGW876" s="464"/>
      <c r="RGX876" s="464"/>
      <c r="RGY876" s="464"/>
      <c r="RGZ876" s="464"/>
      <c r="RHA876" s="464"/>
      <c r="RHB876" s="464"/>
      <c r="RHC876" s="464"/>
      <c r="RHD876" s="464"/>
      <c r="RHE876" s="464"/>
      <c r="RHF876" s="464"/>
      <c r="RHG876" s="464"/>
      <c r="RHH876" s="464"/>
      <c r="RHI876" s="464"/>
      <c r="RHJ876" s="464"/>
      <c r="RHK876" s="464"/>
      <c r="RHL876" s="464"/>
      <c r="RHM876" s="464"/>
      <c r="RHN876" s="464"/>
      <c r="RHO876" s="464"/>
      <c r="RHP876" s="464"/>
      <c r="RHQ876" s="464"/>
      <c r="RHR876" s="464"/>
      <c r="RHS876" s="464"/>
      <c r="RHT876" s="464"/>
      <c r="RHU876" s="464"/>
      <c r="RHV876" s="464"/>
      <c r="RHW876" s="464"/>
      <c r="RHX876" s="464"/>
      <c r="RHY876" s="464"/>
      <c r="RHZ876" s="464"/>
      <c r="RIA876" s="464"/>
      <c r="RIB876" s="464"/>
      <c r="RIC876" s="464"/>
      <c r="RID876" s="464"/>
      <c r="RIE876" s="464"/>
      <c r="RIF876" s="464"/>
      <c r="RIG876" s="464"/>
      <c r="RIH876" s="464"/>
      <c r="RII876" s="464"/>
      <c r="RIJ876" s="464"/>
      <c r="RIK876" s="464"/>
      <c r="RIL876" s="464"/>
      <c r="RIM876" s="464"/>
      <c r="RIN876" s="464"/>
      <c r="RIO876" s="464"/>
      <c r="RIP876" s="464"/>
      <c r="RIQ876" s="464"/>
      <c r="RIR876" s="464"/>
      <c r="RIS876" s="464"/>
      <c r="RIT876" s="464"/>
      <c r="RIU876" s="464"/>
      <c r="RIV876" s="464"/>
      <c r="RIW876" s="464"/>
      <c r="RIX876" s="464"/>
      <c r="RIY876" s="464"/>
      <c r="RIZ876" s="464"/>
      <c r="RJA876" s="464"/>
      <c r="RJB876" s="464"/>
      <c r="RJC876" s="464"/>
      <c r="RJD876" s="464"/>
      <c r="RJE876" s="464"/>
      <c r="RJF876" s="464"/>
      <c r="RJG876" s="464"/>
      <c r="RJH876" s="464"/>
      <c r="RJI876" s="464"/>
      <c r="RJJ876" s="464"/>
      <c r="RJK876" s="464"/>
      <c r="RJL876" s="464"/>
      <c r="RJM876" s="464"/>
      <c r="RJN876" s="464"/>
      <c r="RJO876" s="464"/>
      <c r="RJP876" s="464"/>
      <c r="RJQ876" s="464"/>
      <c r="RJR876" s="464"/>
      <c r="RJS876" s="464"/>
      <c r="RJT876" s="464"/>
      <c r="RJU876" s="464"/>
      <c r="RJV876" s="464"/>
      <c r="RJW876" s="464"/>
      <c r="RJX876" s="464"/>
      <c r="RJY876" s="464"/>
      <c r="RJZ876" s="464"/>
      <c r="RKA876" s="464"/>
      <c r="RKB876" s="464"/>
      <c r="RKC876" s="464"/>
      <c r="RKD876" s="464"/>
      <c r="RKE876" s="464"/>
      <c r="RKF876" s="464"/>
      <c r="RKG876" s="464"/>
      <c r="RKH876" s="464"/>
      <c r="RKI876" s="464"/>
      <c r="RKJ876" s="464"/>
      <c r="RKK876" s="464"/>
      <c r="RKL876" s="464"/>
      <c r="RKM876" s="464"/>
      <c r="RKN876" s="464"/>
      <c r="RKO876" s="464"/>
      <c r="RKP876" s="464"/>
      <c r="RKQ876" s="464"/>
      <c r="RKR876" s="464"/>
      <c r="RKS876" s="464"/>
      <c r="RKT876" s="464"/>
      <c r="RKU876" s="464"/>
      <c r="RKV876" s="464"/>
      <c r="RKW876" s="464"/>
      <c r="RKX876" s="464"/>
      <c r="RKY876" s="464"/>
      <c r="RKZ876" s="464"/>
      <c r="RLA876" s="464"/>
      <c r="RLB876" s="464"/>
      <c r="RLC876" s="464"/>
      <c r="RLD876" s="464"/>
      <c r="RLE876" s="464"/>
      <c r="RLF876" s="464"/>
      <c r="RLG876" s="464"/>
      <c r="RLH876" s="464"/>
      <c r="RLI876" s="464"/>
      <c r="RLJ876" s="464"/>
      <c r="RLK876" s="464"/>
      <c r="RLL876" s="464"/>
      <c r="RLM876" s="464"/>
      <c r="RLN876" s="464"/>
      <c r="RLO876" s="464"/>
      <c r="RLP876" s="464"/>
      <c r="RLQ876" s="464"/>
      <c r="RLR876" s="464"/>
      <c r="RLS876" s="464"/>
      <c r="RLT876" s="464"/>
      <c r="RLU876" s="464"/>
      <c r="RLV876" s="464"/>
      <c r="RLW876" s="464"/>
      <c r="RLX876" s="464"/>
      <c r="RLY876" s="464"/>
      <c r="RLZ876" s="464"/>
      <c r="RMA876" s="464"/>
      <c r="RMB876" s="464"/>
      <c r="RMC876" s="464"/>
      <c r="RMD876" s="464"/>
      <c r="RME876" s="464"/>
      <c r="RMF876" s="464"/>
      <c r="RMG876" s="464"/>
      <c r="RMH876" s="464"/>
      <c r="RMI876" s="464"/>
      <c r="RMJ876" s="464"/>
      <c r="RMK876" s="464"/>
      <c r="RML876" s="464"/>
      <c r="RMM876" s="464"/>
      <c r="RMN876" s="464"/>
      <c r="RMO876" s="464"/>
      <c r="RMP876" s="464"/>
      <c r="RMQ876" s="464"/>
      <c r="RMR876" s="464"/>
      <c r="RMS876" s="464"/>
      <c r="RMT876" s="464"/>
      <c r="RMU876" s="464"/>
      <c r="RMV876" s="464"/>
      <c r="RMW876" s="464"/>
      <c r="RMX876" s="464"/>
      <c r="RMY876" s="464"/>
      <c r="RMZ876" s="464"/>
      <c r="RNA876" s="464"/>
      <c r="RNB876" s="464"/>
      <c r="RNC876" s="464"/>
      <c r="RND876" s="464"/>
      <c r="RNE876" s="464"/>
      <c r="RNF876" s="464"/>
      <c r="RNG876" s="464"/>
      <c r="RNH876" s="464"/>
      <c r="RNI876" s="464"/>
      <c r="RNJ876" s="464"/>
      <c r="RNK876" s="464"/>
      <c r="RNL876" s="464"/>
      <c r="RNM876" s="464"/>
      <c r="RNN876" s="464"/>
      <c r="RNO876" s="464"/>
      <c r="RNP876" s="464"/>
      <c r="RNQ876" s="464"/>
      <c r="RNR876" s="464"/>
      <c r="RNS876" s="464"/>
      <c r="RNT876" s="464"/>
      <c r="RNU876" s="464"/>
      <c r="RNV876" s="464"/>
      <c r="RNW876" s="464"/>
      <c r="RNX876" s="464"/>
      <c r="RNY876" s="464"/>
      <c r="RNZ876" s="464"/>
      <c r="ROA876" s="464"/>
      <c r="ROB876" s="464"/>
      <c r="ROC876" s="464"/>
      <c r="ROD876" s="464"/>
      <c r="ROE876" s="464"/>
      <c r="ROF876" s="464"/>
      <c r="ROG876" s="464"/>
      <c r="ROH876" s="464"/>
      <c r="ROI876" s="464"/>
      <c r="ROJ876" s="464"/>
      <c r="ROK876" s="464"/>
      <c r="ROL876" s="464"/>
      <c r="ROM876" s="464"/>
      <c r="RON876" s="464"/>
      <c r="ROO876" s="464"/>
      <c r="ROP876" s="464"/>
      <c r="ROQ876" s="464"/>
      <c r="ROR876" s="464"/>
      <c r="ROS876" s="464"/>
      <c r="ROT876" s="464"/>
      <c r="ROU876" s="464"/>
      <c r="ROV876" s="464"/>
      <c r="ROW876" s="464"/>
      <c r="ROX876" s="464"/>
      <c r="ROY876" s="464"/>
      <c r="ROZ876" s="464"/>
      <c r="RPA876" s="464"/>
      <c r="RPB876" s="464"/>
      <c r="RPC876" s="464"/>
      <c r="RPD876" s="464"/>
      <c r="RPE876" s="464"/>
      <c r="RPF876" s="464"/>
      <c r="RPG876" s="464"/>
      <c r="RPH876" s="464"/>
      <c r="RPI876" s="464"/>
      <c r="RPJ876" s="464"/>
      <c r="RPK876" s="464"/>
      <c r="RPL876" s="464"/>
      <c r="RPM876" s="464"/>
      <c r="RPN876" s="464"/>
      <c r="RPO876" s="464"/>
      <c r="RPP876" s="464"/>
      <c r="RPQ876" s="464"/>
      <c r="RPR876" s="464"/>
      <c r="RPS876" s="464"/>
      <c r="RPT876" s="464"/>
      <c r="RPU876" s="464"/>
      <c r="RPV876" s="464"/>
      <c r="RPW876" s="464"/>
      <c r="RPX876" s="464"/>
      <c r="RPY876" s="464"/>
      <c r="RPZ876" s="464"/>
      <c r="RQA876" s="464"/>
      <c r="RQB876" s="464"/>
      <c r="RQC876" s="464"/>
      <c r="RQD876" s="464"/>
      <c r="RQE876" s="464"/>
      <c r="RQF876" s="464"/>
      <c r="RQG876" s="464"/>
      <c r="RQH876" s="464"/>
      <c r="RQI876" s="464"/>
      <c r="RQJ876" s="464"/>
      <c r="RQK876" s="464"/>
      <c r="RQL876" s="464"/>
      <c r="RQM876" s="464"/>
      <c r="RQN876" s="464"/>
      <c r="RQO876" s="464"/>
      <c r="RQP876" s="464"/>
      <c r="RQQ876" s="464"/>
      <c r="RQR876" s="464"/>
      <c r="RQS876" s="464"/>
      <c r="RQT876" s="464"/>
      <c r="RQU876" s="464"/>
      <c r="RQV876" s="464"/>
      <c r="RQW876" s="464"/>
      <c r="RQX876" s="464"/>
      <c r="RQY876" s="464"/>
      <c r="RQZ876" s="464"/>
      <c r="RRA876" s="464"/>
      <c r="RRB876" s="464"/>
      <c r="RRC876" s="464"/>
      <c r="RRD876" s="464"/>
      <c r="RRE876" s="464"/>
      <c r="RRF876" s="464"/>
      <c r="RRG876" s="464"/>
      <c r="RRH876" s="464"/>
      <c r="RRI876" s="464"/>
      <c r="RRJ876" s="464"/>
      <c r="RRK876" s="464"/>
      <c r="RRL876" s="464"/>
      <c r="RRM876" s="464"/>
      <c r="RRN876" s="464"/>
      <c r="RRO876" s="464"/>
      <c r="RRP876" s="464"/>
      <c r="RRQ876" s="464"/>
      <c r="RRR876" s="464"/>
      <c r="RRS876" s="464"/>
      <c r="RRT876" s="464"/>
      <c r="RRU876" s="464"/>
      <c r="RRV876" s="464"/>
      <c r="RRW876" s="464"/>
      <c r="RRX876" s="464"/>
      <c r="RRY876" s="464"/>
      <c r="RRZ876" s="464"/>
      <c r="RSA876" s="464"/>
      <c r="RSB876" s="464"/>
      <c r="RSC876" s="464"/>
      <c r="RSD876" s="464"/>
      <c r="RSE876" s="464"/>
      <c r="RSF876" s="464"/>
      <c r="RSG876" s="464"/>
      <c r="RSH876" s="464"/>
      <c r="RSI876" s="464"/>
      <c r="RSJ876" s="464"/>
      <c r="RSK876" s="464"/>
      <c r="RSL876" s="464"/>
      <c r="RSM876" s="464"/>
      <c r="RSN876" s="464"/>
      <c r="RSO876" s="464"/>
      <c r="RSP876" s="464"/>
      <c r="RSQ876" s="464"/>
      <c r="RSR876" s="464"/>
      <c r="RSS876" s="464"/>
      <c r="RST876" s="464"/>
      <c r="RSU876" s="464"/>
      <c r="RSV876" s="464"/>
      <c r="RSW876" s="464"/>
      <c r="RSX876" s="464"/>
      <c r="RSY876" s="464"/>
      <c r="RSZ876" s="464"/>
      <c r="RTA876" s="464"/>
      <c r="RTB876" s="464"/>
      <c r="RTC876" s="464"/>
      <c r="RTD876" s="464"/>
      <c r="RTE876" s="464"/>
      <c r="RTF876" s="464"/>
      <c r="RTG876" s="464"/>
      <c r="RTH876" s="464"/>
      <c r="RTI876" s="464"/>
      <c r="RTJ876" s="464"/>
      <c r="RTK876" s="464"/>
      <c r="RTL876" s="464"/>
      <c r="RTM876" s="464"/>
      <c r="RTN876" s="464"/>
      <c r="RTO876" s="464"/>
      <c r="RTP876" s="464"/>
      <c r="RTQ876" s="464"/>
      <c r="RTR876" s="464"/>
      <c r="RTS876" s="464"/>
      <c r="RTT876" s="464"/>
      <c r="RTU876" s="464"/>
      <c r="RTV876" s="464"/>
      <c r="RTW876" s="464"/>
      <c r="RTX876" s="464"/>
      <c r="RTY876" s="464"/>
      <c r="RTZ876" s="464"/>
      <c r="RUA876" s="464"/>
      <c r="RUB876" s="464"/>
      <c r="RUC876" s="464"/>
      <c r="RUD876" s="464"/>
      <c r="RUE876" s="464"/>
      <c r="RUF876" s="464"/>
      <c r="RUG876" s="464"/>
      <c r="RUH876" s="464"/>
      <c r="RUI876" s="464"/>
      <c r="RUJ876" s="464"/>
      <c r="RUK876" s="464"/>
      <c r="RUL876" s="464"/>
      <c r="RUM876" s="464"/>
      <c r="RUN876" s="464"/>
      <c r="RUO876" s="464"/>
      <c r="RUP876" s="464"/>
      <c r="RUQ876" s="464"/>
      <c r="RUR876" s="464"/>
      <c r="RUS876" s="464"/>
      <c r="RUT876" s="464"/>
      <c r="RUU876" s="464"/>
      <c r="RUV876" s="464"/>
      <c r="RUW876" s="464"/>
      <c r="RUX876" s="464"/>
      <c r="RUY876" s="464"/>
      <c r="RUZ876" s="464"/>
      <c r="RVA876" s="464"/>
      <c r="RVB876" s="464"/>
      <c r="RVC876" s="464"/>
      <c r="RVD876" s="464"/>
      <c r="RVE876" s="464"/>
      <c r="RVF876" s="464"/>
      <c r="RVG876" s="464"/>
      <c r="RVH876" s="464"/>
      <c r="RVI876" s="464"/>
      <c r="RVJ876" s="464"/>
      <c r="RVK876" s="464"/>
      <c r="RVL876" s="464"/>
      <c r="RVM876" s="464"/>
      <c r="RVN876" s="464"/>
      <c r="RVO876" s="464"/>
      <c r="RVP876" s="464"/>
      <c r="RVQ876" s="464"/>
      <c r="RVR876" s="464"/>
      <c r="RVS876" s="464"/>
      <c r="RVT876" s="464"/>
      <c r="RVU876" s="464"/>
      <c r="RVV876" s="464"/>
      <c r="RVW876" s="464"/>
      <c r="RVX876" s="464"/>
      <c r="RVY876" s="464"/>
      <c r="RVZ876" s="464"/>
      <c r="RWA876" s="464"/>
      <c r="RWB876" s="464"/>
      <c r="RWC876" s="464"/>
      <c r="RWD876" s="464"/>
      <c r="RWE876" s="464"/>
      <c r="RWF876" s="464"/>
      <c r="RWG876" s="464"/>
      <c r="RWH876" s="464"/>
      <c r="RWI876" s="464"/>
      <c r="RWJ876" s="464"/>
      <c r="RWK876" s="464"/>
      <c r="RWL876" s="464"/>
      <c r="RWM876" s="464"/>
      <c r="RWN876" s="464"/>
      <c r="RWO876" s="464"/>
      <c r="RWP876" s="464"/>
      <c r="RWQ876" s="464"/>
      <c r="RWR876" s="464"/>
      <c r="RWS876" s="464"/>
      <c r="RWT876" s="464"/>
      <c r="RWU876" s="464"/>
      <c r="RWV876" s="464"/>
      <c r="RWW876" s="464"/>
      <c r="RWX876" s="464"/>
      <c r="RWY876" s="464"/>
      <c r="RWZ876" s="464"/>
      <c r="RXA876" s="464"/>
      <c r="RXB876" s="464"/>
      <c r="RXC876" s="464"/>
      <c r="RXD876" s="464"/>
      <c r="RXE876" s="464"/>
      <c r="RXF876" s="464"/>
      <c r="RXG876" s="464"/>
      <c r="RXH876" s="464"/>
      <c r="RXI876" s="464"/>
      <c r="RXJ876" s="464"/>
      <c r="RXK876" s="464"/>
      <c r="RXL876" s="464"/>
      <c r="RXM876" s="464"/>
      <c r="RXN876" s="464"/>
      <c r="RXO876" s="464"/>
      <c r="RXP876" s="464"/>
      <c r="RXQ876" s="464"/>
      <c r="RXR876" s="464"/>
      <c r="RXS876" s="464"/>
      <c r="RXT876" s="464"/>
      <c r="RXU876" s="464"/>
      <c r="RXV876" s="464"/>
      <c r="RXW876" s="464"/>
      <c r="RXX876" s="464"/>
      <c r="RXY876" s="464"/>
      <c r="RXZ876" s="464"/>
      <c r="RYA876" s="464"/>
      <c r="RYB876" s="464"/>
      <c r="RYC876" s="464"/>
      <c r="RYD876" s="464"/>
      <c r="RYE876" s="464"/>
      <c r="RYF876" s="464"/>
      <c r="RYG876" s="464"/>
      <c r="RYH876" s="464"/>
      <c r="RYI876" s="464"/>
      <c r="RYJ876" s="464"/>
      <c r="RYK876" s="464"/>
      <c r="RYL876" s="464"/>
      <c r="RYM876" s="464"/>
      <c r="RYN876" s="464"/>
      <c r="RYO876" s="464"/>
      <c r="RYP876" s="464"/>
      <c r="RYQ876" s="464"/>
      <c r="RYR876" s="464"/>
      <c r="RYS876" s="464"/>
      <c r="RYT876" s="464"/>
      <c r="RYU876" s="464"/>
      <c r="RYV876" s="464"/>
      <c r="RYW876" s="464"/>
      <c r="RYX876" s="464"/>
      <c r="RYY876" s="464"/>
      <c r="RYZ876" s="464"/>
      <c r="RZA876" s="464"/>
      <c r="RZB876" s="464"/>
      <c r="RZC876" s="464"/>
      <c r="RZD876" s="464"/>
      <c r="RZE876" s="464"/>
      <c r="RZF876" s="464"/>
      <c r="RZG876" s="464"/>
      <c r="RZH876" s="464"/>
      <c r="RZI876" s="464"/>
      <c r="RZJ876" s="464"/>
      <c r="RZK876" s="464"/>
      <c r="RZL876" s="464"/>
      <c r="RZM876" s="464"/>
      <c r="RZN876" s="464"/>
      <c r="RZO876" s="464"/>
      <c r="RZP876" s="464"/>
      <c r="RZQ876" s="464"/>
      <c r="RZR876" s="464"/>
      <c r="RZS876" s="464"/>
      <c r="RZT876" s="464"/>
      <c r="RZU876" s="464"/>
      <c r="RZV876" s="464"/>
      <c r="RZW876" s="464"/>
      <c r="RZX876" s="464"/>
      <c r="RZY876" s="464"/>
      <c r="RZZ876" s="464"/>
      <c r="SAA876" s="464"/>
      <c r="SAB876" s="464"/>
      <c r="SAC876" s="464"/>
      <c r="SAD876" s="464"/>
      <c r="SAE876" s="464"/>
      <c r="SAF876" s="464"/>
      <c r="SAG876" s="464"/>
      <c r="SAH876" s="464"/>
      <c r="SAI876" s="464"/>
      <c r="SAJ876" s="464"/>
      <c r="SAK876" s="464"/>
      <c r="SAL876" s="464"/>
      <c r="SAM876" s="464"/>
      <c r="SAN876" s="464"/>
      <c r="SAO876" s="464"/>
      <c r="SAP876" s="464"/>
      <c r="SAQ876" s="464"/>
      <c r="SAR876" s="464"/>
      <c r="SAS876" s="464"/>
      <c r="SAT876" s="464"/>
      <c r="SAU876" s="464"/>
      <c r="SAV876" s="464"/>
      <c r="SAW876" s="464"/>
      <c r="SAX876" s="464"/>
      <c r="SAY876" s="464"/>
      <c r="SAZ876" s="464"/>
      <c r="SBA876" s="464"/>
      <c r="SBB876" s="464"/>
      <c r="SBC876" s="464"/>
      <c r="SBD876" s="464"/>
      <c r="SBE876" s="464"/>
      <c r="SBF876" s="464"/>
      <c r="SBG876" s="464"/>
      <c r="SBH876" s="464"/>
      <c r="SBI876" s="464"/>
      <c r="SBJ876" s="464"/>
      <c r="SBK876" s="464"/>
      <c r="SBL876" s="464"/>
      <c r="SBM876" s="464"/>
      <c r="SBN876" s="464"/>
      <c r="SBO876" s="464"/>
      <c r="SBP876" s="464"/>
      <c r="SBQ876" s="464"/>
      <c r="SBR876" s="464"/>
      <c r="SBS876" s="464"/>
      <c r="SBT876" s="464"/>
      <c r="SBU876" s="464"/>
      <c r="SBV876" s="464"/>
      <c r="SBW876" s="464"/>
      <c r="SBX876" s="464"/>
      <c r="SBY876" s="464"/>
      <c r="SBZ876" s="464"/>
      <c r="SCA876" s="464"/>
      <c r="SCB876" s="464"/>
      <c r="SCC876" s="464"/>
      <c r="SCD876" s="464"/>
      <c r="SCE876" s="464"/>
      <c r="SCF876" s="464"/>
      <c r="SCG876" s="464"/>
      <c r="SCH876" s="464"/>
      <c r="SCI876" s="464"/>
      <c r="SCJ876" s="464"/>
      <c r="SCK876" s="464"/>
      <c r="SCL876" s="464"/>
      <c r="SCM876" s="464"/>
      <c r="SCN876" s="464"/>
      <c r="SCO876" s="464"/>
      <c r="SCP876" s="464"/>
      <c r="SCQ876" s="464"/>
      <c r="SCR876" s="464"/>
      <c r="SCS876" s="464"/>
      <c r="SCT876" s="464"/>
      <c r="SCU876" s="464"/>
      <c r="SCV876" s="464"/>
      <c r="SCW876" s="464"/>
      <c r="SCX876" s="464"/>
      <c r="SCY876" s="464"/>
      <c r="SCZ876" s="464"/>
      <c r="SDA876" s="464"/>
      <c r="SDB876" s="464"/>
      <c r="SDC876" s="464"/>
      <c r="SDD876" s="464"/>
      <c r="SDE876" s="464"/>
      <c r="SDF876" s="464"/>
      <c r="SDG876" s="464"/>
      <c r="SDH876" s="464"/>
      <c r="SDI876" s="464"/>
      <c r="SDJ876" s="464"/>
      <c r="SDK876" s="464"/>
      <c r="SDL876" s="464"/>
      <c r="SDM876" s="464"/>
      <c r="SDN876" s="464"/>
      <c r="SDO876" s="464"/>
      <c r="SDP876" s="464"/>
      <c r="SDQ876" s="464"/>
      <c r="SDR876" s="464"/>
      <c r="SDS876" s="464"/>
      <c r="SDT876" s="464"/>
      <c r="SDU876" s="464"/>
      <c r="SDV876" s="464"/>
      <c r="SDW876" s="464"/>
      <c r="SDX876" s="464"/>
      <c r="SDY876" s="464"/>
      <c r="SDZ876" s="464"/>
      <c r="SEA876" s="464"/>
      <c r="SEB876" s="464"/>
      <c r="SEC876" s="464"/>
      <c r="SED876" s="464"/>
      <c r="SEE876" s="464"/>
      <c r="SEF876" s="464"/>
      <c r="SEG876" s="464"/>
      <c r="SEH876" s="464"/>
      <c r="SEI876" s="464"/>
      <c r="SEJ876" s="464"/>
      <c r="SEK876" s="464"/>
      <c r="SEL876" s="464"/>
      <c r="SEM876" s="464"/>
      <c r="SEN876" s="464"/>
      <c r="SEO876" s="464"/>
      <c r="SEP876" s="464"/>
      <c r="SEQ876" s="464"/>
      <c r="SER876" s="464"/>
      <c r="SES876" s="464"/>
      <c r="SET876" s="464"/>
      <c r="SEU876" s="464"/>
      <c r="SEV876" s="464"/>
      <c r="SEW876" s="464"/>
      <c r="SEX876" s="464"/>
      <c r="SEY876" s="464"/>
      <c r="SEZ876" s="464"/>
      <c r="SFA876" s="464"/>
      <c r="SFB876" s="464"/>
      <c r="SFC876" s="464"/>
      <c r="SFD876" s="464"/>
      <c r="SFE876" s="464"/>
      <c r="SFF876" s="464"/>
      <c r="SFG876" s="464"/>
      <c r="SFH876" s="464"/>
      <c r="SFI876" s="464"/>
      <c r="SFJ876" s="464"/>
      <c r="SFK876" s="464"/>
      <c r="SFL876" s="464"/>
      <c r="SFM876" s="464"/>
      <c r="SFN876" s="464"/>
      <c r="SFO876" s="464"/>
      <c r="SFP876" s="464"/>
      <c r="SFQ876" s="464"/>
      <c r="SFR876" s="464"/>
      <c r="SFS876" s="464"/>
      <c r="SFT876" s="464"/>
      <c r="SFU876" s="464"/>
      <c r="SFV876" s="464"/>
      <c r="SFW876" s="464"/>
      <c r="SFX876" s="464"/>
      <c r="SFY876" s="464"/>
      <c r="SFZ876" s="464"/>
      <c r="SGA876" s="464"/>
      <c r="SGB876" s="464"/>
      <c r="SGC876" s="464"/>
      <c r="SGD876" s="464"/>
      <c r="SGE876" s="464"/>
      <c r="SGF876" s="464"/>
      <c r="SGG876" s="464"/>
      <c r="SGH876" s="464"/>
      <c r="SGI876" s="464"/>
      <c r="SGJ876" s="464"/>
      <c r="SGK876" s="464"/>
      <c r="SGL876" s="464"/>
      <c r="SGM876" s="464"/>
      <c r="SGN876" s="464"/>
      <c r="SGO876" s="464"/>
      <c r="SGP876" s="464"/>
      <c r="SGQ876" s="464"/>
      <c r="SGR876" s="464"/>
      <c r="SGS876" s="464"/>
      <c r="SGT876" s="464"/>
      <c r="SGU876" s="464"/>
      <c r="SGV876" s="464"/>
      <c r="SGW876" s="464"/>
      <c r="SGX876" s="464"/>
      <c r="SGY876" s="464"/>
      <c r="SGZ876" s="464"/>
      <c r="SHA876" s="464"/>
      <c r="SHB876" s="464"/>
      <c r="SHC876" s="464"/>
      <c r="SHD876" s="464"/>
      <c r="SHE876" s="464"/>
      <c r="SHF876" s="464"/>
      <c r="SHG876" s="464"/>
      <c r="SHH876" s="464"/>
      <c r="SHI876" s="464"/>
      <c r="SHJ876" s="464"/>
      <c r="SHK876" s="464"/>
      <c r="SHL876" s="464"/>
      <c r="SHM876" s="464"/>
      <c r="SHN876" s="464"/>
      <c r="SHO876" s="464"/>
      <c r="SHP876" s="464"/>
      <c r="SHQ876" s="464"/>
      <c r="SHR876" s="464"/>
      <c r="SHS876" s="464"/>
      <c r="SHT876" s="464"/>
      <c r="SHU876" s="464"/>
      <c r="SHV876" s="464"/>
      <c r="SHW876" s="464"/>
      <c r="SHX876" s="464"/>
      <c r="SHY876" s="464"/>
      <c r="SHZ876" s="464"/>
      <c r="SIA876" s="464"/>
      <c r="SIB876" s="464"/>
      <c r="SIC876" s="464"/>
      <c r="SID876" s="464"/>
      <c r="SIE876" s="464"/>
      <c r="SIF876" s="464"/>
      <c r="SIG876" s="464"/>
      <c r="SIH876" s="464"/>
      <c r="SII876" s="464"/>
      <c r="SIJ876" s="464"/>
      <c r="SIK876" s="464"/>
      <c r="SIL876" s="464"/>
      <c r="SIM876" s="464"/>
      <c r="SIN876" s="464"/>
      <c r="SIO876" s="464"/>
      <c r="SIP876" s="464"/>
      <c r="SIQ876" s="464"/>
      <c r="SIR876" s="464"/>
      <c r="SIS876" s="464"/>
      <c r="SIT876" s="464"/>
      <c r="SIU876" s="464"/>
      <c r="SIV876" s="464"/>
      <c r="SIW876" s="464"/>
      <c r="SIX876" s="464"/>
      <c r="SIY876" s="464"/>
      <c r="SIZ876" s="464"/>
      <c r="SJA876" s="464"/>
      <c r="SJB876" s="464"/>
      <c r="SJC876" s="464"/>
      <c r="SJD876" s="464"/>
      <c r="SJE876" s="464"/>
      <c r="SJF876" s="464"/>
      <c r="SJG876" s="464"/>
      <c r="SJH876" s="464"/>
      <c r="SJI876" s="464"/>
      <c r="SJJ876" s="464"/>
      <c r="SJK876" s="464"/>
      <c r="SJL876" s="464"/>
      <c r="SJM876" s="464"/>
      <c r="SJN876" s="464"/>
      <c r="SJO876" s="464"/>
      <c r="SJP876" s="464"/>
      <c r="SJQ876" s="464"/>
      <c r="SJR876" s="464"/>
      <c r="SJS876" s="464"/>
      <c r="SJT876" s="464"/>
      <c r="SJU876" s="464"/>
      <c r="SJV876" s="464"/>
      <c r="SJW876" s="464"/>
      <c r="SJX876" s="464"/>
      <c r="SJY876" s="464"/>
      <c r="SJZ876" s="464"/>
      <c r="SKA876" s="464"/>
      <c r="SKB876" s="464"/>
      <c r="SKC876" s="464"/>
      <c r="SKD876" s="464"/>
      <c r="SKE876" s="464"/>
      <c r="SKF876" s="464"/>
      <c r="SKG876" s="464"/>
      <c r="SKH876" s="464"/>
      <c r="SKI876" s="464"/>
      <c r="SKJ876" s="464"/>
      <c r="SKK876" s="464"/>
      <c r="SKL876" s="464"/>
      <c r="SKM876" s="464"/>
      <c r="SKN876" s="464"/>
      <c r="SKO876" s="464"/>
      <c r="SKP876" s="464"/>
      <c r="SKQ876" s="464"/>
      <c r="SKR876" s="464"/>
      <c r="SKS876" s="464"/>
      <c r="SKT876" s="464"/>
      <c r="SKU876" s="464"/>
      <c r="SKV876" s="464"/>
      <c r="SKW876" s="464"/>
      <c r="SKX876" s="464"/>
      <c r="SKY876" s="464"/>
      <c r="SKZ876" s="464"/>
      <c r="SLA876" s="464"/>
      <c r="SLB876" s="464"/>
      <c r="SLC876" s="464"/>
      <c r="SLD876" s="464"/>
      <c r="SLE876" s="464"/>
      <c r="SLF876" s="464"/>
      <c r="SLG876" s="464"/>
      <c r="SLH876" s="464"/>
      <c r="SLI876" s="464"/>
      <c r="SLJ876" s="464"/>
      <c r="SLK876" s="464"/>
      <c r="SLL876" s="464"/>
      <c r="SLM876" s="464"/>
      <c r="SLN876" s="464"/>
      <c r="SLO876" s="464"/>
      <c r="SLP876" s="464"/>
      <c r="SLQ876" s="464"/>
      <c r="SLR876" s="464"/>
      <c r="SLS876" s="464"/>
      <c r="SLT876" s="464"/>
      <c r="SLU876" s="464"/>
      <c r="SLV876" s="464"/>
      <c r="SLW876" s="464"/>
      <c r="SLX876" s="464"/>
      <c r="SLY876" s="464"/>
      <c r="SLZ876" s="464"/>
      <c r="SMA876" s="464"/>
      <c r="SMB876" s="464"/>
      <c r="SMC876" s="464"/>
      <c r="SMD876" s="464"/>
      <c r="SME876" s="464"/>
      <c r="SMF876" s="464"/>
      <c r="SMG876" s="464"/>
      <c r="SMH876" s="464"/>
      <c r="SMI876" s="464"/>
      <c r="SMJ876" s="464"/>
      <c r="SMK876" s="464"/>
      <c r="SML876" s="464"/>
      <c r="SMM876" s="464"/>
      <c r="SMN876" s="464"/>
      <c r="SMO876" s="464"/>
      <c r="SMP876" s="464"/>
      <c r="SMQ876" s="464"/>
      <c r="SMR876" s="464"/>
      <c r="SMS876" s="464"/>
      <c r="SMT876" s="464"/>
      <c r="SMU876" s="464"/>
      <c r="SMV876" s="464"/>
      <c r="SMW876" s="464"/>
      <c r="SMX876" s="464"/>
      <c r="SMY876" s="464"/>
      <c r="SMZ876" s="464"/>
      <c r="SNA876" s="464"/>
      <c r="SNB876" s="464"/>
      <c r="SNC876" s="464"/>
      <c r="SND876" s="464"/>
      <c r="SNE876" s="464"/>
      <c r="SNF876" s="464"/>
      <c r="SNG876" s="464"/>
      <c r="SNH876" s="464"/>
      <c r="SNI876" s="464"/>
      <c r="SNJ876" s="464"/>
      <c r="SNK876" s="464"/>
      <c r="SNL876" s="464"/>
      <c r="SNM876" s="464"/>
      <c r="SNN876" s="464"/>
      <c r="SNO876" s="464"/>
      <c r="SNP876" s="464"/>
      <c r="SNQ876" s="464"/>
      <c r="SNR876" s="464"/>
      <c r="SNS876" s="464"/>
      <c r="SNT876" s="464"/>
      <c r="SNU876" s="464"/>
      <c r="SNV876" s="464"/>
      <c r="SNW876" s="464"/>
      <c r="SNX876" s="464"/>
      <c r="SNY876" s="464"/>
      <c r="SNZ876" s="464"/>
      <c r="SOA876" s="464"/>
      <c r="SOB876" s="464"/>
      <c r="SOC876" s="464"/>
      <c r="SOD876" s="464"/>
      <c r="SOE876" s="464"/>
      <c r="SOF876" s="464"/>
      <c r="SOG876" s="464"/>
      <c r="SOH876" s="464"/>
      <c r="SOI876" s="464"/>
      <c r="SOJ876" s="464"/>
      <c r="SOK876" s="464"/>
      <c r="SOL876" s="464"/>
      <c r="SOM876" s="464"/>
      <c r="SON876" s="464"/>
      <c r="SOO876" s="464"/>
      <c r="SOP876" s="464"/>
      <c r="SOQ876" s="464"/>
      <c r="SOR876" s="464"/>
      <c r="SOS876" s="464"/>
      <c r="SOT876" s="464"/>
      <c r="SOU876" s="464"/>
      <c r="SOV876" s="464"/>
      <c r="SOW876" s="464"/>
      <c r="SOX876" s="464"/>
      <c r="SOY876" s="464"/>
      <c r="SOZ876" s="464"/>
      <c r="SPA876" s="464"/>
      <c r="SPB876" s="464"/>
      <c r="SPC876" s="464"/>
      <c r="SPD876" s="464"/>
      <c r="SPE876" s="464"/>
      <c r="SPF876" s="464"/>
      <c r="SPG876" s="464"/>
      <c r="SPH876" s="464"/>
      <c r="SPI876" s="464"/>
      <c r="SPJ876" s="464"/>
      <c r="SPK876" s="464"/>
      <c r="SPL876" s="464"/>
      <c r="SPM876" s="464"/>
      <c r="SPN876" s="464"/>
      <c r="SPO876" s="464"/>
      <c r="SPP876" s="464"/>
      <c r="SPQ876" s="464"/>
      <c r="SPR876" s="464"/>
      <c r="SPS876" s="464"/>
      <c r="SPT876" s="464"/>
      <c r="SPU876" s="464"/>
      <c r="SPV876" s="464"/>
      <c r="SPW876" s="464"/>
      <c r="SPX876" s="464"/>
      <c r="SPY876" s="464"/>
      <c r="SPZ876" s="464"/>
      <c r="SQA876" s="464"/>
      <c r="SQB876" s="464"/>
      <c r="SQC876" s="464"/>
      <c r="SQD876" s="464"/>
      <c r="SQE876" s="464"/>
      <c r="SQF876" s="464"/>
      <c r="SQG876" s="464"/>
      <c r="SQH876" s="464"/>
      <c r="SQI876" s="464"/>
      <c r="SQJ876" s="464"/>
      <c r="SQK876" s="464"/>
      <c r="SQL876" s="464"/>
      <c r="SQM876" s="464"/>
      <c r="SQN876" s="464"/>
      <c r="SQO876" s="464"/>
      <c r="SQP876" s="464"/>
      <c r="SQQ876" s="464"/>
      <c r="SQR876" s="464"/>
      <c r="SQS876" s="464"/>
      <c r="SQT876" s="464"/>
      <c r="SQU876" s="464"/>
      <c r="SQV876" s="464"/>
      <c r="SQW876" s="464"/>
      <c r="SQX876" s="464"/>
      <c r="SQY876" s="464"/>
      <c r="SQZ876" s="464"/>
      <c r="SRA876" s="464"/>
      <c r="SRB876" s="464"/>
      <c r="SRC876" s="464"/>
      <c r="SRD876" s="464"/>
      <c r="SRE876" s="464"/>
      <c r="SRF876" s="464"/>
      <c r="SRG876" s="464"/>
      <c r="SRH876" s="464"/>
      <c r="SRI876" s="464"/>
      <c r="SRJ876" s="464"/>
      <c r="SRK876" s="464"/>
      <c r="SRL876" s="464"/>
      <c r="SRM876" s="464"/>
      <c r="SRN876" s="464"/>
      <c r="SRO876" s="464"/>
      <c r="SRP876" s="464"/>
      <c r="SRQ876" s="464"/>
      <c r="SRR876" s="464"/>
      <c r="SRS876" s="464"/>
      <c r="SRT876" s="464"/>
      <c r="SRU876" s="464"/>
      <c r="SRV876" s="464"/>
      <c r="SRW876" s="464"/>
      <c r="SRX876" s="464"/>
      <c r="SRY876" s="464"/>
      <c r="SRZ876" s="464"/>
      <c r="SSA876" s="464"/>
      <c r="SSB876" s="464"/>
      <c r="SSC876" s="464"/>
      <c r="SSD876" s="464"/>
      <c r="SSE876" s="464"/>
      <c r="SSF876" s="464"/>
      <c r="SSG876" s="464"/>
      <c r="SSH876" s="464"/>
      <c r="SSI876" s="464"/>
      <c r="SSJ876" s="464"/>
      <c r="SSK876" s="464"/>
      <c r="SSL876" s="464"/>
      <c r="SSM876" s="464"/>
      <c r="SSN876" s="464"/>
      <c r="SSO876" s="464"/>
      <c r="SSP876" s="464"/>
      <c r="SSQ876" s="464"/>
      <c r="SSR876" s="464"/>
      <c r="SSS876" s="464"/>
      <c r="SST876" s="464"/>
      <c r="SSU876" s="464"/>
      <c r="SSV876" s="464"/>
      <c r="SSW876" s="464"/>
      <c r="SSX876" s="464"/>
      <c r="SSY876" s="464"/>
      <c r="SSZ876" s="464"/>
      <c r="STA876" s="464"/>
      <c r="STB876" s="464"/>
      <c r="STC876" s="464"/>
      <c r="STD876" s="464"/>
      <c r="STE876" s="464"/>
      <c r="STF876" s="464"/>
      <c r="STG876" s="464"/>
      <c r="STH876" s="464"/>
      <c r="STI876" s="464"/>
      <c r="STJ876" s="464"/>
      <c r="STK876" s="464"/>
      <c r="STL876" s="464"/>
      <c r="STM876" s="464"/>
      <c r="STN876" s="464"/>
      <c r="STO876" s="464"/>
      <c r="STP876" s="464"/>
      <c r="STQ876" s="464"/>
      <c r="STR876" s="464"/>
      <c r="STS876" s="464"/>
      <c r="STT876" s="464"/>
      <c r="STU876" s="464"/>
      <c r="STV876" s="464"/>
      <c r="STW876" s="464"/>
      <c r="STX876" s="464"/>
      <c r="STY876" s="464"/>
      <c r="STZ876" s="464"/>
      <c r="SUA876" s="464"/>
      <c r="SUB876" s="464"/>
      <c r="SUC876" s="464"/>
      <c r="SUD876" s="464"/>
      <c r="SUE876" s="464"/>
      <c r="SUF876" s="464"/>
      <c r="SUG876" s="464"/>
      <c r="SUH876" s="464"/>
      <c r="SUI876" s="464"/>
      <c r="SUJ876" s="464"/>
      <c r="SUK876" s="464"/>
      <c r="SUL876" s="464"/>
      <c r="SUM876" s="464"/>
      <c r="SUN876" s="464"/>
      <c r="SUO876" s="464"/>
      <c r="SUP876" s="464"/>
      <c r="SUQ876" s="464"/>
      <c r="SUR876" s="464"/>
      <c r="SUS876" s="464"/>
      <c r="SUT876" s="464"/>
      <c r="SUU876" s="464"/>
      <c r="SUV876" s="464"/>
      <c r="SUW876" s="464"/>
      <c r="SUX876" s="464"/>
      <c r="SUY876" s="464"/>
      <c r="SUZ876" s="464"/>
      <c r="SVA876" s="464"/>
      <c r="SVB876" s="464"/>
      <c r="SVC876" s="464"/>
      <c r="SVD876" s="464"/>
      <c r="SVE876" s="464"/>
      <c r="SVF876" s="464"/>
      <c r="SVG876" s="464"/>
      <c r="SVH876" s="464"/>
      <c r="SVI876" s="464"/>
      <c r="SVJ876" s="464"/>
      <c r="SVK876" s="464"/>
      <c r="SVL876" s="464"/>
      <c r="SVM876" s="464"/>
      <c r="SVN876" s="464"/>
      <c r="SVO876" s="464"/>
      <c r="SVP876" s="464"/>
      <c r="SVQ876" s="464"/>
      <c r="SVR876" s="464"/>
      <c r="SVS876" s="464"/>
      <c r="SVT876" s="464"/>
      <c r="SVU876" s="464"/>
      <c r="SVV876" s="464"/>
      <c r="SVW876" s="464"/>
      <c r="SVX876" s="464"/>
      <c r="SVY876" s="464"/>
      <c r="SVZ876" s="464"/>
      <c r="SWA876" s="464"/>
      <c r="SWB876" s="464"/>
      <c r="SWC876" s="464"/>
      <c r="SWD876" s="464"/>
      <c r="SWE876" s="464"/>
      <c r="SWF876" s="464"/>
      <c r="SWG876" s="464"/>
      <c r="SWH876" s="464"/>
      <c r="SWI876" s="464"/>
      <c r="SWJ876" s="464"/>
      <c r="SWK876" s="464"/>
      <c r="SWL876" s="464"/>
      <c r="SWM876" s="464"/>
      <c r="SWN876" s="464"/>
      <c r="SWO876" s="464"/>
      <c r="SWP876" s="464"/>
      <c r="SWQ876" s="464"/>
      <c r="SWR876" s="464"/>
      <c r="SWS876" s="464"/>
      <c r="SWT876" s="464"/>
      <c r="SWU876" s="464"/>
      <c r="SWV876" s="464"/>
      <c r="SWW876" s="464"/>
      <c r="SWX876" s="464"/>
      <c r="SWY876" s="464"/>
      <c r="SWZ876" s="464"/>
      <c r="SXA876" s="464"/>
      <c r="SXB876" s="464"/>
      <c r="SXC876" s="464"/>
      <c r="SXD876" s="464"/>
      <c r="SXE876" s="464"/>
      <c r="SXF876" s="464"/>
      <c r="SXG876" s="464"/>
      <c r="SXH876" s="464"/>
      <c r="SXI876" s="464"/>
      <c r="SXJ876" s="464"/>
      <c r="SXK876" s="464"/>
      <c r="SXL876" s="464"/>
      <c r="SXM876" s="464"/>
      <c r="SXN876" s="464"/>
      <c r="SXO876" s="464"/>
      <c r="SXP876" s="464"/>
      <c r="SXQ876" s="464"/>
      <c r="SXR876" s="464"/>
      <c r="SXS876" s="464"/>
      <c r="SXT876" s="464"/>
      <c r="SXU876" s="464"/>
      <c r="SXV876" s="464"/>
      <c r="SXW876" s="464"/>
      <c r="SXX876" s="464"/>
      <c r="SXY876" s="464"/>
      <c r="SXZ876" s="464"/>
      <c r="SYA876" s="464"/>
      <c r="SYB876" s="464"/>
      <c r="SYC876" s="464"/>
      <c r="SYD876" s="464"/>
      <c r="SYE876" s="464"/>
      <c r="SYF876" s="464"/>
      <c r="SYG876" s="464"/>
      <c r="SYH876" s="464"/>
      <c r="SYI876" s="464"/>
      <c r="SYJ876" s="464"/>
      <c r="SYK876" s="464"/>
      <c r="SYL876" s="464"/>
      <c r="SYM876" s="464"/>
      <c r="SYN876" s="464"/>
      <c r="SYO876" s="464"/>
      <c r="SYP876" s="464"/>
      <c r="SYQ876" s="464"/>
      <c r="SYR876" s="464"/>
      <c r="SYS876" s="464"/>
      <c r="SYT876" s="464"/>
      <c r="SYU876" s="464"/>
      <c r="SYV876" s="464"/>
      <c r="SYW876" s="464"/>
      <c r="SYX876" s="464"/>
      <c r="SYY876" s="464"/>
      <c r="SYZ876" s="464"/>
      <c r="SZA876" s="464"/>
      <c r="SZB876" s="464"/>
      <c r="SZC876" s="464"/>
      <c r="SZD876" s="464"/>
      <c r="SZE876" s="464"/>
      <c r="SZF876" s="464"/>
      <c r="SZG876" s="464"/>
      <c r="SZH876" s="464"/>
      <c r="SZI876" s="464"/>
      <c r="SZJ876" s="464"/>
      <c r="SZK876" s="464"/>
      <c r="SZL876" s="464"/>
      <c r="SZM876" s="464"/>
      <c r="SZN876" s="464"/>
      <c r="SZO876" s="464"/>
      <c r="SZP876" s="464"/>
      <c r="SZQ876" s="464"/>
      <c r="SZR876" s="464"/>
      <c r="SZS876" s="464"/>
      <c r="SZT876" s="464"/>
      <c r="SZU876" s="464"/>
      <c r="SZV876" s="464"/>
      <c r="SZW876" s="464"/>
      <c r="SZX876" s="464"/>
      <c r="SZY876" s="464"/>
      <c r="SZZ876" s="464"/>
      <c r="TAA876" s="464"/>
      <c r="TAB876" s="464"/>
      <c r="TAC876" s="464"/>
      <c r="TAD876" s="464"/>
      <c r="TAE876" s="464"/>
      <c r="TAF876" s="464"/>
      <c r="TAG876" s="464"/>
      <c r="TAH876" s="464"/>
      <c r="TAI876" s="464"/>
      <c r="TAJ876" s="464"/>
      <c r="TAK876" s="464"/>
      <c r="TAL876" s="464"/>
      <c r="TAM876" s="464"/>
      <c r="TAN876" s="464"/>
      <c r="TAO876" s="464"/>
      <c r="TAP876" s="464"/>
      <c r="TAQ876" s="464"/>
      <c r="TAR876" s="464"/>
      <c r="TAS876" s="464"/>
      <c r="TAT876" s="464"/>
      <c r="TAU876" s="464"/>
      <c r="TAV876" s="464"/>
      <c r="TAW876" s="464"/>
      <c r="TAX876" s="464"/>
      <c r="TAY876" s="464"/>
      <c r="TAZ876" s="464"/>
      <c r="TBA876" s="464"/>
      <c r="TBB876" s="464"/>
      <c r="TBC876" s="464"/>
      <c r="TBD876" s="464"/>
      <c r="TBE876" s="464"/>
      <c r="TBF876" s="464"/>
      <c r="TBG876" s="464"/>
      <c r="TBH876" s="464"/>
      <c r="TBI876" s="464"/>
      <c r="TBJ876" s="464"/>
      <c r="TBK876" s="464"/>
      <c r="TBL876" s="464"/>
      <c r="TBM876" s="464"/>
      <c r="TBN876" s="464"/>
      <c r="TBO876" s="464"/>
      <c r="TBP876" s="464"/>
      <c r="TBQ876" s="464"/>
      <c r="TBR876" s="464"/>
      <c r="TBS876" s="464"/>
      <c r="TBT876" s="464"/>
      <c r="TBU876" s="464"/>
      <c r="TBV876" s="464"/>
      <c r="TBW876" s="464"/>
      <c r="TBX876" s="464"/>
      <c r="TBY876" s="464"/>
      <c r="TBZ876" s="464"/>
      <c r="TCA876" s="464"/>
      <c r="TCB876" s="464"/>
      <c r="TCC876" s="464"/>
      <c r="TCD876" s="464"/>
      <c r="TCE876" s="464"/>
      <c r="TCF876" s="464"/>
      <c r="TCG876" s="464"/>
      <c r="TCH876" s="464"/>
      <c r="TCI876" s="464"/>
      <c r="TCJ876" s="464"/>
      <c r="TCK876" s="464"/>
      <c r="TCL876" s="464"/>
      <c r="TCM876" s="464"/>
      <c r="TCN876" s="464"/>
      <c r="TCO876" s="464"/>
      <c r="TCP876" s="464"/>
      <c r="TCQ876" s="464"/>
      <c r="TCR876" s="464"/>
      <c r="TCS876" s="464"/>
      <c r="TCT876" s="464"/>
      <c r="TCU876" s="464"/>
      <c r="TCV876" s="464"/>
      <c r="TCW876" s="464"/>
      <c r="TCX876" s="464"/>
      <c r="TCY876" s="464"/>
      <c r="TCZ876" s="464"/>
      <c r="TDA876" s="464"/>
      <c r="TDB876" s="464"/>
      <c r="TDC876" s="464"/>
      <c r="TDD876" s="464"/>
      <c r="TDE876" s="464"/>
      <c r="TDF876" s="464"/>
      <c r="TDG876" s="464"/>
      <c r="TDH876" s="464"/>
      <c r="TDI876" s="464"/>
      <c r="TDJ876" s="464"/>
      <c r="TDK876" s="464"/>
      <c r="TDL876" s="464"/>
      <c r="TDM876" s="464"/>
      <c r="TDN876" s="464"/>
      <c r="TDO876" s="464"/>
      <c r="TDP876" s="464"/>
      <c r="TDQ876" s="464"/>
      <c r="TDR876" s="464"/>
      <c r="TDS876" s="464"/>
      <c r="TDT876" s="464"/>
      <c r="TDU876" s="464"/>
      <c r="TDV876" s="464"/>
      <c r="TDW876" s="464"/>
      <c r="TDX876" s="464"/>
      <c r="TDY876" s="464"/>
      <c r="TDZ876" s="464"/>
      <c r="TEA876" s="464"/>
      <c r="TEB876" s="464"/>
      <c r="TEC876" s="464"/>
      <c r="TED876" s="464"/>
      <c r="TEE876" s="464"/>
      <c r="TEF876" s="464"/>
      <c r="TEG876" s="464"/>
      <c r="TEH876" s="464"/>
      <c r="TEI876" s="464"/>
      <c r="TEJ876" s="464"/>
      <c r="TEK876" s="464"/>
      <c r="TEL876" s="464"/>
      <c r="TEM876" s="464"/>
      <c r="TEN876" s="464"/>
      <c r="TEO876" s="464"/>
      <c r="TEP876" s="464"/>
      <c r="TEQ876" s="464"/>
      <c r="TER876" s="464"/>
      <c r="TES876" s="464"/>
      <c r="TET876" s="464"/>
      <c r="TEU876" s="464"/>
      <c r="TEV876" s="464"/>
      <c r="TEW876" s="464"/>
      <c r="TEX876" s="464"/>
      <c r="TEY876" s="464"/>
      <c r="TEZ876" s="464"/>
      <c r="TFA876" s="464"/>
      <c r="TFB876" s="464"/>
      <c r="TFC876" s="464"/>
      <c r="TFD876" s="464"/>
      <c r="TFE876" s="464"/>
      <c r="TFF876" s="464"/>
      <c r="TFG876" s="464"/>
      <c r="TFH876" s="464"/>
      <c r="TFI876" s="464"/>
      <c r="TFJ876" s="464"/>
      <c r="TFK876" s="464"/>
      <c r="TFL876" s="464"/>
      <c r="TFM876" s="464"/>
      <c r="TFN876" s="464"/>
      <c r="TFO876" s="464"/>
      <c r="TFP876" s="464"/>
      <c r="TFQ876" s="464"/>
      <c r="TFR876" s="464"/>
      <c r="TFS876" s="464"/>
      <c r="TFT876" s="464"/>
      <c r="TFU876" s="464"/>
      <c r="TFV876" s="464"/>
      <c r="TFW876" s="464"/>
      <c r="TFX876" s="464"/>
      <c r="TFY876" s="464"/>
      <c r="TFZ876" s="464"/>
      <c r="TGA876" s="464"/>
      <c r="TGB876" s="464"/>
      <c r="TGC876" s="464"/>
      <c r="TGD876" s="464"/>
      <c r="TGE876" s="464"/>
      <c r="TGF876" s="464"/>
      <c r="TGG876" s="464"/>
      <c r="TGH876" s="464"/>
      <c r="TGI876" s="464"/>
      <c r="TGJ876" s="464"/>
      <c r="TGK876" s="464"/>
      <c r="TGL876" s="464"/>
      <c r="TGM876" s="464"/>
      <c r="TGN876" s="464"/>
      <c r="TGO876" s="464"/>
      <c r="TGP876" s="464"/>
      <c r="TGQ876" s="464"/>
      <c r="TGR876" s="464"/>
      <c r="TGS876" s="464"/>
      <c r="TGT876" s="464"/>
      <c r="TGU876" s="464"/>
      <c r="TGV876" s="464"/>
      <c r="TGW876" s="464"/>
      <c r="TGX876" s="464"/>
      <c r="TGY876" s="464"/>
      <c r="TGZ876" s="464"/>
      <c r="THA876" s="464"/>
      <c r="THB876" s="464"/>
      <c r="THC876" s="464"/>
      <c r="THD876" s="464"/>
      <c r="THE876" s="464"/>
      <c r="THF876" s="464"/>
      <c r="THG876" s="464"/>
      <c r="THH876" s="464"/>
      <c r="THI876" s="464"/>
      <c r="THJ876" s="464"/>
      <c r="THK876" s="464"/>
      <c r="THL876" s="464"/>
      <c r="THM876" s="464"/>
      <c r="THN876" s="464"/>
      <c r="THO876" s="464"/>
      <c r="THP876" s="464"/>
      <c r="THQ876" s="464"/>
      <c r="THR876" s="464"/>
      <c r="THS876" s="464"/>
      <c r="THT876" s="464"/>
      <c r="THU876" s="464"/>
      <c r="THV876" s="464"/>
      <c r="THW876" s="464"/>
      <c r="THX876" s="464"/>
      <c r="THY876" s="464"/>
      <c r="THZ876" s="464"/>
      <c r="TIA876" s="464"/>
      <c r="TIB876" s="464"/>
      <c r="TIC876" s="464"/>
      <c r="TID876" s="464"/>
      <c r="TIE876" s="464"/>
      <c r="TIF876" s="464"/>
      <c r="TIG876" s="464"/>
      <c r="TIH876" s="464"/>
      <c r="TII876" s="464"/>
      <c r="TIJ876" s="464"/>
      <c r="TIK876" s="464"/>
      <c r="TIL876" s="464"/>
      <c r="TIM876" s="464"/>
      <c r="TIN876" s="464"/>
      <c r="TIO876" s="464"/>
      <c r="TIP876" s="464"/>
      <c r="TIQ876" s="464"/>
      <c r="TIR876" s="464"/>
      <c r="TIS876" s="464"/>
      <c r="TIT876" s="464"/>
      <c r="TIU876" s="464"/>
      <c r="TIV876" s="464"/>
      <c r="TIW876" s="464"/>
      <c r="TIX876" s="464"/>
      <c r="TIY876" s="464"/>
      <c r="TIZ876" s="464"/>
      <c r="TJA876" s="464"/>
      <c r="TJB876" s="464"/>
      <c r="TJC876" s="464"/>
      <c r="TJD876" s="464"/>
      <c r="TJE876" s="464"/>
      <c r="TJF876" s="464"/>
      <c r="TJG876" s="464"/>
      <c r="TJH876" s="464"/>
      <c r="TJI876" s="464"/>
      <c r="TJJ876" s="464"/>
      <c r="TJK876" s="464"/>
      <c r="TJL876" s="464"/>
      <c r="TJM876" s="464"/>
      <c r="TJN876" s="464"/>
      <c r="TJO876" s="464"/>
      <c r="TJP876" s="464"/>
      <c r="TJQ876" s="464"/>
      <c r="TJR876" s="464"/>
      <c r="TJS876" s="464"/>
      <c r="TJT876" s="464"/>
      <c r="TJU876" s="464"/>
      <c r="TJV876" s="464"/>
      <c r="TJW876" s="464"/>
      <c r="TJX876" s="464"/>
      <c r="TJY876" s="464"/>
      <c r="TJZ876" s="464"/>
      <c r="TKA876" s="464"/>
      <c r="TKB876" s="464"/>
      <c r="TKC876" s="464"/>
      <c r="TKD876" s="464"/>
      <c r="TKE876" s="464"/>
      <c r="TKF876" s="464"/>
      <c r="TKG876" s="464"/>
      <c r="TKH876" s="464"/>
      <c r="TKI876" s="464"/>
      <c r="TKJ876" s="464"/>
      <c r="TKK876" s="464"/>
      <c r="TKL876" s="464"/>
      <c r="TKM876" s="464"/>
      <c r="TKN876" s="464"/>
      <c r="TKO876" s="464"/>
      <c r="TKP876" s="464"/>
      <c r="TKQ876" s="464"/>
      <c r="TKR876" s="464"/>
      <c r="TKS876" s="464"/>
      <c r="TKT876" s="464"/>
      <c r="TKU876" s="464"/>
      <c r="TKV876" s="464"/>
      <c r="TKW876" s="464"/>
      <c r="TKX876" s="464"/>
      <c r="TKY876" s="464"/>
      <c r="TKZ876" s="464"/>
      <c r="TLA876" s="464"/>
      <c r="TLB876" s="464"/>
      <c r="TLC876" s="464"/>
      <c r="TLD876" s="464"/>
      <c r="TLE876" s="464"/>
      <c r="TLF876" s="464"/>
      <c r="TLG876" s="464"/>
      <c r="TLH876" s="464"/>
      <c r="TLI876" s="464"/>
      <c r="TLJ876" s="464"/>
      <c r="TLK876" s="464"/>
      <c r="TLL876" s="464"/>
      <c r="TLM876" s="464"/>
      <c r="TLN876" s="464"/>
      <c r="TLO876" s="464"/>
      <c r="TLP876" s="464"/>
      <c r="TLQ876" s="464"/>
      <c r="TLR876" s="464"/>
      <c r="TLS876" s="464"/>
      <c r="TLT876" s="464"/>
      <c r="TLU876" s="464"/>
      <c r="TLV876" s="464"/>
      <c r="TLW876" s="464"/>
      <c r="TLX876" s="464"/>
      <c r="TLY876" s="464"/>
      <c r="TLZ876" s="464"/>
      <c r="TMA876" s="464"/>
      <c r="TMB876" s="464"/>
      <c r="TMC876" s="464"/>
      <c r="TMD876" s="464"/>
      <c r="TME876" s="464"/>
      <c r="TMF876" s="464"/>
      <c r="TMG876" s="464"/>
      <c r="TMH876" s="464"/>
      <c r="TMI876" s="464"/>
      <c r="TMJ876" s="464"/>
      <c r="TMK876" s="464"/>
      <c r="TML876" s="464"/>
      <c r="TMM876" s="464"/>
      <c r="TMN876" s="464"/>
      <c r="TMO876" s="464"/>
      <c r="TMP876" s="464"/>
      <c r="TMQ876" s="464"/>
      <c r="TMR876" s="464"/>
      <c r="TMS876" s="464"/>
      <c r="TMT876" s="464"/>
      <c r="TMU876" s="464"/>
      <c r="TMV876" s="464"/>
      <c r="TMW876" s="464"/>
      <c r="TMX876" s="464"/>
      <c r="TMY876" s="464"/>
      <c r="TMZ876" s="464"/>
      <c r="TNA876" s="464"/>
      <c r="TNB876" s="464"/>
      <c r="TNC876" s="464"/>
      <c r="TND876" s="464"/>
      <c r="TNE876" s="464"/>
      <c r="TNF876" s="464"/>
      <c r="TNG876" s="464"/>
      <c r="TNH876" s="464"/>
      <c r="TNI876" s="464"/>
      <c r="TNJ876" s="464"/>
      <c r="TNK876" s="464"/>
      <c r="TNL876" s="464"/>
      <c r="TNM876" s="464"/>
      <c r="TNN876" s="464"/>
      <c r="TNO876" s="464"/>
      <c r="TNP876" s="464"/>
      <c r="TNQ876" s="464"/>
      <c r="TNR876" s="464"/>
      <c r="TNS876" s="464"/>
      <c r="TNT876" s="464"/>
      <c r="TNU876" s="464"/>
      <c r="TNV876" s="464"/>
      <c r="TNW876" s="464"/>
      <c r="TNX876" s="464"/>
      <c r="TNY876" s="464"/>
      <c r="TNZ876" s="464"/>
      <c r="TOA876" s="464"/>
      <c r="TOB876" s="464"/>
      <c r="TOC876" s="464"/>
      <c r="TOD876" s="464"/>
      <c r="TOE876" s="464"/>
      <c r="TOF876" s="464"/>
      <c r="TOG876" s="464"/>
      <c r="TOH876" s="464"/>
      <c r="TOI876" s="464"/>
      <c r="TOJ876" s="464"/>
      <c r="TOK876" s="464"/>
      <c r="TOL876" s="464"/>
      <c r="TOM876" s="464"/>
      <c r="TON876" s="464"/>
      <c r="TOO876" s="464"/>
      <c r="TOP876" s="464"/>
      <c r="TOQ876" s="464"/>
      <c r="TOR876" s="464"/>
      <c r="TOS876" s="464"/>
      <c r="TOT876" s="464"/>
      <c r="TOU876" s="464"/>
      <c r="TOV876" s="464"/>
      <c r="TOW876" s="464"/>
      <c r="TOX876" s="464"/>
      <c r="TOY876" s="464"/>
      <c r="TOZ876" s="464"/>
      <c r="TPA876" s="464"/>
      <c r="TPB876" s="464"/>
      <c r="TPC876" s="464"/>
      <c r="TPD876" s="464"/>
      <c r="TPE876" s="464"/>
      <c r="TPF876" s="464"/>
      <c r="TPG876" s="464"/>
      <c r="TPH876" s="464"/>
      <c r="TPI876" s="464"/>
      <c r="TPJ876" s="464"/>
      <c r="TPK876" s="464"/>
      <c r="TPL876" s="464"/>
      <c r="TPM876" s="464"/>
      <c r="TPN876" s="464"/>
      <c r="TPO876" s="464"/>
      <c r="TPP876" s="464"/>
      <c r="TPQ876" s="464"/>
      <c r="TPR876" s="464"/>
      <c r="TPS876" s="464"/>
      <c r="TPT876" s="464"/>
      <c r="TPU876" s="464"/>
      <c r="TPV876" s="464"/>
      <c r="TPW876" s="464"/>
      <c r="TPX876" s="464"/>
      <c r="TPY876" s="464"/>
      <c r="TPZ876" s="464"/>
      <c r="TQA876" s="464"/>
      <c r="TQB876" s="464"/>
      <c r="TQC876" s="464"/>
      <c r="TQD876" s="464"/>
      <c r="TQE876" s="464"/>
      <c r="TQF876" s="464"/>
      <c r="TQG876" s="464"/>
      <c r="TQH876" s="464"/>
      <c r="TQI876" s="464"/>
      <c r="TQJ876" s="464"/>
      <c r="TQK876" s="464"/>
      <c r="TQL876" s="464"/>
      <c r="TQM876" s="464"/>
      <c r="TQN876" s="464"/>
      <c r="TQO876" s="464"/>
      <c r="TQP876" s="464"/>
      <c r="TQQ876" s="464"/>
      <c r="TQR876" s="464"/>
      <c r="TQS876" s="464"/>
      <c r="TQT876" s="464"/>
      <c r="TQU876" s="464"/>
      <c r="TQV876" s="464"/>
      <c r="TQW876" s="464"/>
      <c r="TQX876" s="464"/>
      <c r="TQY876" s="464"/>
      <c r="TQZ876" s="464"/>
      <c r="TRA876" s="464"/>
      <c r="TRB876" s="464"/>
      <c r="TRC876" s="464"/>
      <c r="TRD876" s="464"/>
      <c r="TRE876" s="464"/>
      <c r="TRF876" s="464"/>
      <c r="TRG876" s="464"/>
      <c r="TRH876" s="464"/>
      <c r="TRI876" s="464"/>
      <c r="TRJ876" s="464"/>
      <c r="TRK876" s="464"/>
      <c r="TRL876" s="464"/>
      <c r="TRM876" s="464"/>
      <c r="TRN876" s="464"/>
      <c r="TRO876" s="464"/>
      <c r="TRP876" s="464"/>
      <c r="TRQ876" s="464"/>
      <c r="TRR876" s="464"/>
      <c r="TRS876" s="464"/>
      <c r="TRT876" s="464"/>
      <c r="TRU876" s="464"/>
      <c r="TRV876" s="464"/>
      <c r="TRW876" s="464"/>
      <c r="TRX876" s="464"/>
      <c r="TRY876" s="464"/>
      <c r="TRZ876" s="464"/>
      <c r="TSA876" s="464"/>
      <c r="TSB876" s="464"/>
      <c r="TSC876" s="464"/>
      <c r="TSD876" s="464"/>
      <c r="TSE876" s="464"/>
      <c r="TSF876" s="464"/>
      <c r="TSG876" s="464"/>
      <c r="TSH876" s="464"/>
      <c r="TSI876" s="464"/>
      <c r="TSJ876" s="464"/>
      <c r="TSK876" s="464"/>
      <c r="TSL876" s="464"/>
      <c r="TSM876" s="464"/>
      <c r="TSN876" s="464"/>
      <c r="TSO876" s="464"/>
      <c r="TSP876" s="464"/>
      <c r="TSQ876" s="464"/>
      <c r="TSR876" s="464"/>
      <c r="TSS876" s="464"/>
      <c r="TST876" s="464"/>
      <c r="TSU876" s="464"/>
      <c r="TSV876" s="464"/>
      <c r="TSW876" s="464"/>
      <c r="TSX876" s="464"/>
      <c r="TSY876" s="464"/>
      <c r="TSZ876" s="464"/>
      <c r="TTA876" s="464"/>
      <c r="TTB876" s="464"/>
      <c r="TTC876" s="464"/>
      <c r="TTD876" s="464"/>
      <c r="TTE876" s="464"/>
      <c r="TTF876" s="464"/>
      <c r="TTG876" s="464"/>
      <c r="TTH876" s="464"/>
      <c r="TTI876" s="464"/>
      <c r="TTJ876" s="464"/>
      <c r="TTK876" s="464"/>
      <c r="TTL876" s="464"/>
      <c r="TTM876" s="464"/>
      <c r="TTN876" s="464"/>
      <c r="TTO876" s="464"/>
      <c r="TTP876" s="464"/>
      <c r="TTQ876" s="464"/>
      <c r="TTR876" s="464"/>
      <c r="TTS876" s="464"/>
      <c r="TTT876" s="464"/>
      <c r="TTU876" s="464"/>
      <c r="TTV876" s="464"/>
      <c r="TTW876" s="464"/>
      <c r="TTX876" s="464"/>
      <c r="TTY876" s="464"/>
      <c r="TTZ876" s="464"/>
      <c r="TUA876" s="464"/>
      <c r="TUB876" s="464"/>
      <c r="TUC876" s="464"/>
      <c r="TUD876" s="464"/>
      <c r="TUE876" s="464"/>
      <c r="TUF876" s="464"/>
      <c r="TUG876" s="464"/>
      <c r="TUH876" s="464"/>
      <c r="TUI876" s="464"/>
      <c r="TUJ876" s="464"/>
      <c r="TUK876" s="464"/>
      <c r="TUL876" s="464"/>
      <c r="TUM876" s="464"/>
      <c r="TUN876" s="464"/>
      <c r="TUO876" s="464"/>
      <c r="TUP876" s="464"/>
      <c r="TUQ876" s="464"/>
      <c r="TUR876" s="464"/>
      <c r="TUS876" s="464"/>
      <c r="TUT876" s="464"/>
      <c r="TUU876" s="464"/>
      <c r="TUV876" s="464"/>
      <c r="TUW876" s="464"/>
      <c r="TUX876" s="464"/>
      <c r="TUY876" s="464"/>
      <c r="TUZ876" s="464"/>
      <c r="TVA876" s="464"/>
      <c r="TVB876" s="464"/>
      <c r="TVC876" s="464"/>
      <c r="TVD876" s="464"/>
      <c r="TVE876" s="464"/>
      <c r="TVF876" s="464"/>
      <c r="TVG876" s="464"/>
      <c r="TVH876" s="464"/>
      <c r="TVI876" s="464"/>
      <c r="TVJ876" s="464"/>
      <c r="TVK876" s="464"/>
      <c r="TVL876" s="464"/>
      <c r="TVM876" s="464"/>
      <c r="TVN876" s="464"/>
      <c r="TVO876" s="464"/>
      <c r="TVP876" s="464"/>
      <c r="TVQ876" s="464"/>
      <c r="TVR876" s="464"/>
      <c r="TVS876" s="464"/>
      <c r="TVT876" s="464"/>
      <c r="TVU876" s="464"/>
      <c r="TVV876" s="464"/>
      <c r="TVW876" s="464"/>
      <c r="TVX876" s="464"/>
      <c r="TVY876" s="464"/>
      <c r="TVZ876" s="464"/>
      <c r="TWA876" s="464"/>
      <c r="TWB876" s="464"/>
      <c r="TWC876" s="464"/>
      <c r="TWD876" s="464"/>
      <c r="TWE876" s="464"/>
      <c r="TWF876" s="464"/>
      <c r="TWG876" s="464"/>
      <c r="TWH876" s="464"/>
      <c r="TWI876" s="464"/>
      <c r="TWJ876" s="464"/>
      <c r="TWK876" s="464"/>
      <c r="TWL876" s="464"/>
      <c r="TWM876" s="464"/>
      <c r="TWN876" s="464"/>
      <c r="TWO876" s="464"/>
      <c r="TWP876" s="464"/>
      <c r="TWQ876" s="464"/>
      <c r="TWR876" s="464"/>
      <c r="TWS876" s="464"/>
      <c r="TWT876" s="464"/>
      <c r="TWU876" s="464"/>
      <c r="TWV876" s="464"/>
      <c r="TWW876" s="464"/>
      <c r="TWX876" s="464"/>
      <c r="TWY876" s="464"/>
      <c r="TWZ876" s="464"/>
      <c r="TXA876" s="464"/>
      <c r="TXB876" s="464"/>
      <c r="TXC876" s="464"/>
      <c r="TXD876" s="464"/>
      <c r="TXE876" s="464"/>
      <c r="TXF876" s="464"/>
      <c r="TXG876" s="464"/>
      <c r="TXH876" s="464"/>
      <c r="TXI876" s="464"/>
      <c r="TXJ876" s="464"/>
      <c r="TXK876" s="464"/>
      <c r="TXL876" s="464"/>
      <c r="TXM876" s="464"/>
      <c r="TXN876" s="464"/>
      <c r="TXO876" s="464"/>
      <c r="TXP876" s="464"/>
      <c r="TXQ876" s="464"/>
      <c r="TXR876" s="464"/>
      <c r="TXS876" s="464"/>
      <c r="TXT876" s="464"/>
      <c r="TXU876" s="464"/>
      <c r="TXV876" s="464"/>
      <c r="TXW876" s="464"/>
      <c r="TXX876" s="464"/>
      <c r="TXY876" s="464"/>
      <c r="TXZ876" s="464"/>
      <c r="TYA876" s="464"/>
      <c r="TYB876" s="464"/>
      <c r="TYC876" s="464"/>
      <c r="TYD876" s="464"/>
      <c r="TYE876" s="464"/>
      <c r="TYF876" s="464"/>
      <c r="TYG876" s="464"/>
      <c r="TYH876" s="464"/>
      <c r="TYI876" s="464"/>
      <c r="TYJ876" s="464"/>
      <c r="TYK876" s="464"/>
      <c r="TYL876" s="464"/>
      <c r="TYM876" s="464"/>
      <c r="TYN876" s="464"/>
      <c r="TYO876" s="464"/>
      <c r="TYP876" s="464"/>
      <c r="TYQ876" s="464"/>
      <c r="TYR876" s="464"/>
      <c r="TYS876" s="464"/>
      <c r="TYT876" s="464"/>
      <c r="TYU876" s="464"/>
      <c r="TYV876" s="464"/>
      <c r="TYW876" s="464"/>
      <c r="TYX876" s="464"/>
      <c r="TYY876" s="464"/>
      <c r="TYZ876" s="464"/>
      <c r="TZA876" s="464"/>
      <c r="TZB876" s="464"/>
      <c r="TZC876" s="464"/>
      <c r="TZD876" s="464"/>
      <c r="TZE876" s="464"/>
      <c r="TZF876" s="464"/>
      <c r="TZG876" s="464"/>
      <c r="TZH876" s="464"/>
      <c r="TZI876" s="464"/>
      <c r="TZJ876" s="464"/>
      <c r="TZK876" s="464"/>
      <c r="TZL876" s="464"/>
      <c r="TZM876" s="464"/>
      <c r="TZN876" s="464"/>
      <c r="TZO876" s="464"/>
      <c r="TZP876" s="464"/>
      <c r="TZQ876" s="464"/>
      <c r="TZR876" s="464"/>
      <c r="TZS876" s="464"/>
      <c r="TZT876" s="464"/>
      <c r="TZU876" s="464"/>
      <c r="TZV876" s="464"/>
      <c r="TZW876" s="464"/>
      <c r="TZX876" s="464"/>
      <c r="TZY876" s="464"/>
      <c r="TZZ876" s="464"/>
      <c r="UAA876" s="464"/>
      <c r="UAB876" s="464"/>
      <c r="UAC876" s="464"/>
      <c r="UAD876" s="464"/>
      <c r="UAE876" s="464"/>
      <c r="UAF876" s="464"/>
      <c r="UAG876" s="464"/>
      <c r="UAH876" s="464"/>
      <c r="UAI876" s="464"/>
      <c r="UAJ876" s="464"/>
      <c r="UAK876" s="464"/>
      <c r="UAL876" s="464"/>
      <c r="UAM876" s="464"/>
      <c r="UAN876" s="464"/>
      <c r="UAO876" s="464"/>
      <c r="UAP876" s="464"/>
      <c r="UAQ876" s="464"/>
      <c r="UAR876" s="464"/>
      <c r="UAS876" s="464"/>
      <c r="UAT876" s="464"/>
      <c r="UAU876" s="464"/>
      <c r="UAV876" s="464"/>
      <c r="UAW876" s="464"/>
      <c r="UAX876" s="464"/>
      <c r="UAY876" s="464"/>
      <c r="UAZ876" s="464"/>
      <c r="UBA876" s="464"/>
      <c r="UBB876" s="464"/>
      <c r="UBC876" s="464"/>
      <c r="UBD876" s="464"/>
      <c r="UBE876" s="464"/>
      <c r="UBF876" s="464"/>
      <c r="UBG876" s="464"/>
      <c r="UBH876" s="464"/>
      <c r="UBI876" s="464"/>
      <c r="UBJ876" s="464"/>
      <c r="UBK876" s="464"/>
      <c r="UBL876" s="464"/>
      <c r="UBM876" s="464"/>
      <c r="UBN876" s="464"/>
      <c r="UBO876" s="464"/>
      <c r="UBP876" s="464"/>
      <c r="UBQ876" s="464"/>
      <c r="UBR876" s="464"/>
      <c r="UBS876" s="464"/>
      <c r="UBT876" s="464"/>
      <c r="UBU876" s="464"/>
      <c r="UBV876" s="464"/>
      <c r="UBW876" s="464"/>
      <c r="UBX876" s="464"/>
      <c r="UBY876" s="464"/>
      <c r="UBZ876" s="464"/>
      <c r="UCA876" s="464"/>
      <c r="UCB876" s="464"/>
      <c r="UCC876" s="464"/>
      <c r="UCD876" s="464"/>
      <c r="UCE876" s="464"/>
      <c r="UCF876" s="464"/>
      <c r="UCG876" s="464"/>
      <c r="UCH876" s="464"/>
      <c r="UCI876" s="464"/>
      <c r="UCJ876" s="464"/>
      <c r="UCK876" s="464"/>
      <c r="UCL876" s="464"/>
      <c r="UCM876" s="464"/>
      <c r="UCN876" s="464"/>
      <c r="UCO876" s="464"/>
      <c r="UCP876" s="464"/>
      <c r="UCQ876" s="464"/>
      <c r="UCR876" s="464"/>
      <c r="UCS876" s="464"/>
      <c r="UCT876" s="464"/>
      <c r="UCU876" s="464"/>
      <c r="UCV876" s="464"/>
      <c r="UCW876" s="464"/>
      <c r="UCX876" s="464"/>
      <c r="UCY876" s="464"/>
      <c r="UCZ876" s="464"/>
      <c r="UDA876" s="464"/>
      <c r="UDB876" s="464"/>
      <c r="UDC876" s="464"/>
      <c r="UDD876" s="464"/>
      <c r="UDE876" s="464"/>
      <c r="UDF876" s="464"/>
      <c r="UDG876" s="464"/>
      <c r="UDH876" s="464"/>
      <c r="UDI876" s="464"/>
      <c r="UDJ876" s="464"/>
      <c r="UDK876" s="464"/>
      <c r="UDL876" s="464"/>
      <c r="UDM876" s="464"/>
      <c r="UDN876" s="464"/>
      <c r="UDO876" s="464"/>
      <c r="UDP876" s="464"/>
      <c r="UDQ876" s="464"/>
      <c r="UDR876" s="464"/>
      <c r="UDS876" s="464"/>
      <c r="UDT876" s="464"/>
      <c r="UDU876" s="464"/>
      <c r="UDV876" s="464"/>
      <c r="UDW876" s="464"/>
      <c r="UDX876" s="464"/>
      <c r="UDY876" s="464"/>
      <c r="UDZ876" s="464"/>
      <c r="UEA876" s="464"/>
      <c r="UEB876" s="464"/>
      <c r="UEC876" s="464"/>
      <c r="UED876" s="464"/>
      <c r="UEE876" s="464"/>
      <c r="UEF876" s="464"/>
      <c r="UEG876" s="464"/>
      <c r="UEH876" s="464"/>
      <c r="UEI876" s="464"/>
      <c r="UEJ876" s="464"/>
      <c r="UEK876" s="464"/>
      <c r="UEL876" s="464"/>
      <c r="UEM876" s="464"/>
      <c r="UEN876" s="464"/>
      <c r="UEO876" s="464"/>
      <c r="UEP876" s="464"/>
      <c r="UEQ876" s="464"/>
      <c r="UER876" s="464"/>
      <c r="UES876" s="464"/>
      <c r="UET876" s="464"/>
      <c r="UEU876" s="464"/>
      <c r="UEV876" s="464"/>
      <c r="UEW876" s="464"/>
      <c r="UEX876" s="464"/>
      <c r="UEY876" s="464"/>
      <c r="UEZ876" s="464"/>
      <c r="UFA876" s="464"/>
      <c r="UFB876" s="464"/>
      <c r="UFC876" s="464"/>
      <c r="UFD876" s="464"/>
      <c r="UFE876" s="464"/>
      <c r="UFF876" s="464"/>
      <c r="UFG876" s="464"/>
      <c r="UFH876" s="464"/>
      <c r="UFI876" s="464"/>
      <c r="UFJ876" s="464"/>
      <c r="UFK876" s="464"/>
      <c r="UFL876" s="464"/>
      <c r="UFM876" s="464"/>
      <c r="UFN876" s="464"/>
      <c r="UFO876" s="464"/>
      <c r="UFP876" s="464"/>
      <c r="UFQ876" s="464"/>
      <c r="UFR876" s="464"/>
      <c r="UFS876" s="464"/>
      <c r="UFT876" s="464"/>
      <c r="UFU876" s="464"/>
      <c r="UFV876" s="464"/>
      <c r="UFW876" s="464"/>
      <c r="UFX876" s="464"/>
      <c r="UFY876" s="464"/>
      <c r="UFZ876" s="464"/>
      <c r="UGA876" s="464"/>
      <c r="UGB876" s="464"/>
      <c r="UGC876" s="464"/>
      <c r="UGD876" s="464"/>
      <c r="UGE876" s="464"/>
      <c r="UGF876" s="464"/>
      <c r="UGG876" s="464"/>
      <c r="UGH876" s="464"/>
      <c r="UGI876" s="464"/>
      <c r="UGJ876" s="464"/>
      <c r="UGK876" s="464"/>
      <c r="UGL876" s="464"/>
      <c r="UGM876" s="464"/>
      <c r="UGN876" s="464"/>
      <c r="UGO876" s="464"/>
      <c r="UGP876" s="464"/>
      <c r="UGQ876" s="464"/>
      <c r="UGR876" s="464"/>
      <c r="UGS876" s="464"/>
      <c r="UGT876" s="464"/>
      <c r="UGU876" s="464"/>
      <c r="UGV876" s="464"/>
      <c r="UGW876" s="464"/>
      <c r="UGX876" s="464"/>
      <c r="UGY876" s="464"/>
      <c r="UGZ876" s="464"/>
      <c r="UHA876" s="464"/>
      <c r="UHB876" s="464"/>
      <c r="UHC876" s="464"/>
      <c r="UHD876" s="464"/>
      <c r="UHE876" s="464"/>
      <c r="UHF876" s="464"/>
      <c r="UHG876" s="464"/>
      <c r="UHH876" s="464"/>
      <c r="UHI876" s="464"/>
      <c r="UHJ876" s="464"/>
      <c r="UHK876" s="464"/>
      <c r="UHL876" s="464"/>
      <c r="UHM876" s="464"/>
      <c r="UHN876" s="464"/>
      <c r="UHO876" s="464"/>
      <c r="UHP876" s="464"/>
      <c r="UHQ876" s="464"/>
      <c r="UHR876" s="464"/>
      <c r="UHS876" s="464"/>
      <c r="UHT876" s="464"/>
      <c r="UHU876" s="464"/>
      <c r="UHV876" s="464"/>
      <c r="UHW876" s="464"/>
      <c r="UHX876" s="464"/>
      <c r="UHY876" s="464"/>
      <c r="UHZ876" s="464"/>
      <c r="UIA876" s="464"/>
      <c r="UIB876" s="464"/>
      <c r="UIC876" s="464"/>
      <c r="UID876" s="464"/>
      <c r="UIE876" s="464"/>
      <c r="UIF876" s="464"/>
      <c r="UIG876" s="464"/>
      <c r="UIH876" s="464"/>
      <c r="UII876" s="464"/>
      <c r="UIJ876" s="464"/>
      <c r="UIK876" s="464"/>
      <c r="UIL876" s="464"/>
      <c r="UIM876" s="464"/>
      <c r="UIN876" s="464"/>
      <c r="UIO876" s="464"/>
      <c r="UIP876" s="464"/>
      <c r="UIQ876" s="464"/>
      <c r="UIR876" s="464"/>
      <c r="UIS876" s="464"/>
      <c r="UIT876" s="464"/>
      <c r="UIU876" s="464"/>
      <c r="UIV876" s="464"/>
      <c r="UIW876" s="464"/>
      <c r="UIX876" s="464"/>
      <c r="UIY876" s="464"/>
      <c r="UIZ876" s="464"/>
      <c r="UJA876" s="464"/>
      <c r="UJB876" s="464"/>
      <c r="UJC876" s="464"/>
      <c r="UJD876" s="464"/>
      <c r="UJE876" s="464"/>
      <c r="UJF876" s="464"/>
      <c r="UJG876" s="464"/>
      <c r="UJH876" s="464"/>
      <c r="UJI876" s="464"/>
      <c r="UJJ876" s="464"/>
      <c r="UJK876" s="464"/>
      <c r="UJL876" s="464"/>
      <c r="UJM876" s="464"/>
      <c r="UJN876" s="464"/>
      <c r="UJO876" s="464"/>
      <c r="UJP876" s="464"/>
      <c r="UJQ876" s="464"/>
      <c r="UJR876" s="464"/>
      <c r="UJS876" s="464"/>
      <c r="UJT876" s="464"/>
      <c r="UJU876" s="464"/>
      <c r="UJV876" s="464"/>
      <c r="UJW876" s="464"/>
      <c r="UJX876" s="464"/>
      <c r="UJY876" s="464"/>
      <c r="UJZ876" s="464"/>
      <c r="UKA876" s="464"/>
      <c r="UKB876" s="464"/>
      <c r="UKC876" s="464"/>
      <c r="UKD876" s="464"/>
      <c r="UKE876" s="464"/>
      <c r="UKF876" s="464"/>
      <c r="UKG876" s="464"/>
      <c r="UKH876" s="464"/>
      <c r="UKI876" s="464"/>
      <c r="UKJ876" s="464"/>
      <c r="UKK876" s="464"/>
      <c r="UKL876" s="464"/>
      <c r="UKM876" s="464"/>
      <c r="UKN876" s="464"/>
      <c r="UKO876" s="464"/>
      <c r="UKP876" s="464"/>
      <c r="UKQ876" s="464"/>
      <c r="UKR876" s="464"/>
      <c r="UKS876" s="464"/>
      <c r="UKT876" s="464"/>
      <c r="UKU876" s="464"/>
      <c r="UKV876" s="464"/>
      <c r="UKW876" s="464"/>
      <c r="UKX876" s="464"/>
      <c r="UKY876" s="464"/>
      <c r="UKZ876" s="464"/>
      <c r="ULA876" s="464"/>
      <c r="ULB876" s="464"/>
      <c r="ULC876" s="464"/>
      <c r="ULD876" s="464"/>
      <c r="ULE876" s="464"/>
      <c r="ULF876" s="464"/>
      <c r="ULG876" s="464"/>
      <c r="ULH876" s="464"/>
      <c r="ULI876" s="464"/>
      <c r="ULJ876" s="464"/>
      <c r="ULK876" s="464"/>
      <c r="ULL876" s="464"/>
      <c r="ULM876" s="464"/>
      <c r="ULN876" s="464"/>
      <c r="ULO876" s="464"/>
      <c r="ULP876" s="464"/>
      <c r="ULQ876" s="464"/>
      <c r="ULR876" s="464"/>
      <c r="ULS876" s="464"/>
      <c r="ULT876" s="464"/>
      <c r="ULU876" s="464"/>
      <c r="ULV876" s="464"/>
      <c r="ULW876" s="464"/>
      <c r="ULX876" s="464"/>
      <c r="ULY876" s="464"/>
      <c r="ULZ876" s="464"/>
      <c r="UMA876" s="464"/>
      <c r="UMB876" s="464"/>
      <c r="UMC876" s="464"/>
      <c r="UMD876" s="464"/>
      <c r="UME876" s="464"/>
      <c r="UMF876" s="464"/>
      <c r="UMG876" s="464"/>
      <c r="UMH876" s="464"/>
      <c r="UMI876" s="464"/>
      <c r="UMJ876" s="464"/>
      <c r="UMK876" s="464"/>
      <c r="UML876" s="464"/>
      <c r="UMM876" s="464"/>
      <c r="UMN876" s="464"/>
      <c r="UMO876" s="464"/>
      <c r="UMP876" s="464"/>
      <c r="UMQ876" s="464"/>
      <c r="UMR876" s="464"/>
      <c r="UMS876" s="464"/>
      <c r="UMT876" s="464"/>
      <c r="UMU876" s="464"/>
      <c r="UMV876" s="464"/>
      <c r="UMW876" s="464"/>
      <c r="UMX876" s="464"/>
      <c r="UMY876" s="464"/>
      <c r="UMZ876" s="464"/>
      <c r="UNA876" s="464"/>
      <c r="UNB876" s="464"/>
      <c r="UNC876" s="464"/>
      <c r="UND876" s="464"/>
      <c r="UNE876" s="464"/>
      <c r="UNF876" s="464"/>
      <c r="UNG876" s="464"/>
      <c r="UNH876" s="464"/>
      <c r="UNI876" s="464"/>
      <c r="UNJ876" s="464"/>
      <c r="UNK876" s="464"/>
      <c r="UNL876" s="464"/>
      <c r="UNM876" s="464"/>
      <c r="UNN876" s="464"/>
      <c r="UNO876" s="464"/>
      <c r="UNP876" s="464"/>
      <c r="UNQ876" s="464"/>
      <c r="UNR876" s="464"/>
      <c r="UNS876" s="464"/>
      <c r="UNT876" s="464"/>
      <c r="UNU876" s="464"/>
      <c r="UNV876" s="464"/>
      <c r="UNW876" s="464"/>
      <c r="UNX876" s="464"/>
      <c r="UNY876" s="464"/>
      <c r="UNZ876" s="464"/>
      <c r="UOA876" s="464"/>
      <c r="UOB876" s="464"/>
      <c r="UOC876" s="464"/>
      <c r="UOD876" s="464"/>
      <c r="UOE876" s="464"/>
      <c r="UOF876" s="464"/>
      <c r="UOG876" s="464"/>
      <c r="UOH876" s="464"/>
      <c r="UOI876" s="464"/>
      <c r="UOJ876" s="464"/>
      <c r="UOK876" s="464"/>
      <c r="UOL876" s="464"/>
      <c r="UOM876" s="464"/>
      <c r="UON876" s="464"/>
      <c r="UOO876" s="464"/>
      <c r="UOP876" s="464"/>
      <c r="UOQ876" s="464"/>
      <c r="UOR876" s="464"/>
      <c r="UOS876" s="464"/>
      <c r="UOT876" s="464"/>
      <c r="UOU876" s="464"/>
      <c r="UOV876" s="464"/>
      <c r="UOW876" s="464"/>
      <c r="UOX876" s="464"/>
      <c r="UOY876" s="464"/>
      <c r="UOZ876" s="464"/>
      <c r="UPA876" s="464"/>
      <c r="UPB876" s="464"/>
      <c r="UPC876" s="464"/>
      <c r="UPD876" s="464"/>
      <c r="UPE876" s="464"/>
      <c r="UPF876" s="464"/>
      <c r="UPG876" s="464"/>
      <c r="UPH876" s="464"/>
      <c r="UPI876" s="464"/>
      <c r="UPJ876" s="464"/>
      <c r="UPK876" s="464"/>
      <c r="UPL876" s="464"/>
      <c r="UPM876" s="464"/>
      <c r="UPN876" s="464"/>
      <c r="UPO876" s="464"/>
      <c r="UPP876" s="464"/>
      <c r="UPQ876" s="464"/>
      <c r="UPR876" s="464"/>
      <c r="UPS876" s="464"/>
      <c r="UPT876" s="464"/>
      <c r="UPU876" s="464"/>
      <c r="UPV876" s="464"/>
      <c r="UPW876" s="464"/>
      <c r="UPX876" s="464"/>
      <c r="UPY876" s="464"/>
      <c r="UPZ876" s="464"/>
      <c r="UQA876" s="464"/>
      <c r="UQB876" s="464"/>
      <c r="UQC876" s="464"/>
      <c r="UQD876" s="464"/>
      <c r="UQE876" s="464"/>
      <c r="UQF876" s="464"/>
      <c r="UQG876" s="464"/>
      <c r="UQH876" s="464"/>
      <c r="UQI876" s="464"/>
      <c r="UQJ876" s="464"/>
      <c r="UQK876" s="464"/>
      <c r="UQL876" s="464"/>
      <c r="UQM876" s="464"/>
      <c r="UQN876" s="464"/>
      <c r="UQO876" s="464"/>
      <c r="UQP876" s="464"/>
      <c r="UQQ876" s="464"/>
      <c r="UQR876" s="464"/>
      <c r="UQS876" s="464"/>
      <c r="UQT876" s="464"/>
      <c r="UQU876" s="464"/>
      <c r="UQV876" s="464"/>
      <c r="UQW876" s="464"/>
      <c r="UQX876" s="464"/>
      <c r="UQY876" s="464"/>
      <c r="UQZ876" s="464"/>
      <c r="URA876" s="464"/>
      <c r="URB876" s="464"/>
      <c r="URC876" s="464"/>
      <c r="URD876" s="464"/>
      <c r="URE876" s="464"/>
      <c r="URF876" s="464"/>
      <c r="URG876" s="464"/>
      <c r="URH876" s="464"/>
      <c r="URI876" s="464"/>
      <c r="URJ876" s="464"/>
      <c r="URK876" s="464"/>
      <c r="URL876" s="464"/>
      <c r="URM876" s="464"/>
      <c r="URN876" s="464"/>
      <c r="URO876" s="464"/>
      <c r="URP876" s="464"/>
      <c r="URQ876" s="464"/>
      <c r="URR876" s="464"/>
      <c r="URS876" s="464"/>
      <c r="URT876" s="464"/>
      <c r="URU876" s="464"/>
      <c r="URV876" s="464"/>
      <c r="URW876" s="464"/>
      <c r="URX876" s="464"/>
      <c r="URY876" s="464"/>
      <c r="URZ876" s="464"/>
      <c r="USA876" s="464"/>
      <c r="USB876" s="464"/>
      <c r="USC876" s="464"/>
      <c r="USD876" s="464"/>
      <c r="USE876" s="464"/>
      <c r="USF876" s="464"/>
      <c r="USG876" s="464"/>
      <c r="USH876" s="464"/>
      <c r="USI876" s="464"/>
      <c r="USJ876" s="464"/>
      <c r="USK876" s="464"/>
      <c r="USL876" s="464"/>
      <c r="USM876" s="464"/>
      <c r="USN876" s="464"/>
      <c r="USO876" s="464"/>
      <c r="USP876" s="464"/>
      <c r="USQ876" s="464"/>
      <c r="USR876" s="464"/>
      <c r="USS876" s="464"/>
      <c r="UST876" s="464"/>
      <c r="USU876" s="464"/>
      <c r="USV876" s="464"/>
      <c r="USW876" s="464"/>
      <c r="USX876" s="464"/>
      <c r="USY876" s="464"/>
      <c r="USZ876" s="464"/>
      <c r="UTA876" s="464"/>
      <c r="UTB876" s="464"/>
      <c r="UTC876" s="464"/>
      <c r="UTD876" s="464"/>
      <c r="UTE876" s="464"/>
      <c r="UTF876" s="464"/>
      <c r="UTG876" s="464"/>
      <c r="UTH876" s="464"/>
      <c r="UTI876" s="464"/>
      <c r="UTJ876" s="464"/>
      <c r="UTK876" s="464"/>
      <c r="UTL876" s="464"/>
      <c r="UTM876" s="464"/>
      <c r="UTN876" s="464"/>
      <c r="UTO876" s="464"/>
      <c r="UTP876" s="464"/>
      <c r="UTQ876" s="464"/>
      <c r="UTR876" s="464"/>
      <c r="UTS876" s="464"/>
      <c r="UTT876" s="464"/>
      <c r="UTU876" s="464"/>
      <c r="UTV876" s="464"/>
      <c r="UTW876" s="464"/>
      <c r="UTX876" s="464"/>
      <c r="UTY876" s="464"/>
      <c r="UTZ876" s="464"/>
      <c r="UUA876" s="464"/>
      <c r="UUB876" s="464"/>
      <c r="UUC876" s="464"/>
      <c r="UUD876" s="464"/>
      <c r="UUE876" s="464"/>
      <c r="UUF876" s="464"/>
      <c r="UUG876" s="464"/>
      <c r="UUH876" s="464"/>
      <c r="UUI876" s="464"/>
      <c r="UUJ876" s="464"/>
      <c r="UUK876" s="464"/>
      <c r="UUL876" s="464"/>
      <c r="UUM876" s="464"/>
      <c r="UUN876" s="464"/>
      <c r="UUO876" s="464"/>
      <c r="UUP876" s="464"/>
      <c r="UUQ876" s="464"/>
      <c r="UUR876" s="464"/>
      <c r="UUS876" s="464"/>
      <c r="UUT876" s="464"/>
      <c r="UUU876" s="464"/>
      <c r="UUV876" s="464"/>
      <c r="UUW876" s="464"/>
      <c r="UUX876" s="464"/>
      <c r="UUY876" s="464"/>
      <c r="UUZ876" s="464"/>
      <c r="UVA876" s="464"/>
      <c r="UVB876" s="464"/>
      <c r="UVC876" s="464"/>
      <c r="UVD876" s="464"/>
      <c r="UVE876" s="464"/>
      <c r="UVF876" s="464"/>
      <c r="UVG876" s="464"/>
      <c r="UVH876" s="464"/>
      <c r="UVI876" s="464"/>
      <c r="UVJ876" s="464"/>
      <c r="UVK876" s="464"/>
      <c r="UVL876" s="464"/>
      <c r="UVM876" s="464"/>
      <c r="UVN876" s="464"/>
      <c r="UVO876" s="464"/>
      <c r="UVP876" s="464"/>
      <c r="UVQ876" s="464"/>
      <c r="UVR876" s="464"/>
      <c r="UVS876" s="464"/>
      <c r="UVT876" s="464"/>
      <c r="UVU876" s="464"/>
      <c r="UVV876" s="464"/>
      <c r="UVW876" s="464"/>
      <c r="UVX876" s="464"/>
      <c r="UVY876" s="464"/>
      <c r="UVZ876" s="464"/>
      <c r="UWA876" s="464"/>
      <c r="UWB876" s="464"/>
      <c r="UWC876" s="464"/>
      <c r="UWD876" s="464"/>
      <c r="UWE876" s="464"/>
      <c r="UWF876" s="464"/>
      <c r="UWG876" s="464"/>
      <c r="UWH876" s="464"/>
      <c r="UWI876" s="464"/>
      <c r="UWJ876" s="464"/>
      <c r="UWK876" s="464"/>
      <c r="UWL876" s="464"/>
      <c r="UWM876" s="464"/>
      <c r="UWN876" s="464"/>
      <c r="UWO876" s="464"/>
      <c r="UWP876" s="464"/>
      <c r="UWQ876" s="464"/>
      <c r="UWR876" s="464"/>
      <c r="UWS876" s="464"/>
      <c r="UWT876" s="464"/>
      <c r="UWU876" s="464"/>
      <c r="UWV876" s="464"/>
      <c r="UWW876" s="464"/>
      <c r="UWX876" s="464"/>
      <c r="UWY876" s="464"/>
      <c r="UWZ876" s="464"/>
      <c r="UXA876" s="464"/>
      <c r="UXB876" s="464"/>
      <c r="UXC876" s="464"/>
      <c r="UXD876" s="464"/>
      <c r="UXE876" s="464"/>
      <c r="UXF876" s="464"/>
      <c r="UXG876" s="464"/>
      <c r="UXH876" s="464"/>
      <c r="UXI876" s="464"/>
      <c r="UXJ876" s="464"/>
      <c r="UXK876" s="464"/>
      <c r="UXL876" s="464"/>
      <c r="UXM876" s="464"/>
      <c r="UXN876" s="464"/>
      <c r="UXO876" s="464"/>
      <c r="UXP876" s="464"/>
      <c r="UXQ876" s="464"/>
      <c r="UXR876" s="464"/>
      <c r="UXS876" s="464"/>
      <c r="UXT876" s="464"/>
      <c r="UXU876" s="464"/>
      <c r="UXV876" s="464"/>
      <c r="UXW876" s="464"/>
      <c r="UXX876" s="464"/>
      <c r="UXY876" s="464"/>
      <c r="UXZ876" s="464"/>
      <c r="UYA876" s="464"/>
      <c r="UYB876" s="464"/>
      <c r="UYC876" s="464"/>
      <c r="UYD876" s="464"/>
      <c r="UYE876" s="464"/>
      <c r="UYF876" s="464"/>
      <c r="UYG876" s="464"/>
      <c r="UYH876" s="464"/>
      <c r="UYI876" s="464"/>
      <c r="UYJ876" s="464"/>
      <c r="UYK876" s="464"/>
      <c r="UYL876" s="464"/>
      <c r="UYM876" s="464"/>
      <c r="UYN876" s="464"/>
      <c r="UYO876" s="464"/>
      <c r="UYP876" s="464"/>
      <c r="UYQ876" s="464"/>
      <c r="UYR876" s="464"/>
      <c r="UYS876" s="464"/>
      <c r="UYT876" s="464"/>
      <c r="UYU876" s="464"/>
      <c r="UYV876" s="464"/>
      <c r="UYW876" s="464"/>
      <c r="UYX876" s="464"/>
      <c r="UYY876" s="464"/>
      <c r="UYZ876" s="464"/>
      <c r="UZA876" s="464"/>
      <c r="UZB876" s="464"/>
      <c r="UZC876" s="464"/>
      <c r="UZD876" s="464"/>
      <c r="UZE876" s="464"/>
      <c r="UZF876" s="464"/>
      <c r="UZG876" s="464"/>
      <c r="UZH876" s="464"/>
      <c r="UZI876" s="464"/>
      <c r="UZJ876" s="464"/>
      <c r="UZK876" s="464"/>
      <c r="UZL876" s="464"/>
      <c r="UZM876" s="464"/>
      <c r="UZN876" s="464"/>
      <c r="UZO876" s="464"/>
      <c r="UZP876" s="464"/>
      <c r="UZQ876" s="464"/>
      <c r="UZR876" s="464"/>
      <c r="UZS876" s="464"/>
      <c r="UZT876" s="464"/>
      <c r="UZU876" s="464"/>
      <c r="UZV876" s="464"/>
      <c r="UZW876" s="464"/>
      <c r="UZX876" s="464"/>
      <c r="UZY876" s="464"/>
      <c r="UZZ876" s="464"/>
      <c r="VAA876" s="464"/>
      <c r="VAB876" s="464"/>
      <c r="VAC876" s="464"/>
      <c r="VAD876" s="464"/>
      <c r="VAE876" s="464"/>
      <c r="VAF876" s="464"/>
      <c r="VAG876" s="464"/>
      <c r="VAH876" s="464"/>
      <c r="VAI876" s="464"/>
      <c r="VAJ876" s="464"/>
      <c r="VAK876" s="464"/>
      <c r="VAL876" s="464"/>
      <c r="VAM876" s="464"/>
      <c r="VAN876" s="464"/>
      <c r="VAO876" s="464"/>
      <c r="VAP876" s="464"/>
      <c r="VAQ876" s="464"/>
      <c r="VAR876" s="464"/>
      <c r="VAS876" s="464"/>
      <c r="VAT876" s="464"/>
      <c r="VAU876" s="464"/>
      <c r="VAV876" s="464"/>
      <c r="VAW876" s="464"/>
      <c r="VAX876" s="464"/>
      <c r="VAY876" s="464"/>
      <c r="VAZ876" s="464"/>
      <c r="VBA876" s="464"/>
      <c r="VBB876" s="464"/>
      <c r="VBC876" s="464"/>
      <c r="VBD876" s="464"/>
      <c r="VBE876" s="464"/>
      <c r="VBF876" s="464"/>
      <c r="VBG876" s="464"/>
      <c r="VBH876" s="464"/>
      <c r="VBI876" s="464"/>
      <c r="VBJ876" s="464"/>
      <c r="VBK876" s="464"/>
      <c r="VBL876" s="464"/>
      <c r="VBM876" s="464"/>
      <c r="VBN876" s="464"/>
      <c r="VBO876" s="464"/>
      <c r="VBP876" s="464"/>
      <c r="VBQ876" s="464"/>
      <c r="VBR876" s="464"/>
      <c r="VBS876" s="464"/>
      <c r="VBT876" s="464"/>
      <c r="VBU876" s="464"/>
      <c r="VBV876" s="464"/>
      <c r="VBW876" s="464"/>
      <c r="VBX876" s="464"/>
      <c r="VBY876" s="464"/>
      <c r="VBZ876" s="464"/>
      <c r="VCA876" s="464"/>
      <c r="VCB876" s="464"/>
      <c r="VCC876" s="464"/>
      <c r="VCD876" s="464"/>
      <c r="VCE876" s="464"/>
      <c r="VCF876" s="464"/>
      <c r="VCG876" s="464"/>
      <c r="VCH876" s="464"/>
      <c r="VCI876" s="464"/>
      <c r="VCJ876" s="464"/>
      <c r="VCK876" s="464"/>
      <c r="VCL876" s="464"/>
      <c r="VCM876" s="464"/>
      <c r="VCN876" s="464"/>
      <c r="VCO876" s="464"/>
      <c r="VCP876" s="464"/>
      <c r="VCQ876" s="464"/>
      <c r="VCR876" s="464"/>
      <c r="VCS876" s="464"/>
      <c r="VCT876" s="464"/>
      <c r="VCU876" s="464"/>
      <c r="VCV876" s="464"/>
      <c r="VCW876" s="464"/>
      <c r="VCX876" s="464"/>
      <c r="VCY876" s="464"/>
      <c r="VCZ876" s="464"/>
      <c r="VDA876" s="464"/>
      <c r="VDB876" s="464"/>
      <c r="VDC876" s="464"/>
      <c r="VDD876" s="464"/>
      <c r="VDE876" s="464"/>
      <c r="VDF876" s="464"/>
      <c r="VDG876" s="464"/>
      <c r="VDH876" s="464"/>
      <c r="VDI876" s="464"/>
      <c r="VDJ876" s="464"/>
      <c r="VDK876" s="464"/>
      <c r="VDL876" s="464"/>
      <c r="VDM876" s="464"/>
      <c r="VDN876" s="464"/>
      <c r="VDO876" s="464"/>
      <c r="VDP876" s="464"/>
      <c r="VDQ876" s="464"/>
      <c r="VDR876" s="464"/>
      <c r="VDS876" s="464"/>
      <c r="VDT876" s="464"/>
      <c r="VDU876" s="464"/>
      <c r="VDV876" s="464"/>
      <c r="VDW876" s="464"/>
      <c r="VDX876" s="464"/>
      <c r="VDY876" s="464"/>
      <c r="VDZ876" s="464"/>
      <c r="VEA876" s="464"/>
      <c r="VEB876" s="464"/>
      <c r="VEC876" s="464"/>
      <c r="VED876" s="464"/>
      <c r="VEE876" s="464"/>
      <c r="VEF876" s="464"/>
      <c r="VEG876" s="464"/>
      <c r="VEH876" s="464"/>
      <c r="VEI876" s="464"/>
      <c r="VEJ876" s="464"/>
      <c r="VEK876" s="464"/>
      <c r="VEL876" s="464"/>
      <c r="VEM876" s="464"/>
      <c r="VEN876" s="464"/>
      <c r="VEO876" s="464"/>
      <c r="VEP876" s="464"/>
      <c r="VEQ876" s="464"/>
      <c r="VER876" s="464"/>
      <c r="VES876" s="464"/>
      <c r="VET876" s="464"/>
      <c r="VEU876" s="464"/>
      <c r="VEV876" s="464"/>
      <c r="VEW876" s="464"/>
      <c r="VEX876" s="464"/>
      <c r="VEY876" s="464"/>
      <c r="VEZ876" s="464"/>
      <c r="VFA876" s="464"/>
      <c r="VFB876" s="464"/>
      <c r="VFC876" s="464"/>
      <c r="VFD876" s="464"/>
      <c r="VFE876" s="464"/>
      <c r="VFF876" s="464"/>
      <c r="VFG876" s="464"/>
      <c r="VFH876" s="464"/>
      <c r="VFI876" s="464"/>
      <c r="VFJ876" s="464"/>
      <c r="VFK876" s="464"/>
      <c r="VFL876" s="464"/>
      <c r="VFM876" s="464"/>
      <c r="VFN876" s="464"/>
      <c r="VFO876" s="464"/>
      <c r="VFP876" s="464"/>
      <c r="VFQ876" s="464"/>
      <c r="VFR876" s="464"/>
      <c r="VFS876" s="464"/>
      <c r="VFT876" s="464"/>
      <c r="VFU876" s="464"/>
      <c r="VFV876" s="464"/>
      <c r="VFW876" s="464"/>
      <c r="VFX876" s="464"/>
      <c r="VFY876" s="464"/>
      <c r="VFZ876" s="464"/>
      <c r="VGA876" s="464"/>
      <c r="VGB876" s="464"/>
      <c r="VGC876" s="464"/>
      <c r="VGD876" s="464"/>
      <c r="VGE876" s="464"/>
      <c r="VGF876" s="464"/>
      <c r="VGG876" s="464"/>
      <c r="VGH876" s="464"/>
      <c r="VGI876" s="464"/>
      <c r="VGJ876" s="464"/>
      <c r="VGK876" s="464"/>
      <c r="VGL876" s="464"/>
      <c r="VGM876" s="464"/>
      <c r="VGN876" s="464"/>
      <c r="VGO876" s="464"/>
      <c r="VGP876" s="464"/>
      <c r="VGQ876" s="464"/>
      <c r="VGR876" s="464"/>
      <c r="VGS876" s="464"/>
      <c r="VGT876" s="464"/>
      <c r="VGU876" s="464"/>
      <c r="VGV876" s="464"/>
      <c r="VGW876" s="464"/>
      <c r="VGX876" s="464"/>
      <c r="VGY876" s="464"/>
      <c r="VGZ876" s="464"/>
      <c r="VHA876" s="464"/>
      <c r="VHB876" s="464"/>
      <c r="VHC876" s="464"/>
      <c r="VHD876" s="464"/>
      <c r="VHE876" s="464"/>
      <c r="VHF876" s="464"/>
      <c r="VHG876" s="464"/>
      <c r="VHH876" s="464"/>
      <c r="VHI876" s="464"/>
      <c r="VHJ876" s="464"/>
      <c r="VHK876" s="464"/>
      <c r="VHL876" s="464"/>
      <c r="VHM876" s="464"/>
      <c r="VHN876" s="464"/>
      <c r="VHO876" s="464"/>
      <c r="VHP876" s="464"/>
      <c r="VHQ876" s="464"/>
      <c r="VHR876" s="464"/>
      <c r="VHS876" s="464"/>
      <c r="VHT876" s="464"/>
      <c r="VHU876" s="464"/>
      <c r="VHV876" s="464"/>
      <c r="VHW876" s="464"/>
      <c r="VHX876" s="464"/>
      <c r="VHY876" s="464"/>
      <c r="VHZ876" s="464"/>
      <c r="VIA876" s="464"/>
      <c r="VIB876" s="464"/>
      <c r="VIC876" s="464"/>
      <c r="VID876" s="464"/>
      <c r="VIE876" s="464"/>
      <c r="VIF876" s="464"/>
      <c r="VIG876" s="464"/>
      <c r="VIH876" s="464"/>
      <c r="VII876" s="464"/>
      <c r="VIJ876" s="464"/>
      <c r="VIK876" s="464"/>
      <c r="VIL876" s="464"/>
      <c r="VIM876" s="464"/>
      <c r="VIN876" s="464"/>
      <c r="VIO876" s="464"/>
      <c r="VIP876" s="464"/>
      <c r="VIQ876" s="464"/>
      <c r="VIR876" s="464"/>
      <c r="VIS876" s="464"/>
      <c r="VIT876" s="464"/>
      <c r="VIU876" s="464"/>
      <c r="VIV876" s="464"/>
      <c r="VIW876" s="464"/>
      <c r="VIX876" s="464"/>
      <c r="VIY876" s="464"/>
      <c r="VIZ876" s="464"/>
      <c r="VJA876" s="464"/>
      <c r="VJB876" s="464"/>
      <c r="VJC876" s="464"/>
      <c r="VJD876" s="464"/>
      <c r="VJE876" s="464"/>
      <c r="VJF876" s="464"/>
      <c r="VJG876" s="464"/>
      <c r="VJH876" s="464"/>
      <c r="VJI876" s="464"/>
      <c r="VJJ876" s="464"/>
      <c r="VJK876" s="464"/>
      <c r="VJL876" s="464"/>
      <c r="VJM876" s="464"/>
      <c r="VJN876" s="464"/>
      <c r="VJO876" s="464"/>
      <c r="VJP876" s="464"/>
      <c r="VJQ876" s="464"/>
      <c r="VJR876" s="464"/>
      <c r="VJS876" s="464"/>
      <c r="VJT876" s="464"/>
      <c r="VJU876" s="464"/>
      <c r="VJV876" s="464"/>
      <c r="VJW876" s="464"/>
      <c r="VJX876" s="464"/>
      <c r="VJY876" s="464"/>
      <c r="VJZ876" s="464"/>
      <c r="VKA876" s="464"/>
      <c r="VKB876" s="464"/>
      <c r="VKC876" s="464"/>
      <c r="VKD876" s="464"/>
      <c r="VKE876" s="464"/>
      <c r="VKF876" s="464"/>
      <c r="VKG876" s="464"/>
      <c r="VKH876" s="464"/>
      <c r="VKI876" s="464"/>
      <c r="VKJ876" s="464"/>
      <c r="VKK876" s="464"/>
      <c r="VKL876" s="464"/>
      <c r="VKM876" s="464"/>
      <c r="VKN876" s="464"/>
      <c r="VKO876" s="464"/>
      <c r="VKP876" s="464"/>
      <c r="VKQ876" s="464"/>
      <c r="VKR876" s="464"/>
      <c r="VKS876" s="464"/>
      <c r="VKT876" s="464"/>
      <c r="VKU876" s="464"/>
      <c r="VKV876" s="464"/>
      <c r="VKW876" s="464"/>
      <c r="VKX876" s="464"/>
      <c r="VKY876" s="464"/>
      <c r="VKZ876" s="464"/>
      <c r="VLA876" s="464"/>
      <c r="VLB876" s="464"/>
      <c r="VLC876" s="464"/>
      <c r="VLD876" s="464"/>
      <c r="VLE876" s="464"/>
      <c r="VLF876" s="464"/>
      <c r="VLG876" s="464"/>
      <c r="VLH876" s="464"/>
      <c r="VLI876" s="464"/>
      <c r="VLJ876" s="464"/>
      <c r="VLK876" s="464"/>
      <c r="VLL876" s="464"/>
      <c r="VLM876" s="464"/>
      <c r="VLN876" s="464"/>
      <c r="VLO876" s="464"/>
      <c r="VLP876" s="464"/>
      <c r="VLQ876" s="464"/>
      <c r="VLR876" s="464"/>
      <c r="VLS876" s="464"/>
      <c r="VLT876" s="464"/>
      <c r="VLU876" s="464"/>
      <c r="VLV876" s="464"/>
      <c r="VLW876" s="464"/>
      <c r="VLX876" s="464"/>
      <c r="VLY876" s="464"/>
      <c r="VLZ876" s="464"/>
      <c r="VMA876" s="464"/>
      <c r="VMB876" s="464"/>
      <c r="VMC876" s="464"/>
      <c r="VMD876" s="464"/>
      <c r="VME876" s="464"/>
      <c r="VMF876" s="464"/>
      <c r="VMG876" s="464"/>
      <c r="VMH876" s="464"/>
      <c r="VMI876" s="464"/>
      <c r="VMJ876" s="464"/>
      <c r="VMK876" s="464"/>
      <c r="VML876" s="464"/>
      <c r="VMM876" s="464"/>
      <c r="VMN876" s="464"/>
      <c r="VMO876" s="464"/>
      <c r="VMP876" s="464"/>
      <c r="VMQ876" s="464"/>
      <c r="VMR876" s="464"/>
      <c r="VMS876" s="464"/>
      <c r="VMT876" s="464"/>
      <c r="VMU876" s="464"/>
      <c r="VMV876" s="464"/>
      <c r="VMW876" s="464"/>
      <c r="VMX876" s="464"/>
      <c r="VMY876" s="464"/>
      <c r="VMZ876" s="464"/>
      <c r="VNA876" s="464"/>
      <c r="VNB876" s="464"/>
      <c r="VNC876" s="464"/>
      <c r="VND876" s="464"/>
      <c r="VNE876" s="464"/>
      <c r="VNF876" s="464"/>
      <c r="VNG876" s="464"/>
      <c r="VNH876" s="464"/>
      <c r="VNI876" s="464"/>
      <c r="VNJ876" s="464"/>
      <c r="VNK876" s="464"/>
      <c r="VNL876" s="464"/>
      <c r="VNM876" s="464"/>
      <c r="VNN876" s="464"/>
      <c r="VNO876" s="464"/>
      <c r="VNP876" s="464"/>
      <c r="VNQ876" s="464"/>
      <c r="VNR876" s="464"/>
      <c r="VNS876" s="464"/>
      <c r="VNT876" s="464"/>
      <c r="VNU876" s="464"/>
      <c r="VNV876" s="464"/>
      <c r="VNW876" s="464"/>
      <c r="VNX876" s="464"/>
      <c r="VNY876" s="464"/>
      <c r="VNZ876" s="464"/>
      <c r="VOA876" s="464"/>
      <c r="VOB876" s="464"/>
      <c r="VOC876" s="464"/>
      <c r="VOD876" s="464"/>
      <c r="VOE876" s="464"/>
      <c r="VOF876" s="464"/>
      <c r="VOG876" s="464"/>
      <c r="VOH876" s="464"/>
      <c r="VOI876" s="464"/>
      <c r="VOJ876" s="464"/>
      <c r="VOK876" s="464"/>
      <c r="VOL876" s="464"/>
      <c r="VOM876" s="464"/>
      <c r="VON876" s="464"/>
      <c r="VOO876" s="464"/>
      <c r="VOP876" s="464"/>
      <c r="VOQ876" s="464"/>
      <c r="VOR876" s="464"/>
      <c r="VOS876" s="464"/>
      <c r="VOT876" s="464"/>
      <c r="VOU876" s="464"/>
      <c r="VOV876" s="464"/>
      <c r="VOW876" s="464"/>
      <c r="VOX876" s="464"/>
      <c r="VOY876" s="464"/>
      <c r="VOZ876" s="464"/>
      <c r="VPA876" s="464"/>
      <c r="VPB876" s="464"/>
      <c r="VPC876" s="464"/>
      <c r="VPD876" s="464"/>
      <c r="VPE876" s="464"/>
      <c r="VPF876" s="464"/>
      <c r="VPG876" s="464"/>
      <c r="VPH876" s="464"/>
      <c r="VPI876" s="464"/>
      <c r="VPJ876" s="464"/>
      <c r="VPK876" s="464"/>
      <c r="VPL876" s="464"/>
      <c r="VPM876" s="464"/>
      <c r="VPN876" s="464"/>
      <c r="VPO876" s="464"/>
      <c r="VPP876" s="464"/>
      <c r="VPQ876" s="464"/>
      <c r="VPR876" s="464"/>
      <c r="VPS876" s="464"/>
      <c r="VPT876" s="464"/>
      <c r="VPU876" s="464"/>
      <c r="VPV876" s="464"/>
      <c r="VPW876" s="464"/>
      <c r="VPX876" s="464"/>
      <c r="VPY876" s="464"/>
      <c r="VPZ876" s="464"/>
      <c r="VQA876" s="464"/>
      <c r="VQB876" s="464"/>
      <c r="VQC876" s="464"/>
      <c r="VQD876" s="464"/>
      <c r="VQE876" s="464"/>
      <c r="VQF876" s="464"/>
      <c r="VQG876" s="464"/>
      <c r="VQH876" s="464"/>
      <c r="VQI876" s="464"/>
      <c r="VQJ876" s="464"/>
      <c r="VQK876" s="464"/>
      <c r="VQL876" s="464"/>
      <c r="VQM876" s="464"/>
      <c r="VQN876" s="464"/>
      <c r="VQO876" s="464"/>
      <c r="VQP876" s="464"/>
      <c r="VQQ876" s="464"/>
      <c r="VQR876" s="464"/>
      <c r="VQS876" s="464"/>
      <c r="VQT876" s="464"/>
      <c r="VQU876" s="464"/>
      <c r="VQV876" s="464"/>
      <c r="VQW876" s="464"/>
      <c r="VQX876" s="464"/>
      <c r="VQY876" s="464"/>
      <c r="VQZ876" s="464"/>
      <c r="VRA876" s="464"/>
      <c r="VRB876" s="464"/>
      <c r="VRC876" s="464"/>
      <c r="VRD876" s="464"/>
      <c r="VRE876" s="464"/>
      <c r="VRF876" s="464"/>
      <c r="VRG876" s="464"/>
      <c r="VRH876" s="464"/>
      <c r="VRI876" s="464"/>
      <c r="VRJ876" s="464"/>
      <c r="VRK876" s="464"/>
      <c r="VRL876" s="464"/>
      <c r="VRM876" s="464"/>
      <c r="VRN876" s="464"/>
      <c r="VRO876" s="464"/>
      <c r="VRP876" s="464"/>
      <c r="VRQ876" s="464"/>
      <c r="VRR876" s="464"/>
      <c r="VRS876" s="464"/>
      <c r="VRT876" s="464"/>
      <c r="VRU876" s="464"/>
      <c r="VRV876" s="464"/>
      <c r="VRW876" s="464"/>
      <c r="VRX876" s="464"/>
      <c r="VRY876" s="464"/>
      <c r="VRZ876" s="464"/>
      <c r="VSA876" s="464"/>
      <c r="VSB876" s="464"/>
      <c r="VSC876" s="464"/>
      <c r="VSD876" s="464"/>
      <c r="VSE876" s="464"/>
      <c r="VSF876" s="464"/>
      <c r="VSG876" s="464"/>
      <c r="VSH876" s="464"/>
      <c r="VSI876" s="464"/>
      <c r="VSJ876" s="464"/>
      <c r="VSK876" s="464"/>
      <c r="VSL876" s="464"/>
      <c r="VSM876" s="464"/>
      <c r="VSN876" s="464"/>
      <c r="VSO876" s="464"/>
      <c r="VSP876" s="464"/>
      <c r="VSQ876" s="464"/>
      <c r="VSR876" s="464"/>
      <c r="VSS876" s="464"/>
      <c r="VST876" s="464"/>
      <c r="VSU876" s="464"/>
      <c r="VSV876" s="464"/>
      <c r="VSW876" s="464"/>
      <c r="VSX876" s="464"/>
      <c r="VSY876" s="464"/>
      <c r="VSZ876" s="464"/>
      <c r="VTA876" s="464"/>
      <c r="VTB876" s="464"/>
      <c r="VTC876" s="464"/>
      <c r="VTD876" s="464"/>
      <c r="VTE876" s="464"/>
      <c r="VTF876" s="464"/>
      <c r="VTG876" s="464"/>
      <c r="VTH876" s="464"/>
      <c r="VTI876" s="464"/>
      <c r="VTJ876" s="464"/>
      <c r="VTK876" s="464"/>
      <c r="VTL876" s="464"/>
      <c r="VTM876" s="464"/>
      <c r="VTN876" s="464"/>
      <c r="VTO876" s="464"/>
      <c r="VTP876" s="464"/>
      <c r="VTQ876" s="464"/>
      <c r="VTR876" s="464"/>
      <c r="VTS876" s="464"/>
      <c r="VTT876" s="464"/>
      <c r="VTU876" s="464"/>
      <c r="VTV876" s="464"/>
      <c r="VTW876" s="464"/>
      <c r="VTX876" s="464"/>
      <c r="VTY876" s="464"/>
      <c r="VTZ876" s="464"/>
      <c r="VUA876" s="464"/>
      <c r="VUB876" s="464"/>
      <c r="VUC876" s="464"/>
      <c r="VUD876" s="464"/>
      <c r="VUE876" s="464"/>
      <c r="VUF876" s="464"/>
      <c r="VUG876" s="464"/>
      <c r="VUH876" s="464"/>
      <c r="VUI876" s="464"/>
      <c r="VUJ876" s="464"/>
      <c r="VUK876" s="464"/>
      <c r="VUL876" s="464"/>
      <c r="VUM876" s="464"/>
      <c r="VUN876" s="464"/>
      <c r="VUO876" s="464"/>
      <c r="VUP876" s="464"/>
      <c r="VUQ876" s="464"/>
      <c r="VUR876" s="464"/>
      <c r="VUS876" s="464"/>
      <c r="VUT876" s="464"/>
      <c r="VUU876" s="464"/>
      <c r="VUV876" s="464"/>
      <c r="VUW876" s="464"/>
      <c r="VUX876" s="464"/>
      <c r="VUY876" s="464"/>
      <c r="VUZ876" s="464"/>
      <c r="VVA876" s="464"/>
      <c r="VVB876" s="464"/>
      <c r="VVC876" s="464"/>
      <c r="VVD876" s="464"/>
      <c r="VVE876" s="464"/>
      <c r="VVF876" s="464"/>
      <c r="VVG876" s="464"/>
      <c r="VVH876" s="464"/>
      <c r="VVI876" s="464"/>
      <c r="VVJ876" s="464"/>
      <c r="VVK876" s="464"/>
      <c r="VVL876" s="464"/>
      <c r="VVM876" s="464"/>
      <c r="VVN876" s="464"/>
      <c r="VVO876" s="464"/>
      <c r="VVP876" s="464"/>
      <c r="VVQ876" s="464"/>
      <c r="VVR876" s="464"/>
      <c r="VVS876" s="464"/>
      <c r="VVT876" s="464"/>
      <c r="VVU876" s="464"/>
      <c r="VVV876" s="464"/>
      <c r="VVW876" s="464"/>
      <c r="VVX876" s="464"/>
      <c r="VVY876" s="464"/>
      <c r="VVZ876" s="464"/>
      <c r="VWA876" s="464"/>
      <c r="VWB876" s="464"/>
      <c r="VWC876" s="464"/>
      <c r="VWD876" s="464"/>
      <c r="VWE876" s="464"/>
      <c r="VWF876" s="464"/>
      <c r="VWG876" s="464"/>
      <c r="VWH876" s="464"/>
      <c r="VWI876" s="464"/>
      <c r="VWJ876" s="464"/>
      <c r="VWK876" s="464"/>
      <c r="VWL876" s="464"/>
      <c r="VWM876" s="464"/>
      <c r="VWN876" s="464"/>
      <c r="VWO876" s="464"/>
      <c r="VWP876" s="464"/>
      <c r="VWQ876" s="464"/>
      <c r="VWR876" s="464"/>
      <c r="VWS876" s="464"/>
      <c r="VWT876" s="464"/>
      <c r="VWU876" s="464"/>
      <c r="VWV876" s="464"/>
      <c r="VWW876" s="464"/>
      <c r="VWX876" s="464"/>
      <c r="VWY876" s="464"/>
      <c r="VWZ876" s="464"/>
      <c r="VXA876" s="464"/>
      <c r="VXB876" s="464"/>
      <c r="VXC876" s="464"/>
      <c r="VXD876" s="464"/>
      <c r="VXE876" s="464"/>
      <c r="VXF876" s="464"/>
      <c r="VXG876" s="464"/>
      <c r="VXH876" s="464"/>
      <c r="VXI876" s="464"/>
      <c r="VXJ876" s="464"/>
      <c r="VXK876" s="464"/>
      <c r="VXL876" s="464"/>
      <c r="VXM876" s="464"/>
      <c r="VXN876" s="464"/>
      <c r="VXO876" s="464"/>
      <c r="VXP876" s="464"/>
      <c r="VXQ876" s="464"/>
      <c r="VXR876" s="464"/>
      <c r="VXS876" s="464"/>
      <c r="VXT876" s="464"/>
      <c r="VXU876" s="464"/>
      <c r="VXV876" s="464"/>
      <c r="VXW876" s="464"/>
      <c r="VXX876" s="464"/>
      <c r="VXY876" s="464"/>
      <c r="VXZ876" s="464"/>
      <c r="VYA876" s="464"/>
      <c r="VYB876" s="464"/>
      <c r="VYC876" s="464"/>
      <c r="VYD876" s="464"/>
      <c r="VYE876" s="464"/>
      <c r="VYF876" s="464"/>
      <c r="VYG876" s="464"/>
      <c r="VYH876" s="464"/>
      <c r="VYI876" s="464"/>
      <c r="VYJ876" s="464"/>
      <c r="VYK876" s="464"/>
      <c r="VYL876" s="464"/>
      <c r="VYM876" s="464"/>
      <c r="VYN876" s="464"/>
      <c r="VYO876" s="464"/>
      <c r="VYP876" s="464"/>
      <c r="VYQ876" s="464"/>
      <c r="VYR876" s="464"/>
      <c r="VYS876" s="464"/>
      <c r="VYT876" s="464"/>
      <c r="VYU876" s="464"/>
      <c r="VYV876" s="464"/>
      <c r="VYW876" s="464"/>
      <c r="VYX876" s="464"/>
      <c r="VYY876" s="464"/>
      <c r="VYZ876" s="464"/>
      <c r="VZA876" s="464"/>
      <c r="VZB876" s="464"/>
      <c r="VZC876" s="464"/>
      <c r="VZD876" s="464"/>
      <c r="VZE876" s="464"/>
      <c r="VZF876" s="464"/>
      <c r="VZG876" s="464"/>
      <c r="VZH876" s="464"/>
      <c r="VZI876" s="464"/>
      <c r="VZJ876" s="464"/>
      <c r="VZK876" s="464"/>
      <c r="VZL876" s="464"/>
      <c r="VZM876" s="464"/>
      <c r="VZN876" s="464"/>
      <c r="VZO876" s="464"/>
      <c r="VZP876" s="464"/>
      <c r="VZQ876" s="464"/>
      <c r="VZR876" s="464"/>
      <c r="VZS876" s="464"/>
      <c r="VZT876" s="464"/>
      <c r="VZU876" s="464"/>
      <c r="VZV876" s="464"/>
      <c r="VZW876" s="464"/>
      <c r="VZX876" s="464"/>
      <c r="VZY876" s="464"/>
      <c r="VZZ876" s="464"/>
      <c r="WAA876" s="464"/>
      <c r="WAB876" s="464"/>
      <c r="WAC876" s="464"/>
      <c r="WAD876" s="464"/>
      <c r="WAE876" s="464"/>
      <c r="WAF876" s="464"/>
      <c r="WAG876" s="464"/>
      <c r="WAH876" s="464"/>
      <c r="WAI876" s="464"/>
      <c r="WAJ876" s="464"/>
      <c r="WAK876" s="464"/>
      <c r="WAL876" s="464"/>
      <c r="WAM876" s="464"/>
      <c r="WAN876" s="464"/>
      <c r="WAO876" s="464"/>
      <c r="WAP876" s="464"/>
      <c r="WAQ876" s="464"/>
      <c r="WAR876" s="464"/>
      <c r="WAS876" s="464"/>
      <c r="WAT876" s="464"/>
      <c r="WAU876" s="464"/>
      <c r="WAV876" s="464"/>
      <c r="WAW876" s="464"/>
      <c r="WAX876" s="464"/>
      <c r="WAY876" s="464"/>
      <c r="WAZ876" s="464"/>
      <c r="WBA876" s="464"/>
      <c r="WBB876" s="464"/>
      <c r="WBC876" s="464"/>
      <c r="WBD876" s="464"/>
      <c r="WBE876" s="464"/>
      <c r="WBF876" s="464"/>
      <c r="WBG876" s="464"/>
      <c r="WBH876" s="464"/>
      <c r="WBI876" s="464"/>
      <c r="WBJ876" s="464"/>
      <c r="WBK876" s="464"/>
      <c r="WBL876" s="464"/>
      <c r="WBM876" s="464"/>
      <c r="WBN876" s="464"/>
      <c r="WBO876" s="464"/>
      <c r="WBP876" s="464"/>
      <c r="WBQ876" s="464"/>
      <c r="WBR876" s="464"/>
      <c r="WBS876" s="464"/>
      <c r="WBT876" s="464"/>
      <c r="WBU876" s="464"/>
      <c r="WBV876" s="464"/>
      <c r="WBW876" s="464"/>
      <c r="WBX876" s="464"/>
      <c r="WBY876" s="464"/>
      <c r="WBZ876" s="464"/>
      <c r="WCA876" s="464"/>
      <c r="WCB876" s="464"/>
      <c r="WCC876" s="464"/>
      <c r="WCD876" s="464"/>
      <c r="WCE876" s="464"/>
      <c r="WCF876" s="464"/>
      <c r="WCG876" s="464"/>
      <c r="WCH876" s="464"/>
      <c r="WCI876" s="464"/>
      <c r="WCJ876" s="464"/>
      <c r="WCK876" s="464"/>
      <c r="WCL876" s="464"/>
      <c r="WCM876" s="464"/>
      <c r="WCN876" s="464"/>
      <c r="WCO876" s="464"/>
      <c r="WCP876" s="464"/>
      <c r="WCQ876" s="464"/>
      <c r="WCR876" s="464"/>
      <c r="WCS876" s="464"/>
      <c r="WCT876" s="464"/>
      <c r="WCU876" s="464"/>
      <c r="WCV876" s="464"/>
      <c r="WCW876" s="464"/>
      <c r="WCX876" s="464"/>
      <c r="WCY876" s="464"/>
      <c r="WCZ876" s="464"/>
      <c r="WDA876" s="464"/>
      <c r="WDB876" s="464"/>
      <c r="WDC876" s="464"/>
      <c r="WDD876" s="464"/>
      <c r="WDE876" s="464"/>
      <c r="WDF876" s="464"/>
      <c r="WDG876" s="464"/>
      <c r="WDH876" s="464"/>
      <c r="WDI876" s="464"/>
      <c r="WDJ876" s="464"/>
      <c r="WDK876" s="464"/>
      <c r="WDL876" s="464"/>
      <c r="WDM876" s="464"/>
      <c r="WDN876" s="464"/>
      <c r="WDO876" s="464"/>
      <c r="WDP876" s="464"/>
      <c r="WDQ876" s="464"/>
      <c r="WDR876" s="464"/>
      <c r="WDS876" s="464"/>
      <c r="WDT876" s="464"/>
      <c r="WDU876" s="464"/>
      <c r="WDV876" s="464"/>
      <c r="WDW876" s="464"/>
      <c r="WDX876" s="464"/>
      <c r="WDY876" s="464"/>
      <c r="WDZ876" s="464"/>
      <c r="WEA876" s="464"/>
      <c r="WEB876" s="464"/>
      <c r="WEC876" s="464"/>
      <c r="WED876" s="464"/>
      <c r="WEE876" s="464"/>
      <c r="WEF876" s="464"/>
      <c r="WEG876" s="464"/>
      <c r="WEH876" s="464"/>
      <c r="WEI876" s="464"/>
      <c r="WEJ876" s="464"/>
      <c r="WEK876" s="464"/>
      <c r="WEL876" s="464"/>
      <c r="WEM876" s="464"/>
      <c r="WEN876" s="464"/>
      <c r="WEO876" s="464"/>
      <c r="WEP876" s="464"/>
      <c r="WEQ876" s="464"/>
      <c r="WER876" s="464"/>
      <c r="WES876" s="464"/>
      <c r="WET876" s="464"/>
      <c r="WEU876" s="464"/>
      <c r="WEV876" s="464"/>
      <c r="WEW876" s="464"/>
      <c r="WEX876" s="464"/>
      <c r="WEY876" s="464"/>
      <c r="WEZ876" s="464"/>
      <c r="WFA876" s="464"/>
      <c r="WFB876" s="464"/>
      <c r="WFC876" s="464"/>
      <c r="WFD876" s="464"/>
      <c r="WFE876" s="464"/>
      <c r="WFF876" s="464"/>
      <c r="WFG876" s="464"/>
      <c r="WFH876" s="464"/>
      <c r="WFI876" s="464"/>
      <c r="WFJ876" s="464"/>
      <c r="WFK876" s="464"/>
      <c r="WFL876" s="464"/>
      <c r="WFM876" s="464"/>
      <c r="WFN876" s="464"/>
      <c r="WFO876" s="464"/>
      <c r="WFP876" s="464"/>
      <c r="WFQ876" s="464"/>
      <c r="WFR876" s="464"/>
      <c r="WFS876" s="464"/>
      <c r="WFT876" s="464"/>
      <c r="WFU876" s="464"/>
      <c r="WFV876" s="464"/>
      <c r="WFW876" s="464"/>
      <c r="WFX876" s="464"/>
      <c r="WFY876" s="464"/>
      <c r="WFZ876" s="464"/>
      <c r="WGA876" s="464"/>
      <c r="WGB876" s="464"/>
      <c r="WGC876" s="464"/>
      <c r="WGD876" s="464"/>
      <c r="WGE876" s="464"/>
      <c r="WGF876" s="464"/>
      <c r="WGG876" s="464"/>
      <c r="WGH876" s="464"/>
      <c r="WGI876" s="464"/>
      <c r="WGJ876" s="464"/>
      <c r="WGK876" s="464"/>
      <c r="WGL876" s="464"/>
      <c r="WGM876" s="464"/>
      <c r="WGN876" s="464"/>
      <c r="WGO876" s="464"/>
      <c r="WGP876" s="464"/>
      <c r="WGQ876" s="464"/>
      <c r="WGR876" s="464"/>
      <c r="WGS876" s="464"/>
      <c r="WGT876" s="464"/>
      <c r="WGU876" s="464"/>
      <c r="WGV876" s="464"/>
      <c r="WGW876" s="464"/>
      <c r="WGX876" s="464"/>
      <c r="WGY876" s="464"/>
      <c r="WGZ876" s="464"/>
      <c r="WHA876" s="464"/>
      <c r="WHB876" s="464"/>
      <c r="WHC876" s="464"/>
      <c r="WHD876" s="464"/>
      <c r="WHE876" s="464"/>
      <c r="WHF876" s="464"/>
      <c r="WHG876" s="464"/>
      <c r="WHH876" s="464"/>
      <c r="WHI876" s="464"/>
      <c r="WHJ876" s="464"/>
      <c r="WHK876" s="464"/>
      <c r="WHL876" s="464"/>
      <c r="WHM876" s="464"/>
      <c r="WHN876" s="464"/>
      <c r="WHO876" s="464"/>
      <c r="WHP876" s="464"/>
      <c r="WHQ876" s="464"/>
      <c r="WHR876" s="464"/>
      <c r="WHS876" s="464"/>
      <c r="WHT876" s="464"/>
      <c r="WHU876" s="464"/>
      <c r="WHV876" s="464"/>
      <c r="WHW876" s="464"/>
      <c r="WHX876" s="464"/>
      <c r="WHY876" s="464"/>
      <c r="WHZ876" s="464"/>
      <c r="WIA876" s="464"/>
      <c r="WIB876" s="464"/>
      <c r="WIC876" s="464"/>
      <c r="WID876" s="464"/>
      <c r="WIE876" s="464"/>
      <c r="WIF876" s="464"/>
      <c r="WIG876" s="464"/>
      <c r="WIH876" s="464"/>
      <c r="WII876" s="464"/>
      <c r="WIJ876" s="464"/>
      <c r="WIK876" s="464"/>
      <c r="WIL876" s="464"/>
      <c r="WIM876" s="464"/>
      <c r="WIN876" s="464"/>
      <c r="WIO876" s="464"/>
      <c r="WIP876" s="464"/>
      <c r="WIQ876" s="464"/>
      <c r="WIR876" s="464"/>
      <c r="WIS876" s="464"/>
      <c r="WIT876" s="464"/>
      <c r="WIU876" s="464"/>
      <c r="WIV876" s="464"/>
      <c r="WIW876" s="464"/>
      <c r="WIX876" s="464"/>
      <c r="WIY876" s="464"/>
      <c r="WIZ876" s="464"/>
      <c r="WJA876" s="464"/>
      <c r="WJB876" s="464"/>
      <c r="WJC876" s="464"/>
      <c r="WJD876" s="464"/>
      <c r="WJE876" s="464"/>
      <c r="WJF876" s="464"/>
      <c r="WJG876" s="464"/>
      <c r="WJH876" s="464"/>
      <c r="WJI876" s="464"/>
      <c r="WJJ876" s="464"/>
      <c r="WJK876" s="464"/>
      <c r="WJL876" s="464"/>
      <c r="WJM876" s="464"/>
      <c r="WJN876" s="464"/>
      <c r="WJO876" s="464"/>
      <c r="WJP876" s="464"/>
      <c r="WJQ876" s="464"/>
      <c r="WJR876" s="464"/>
      <c r="WJS876" s="464"/>
      <c r="WJT876" s="464"/>
      <c r="WJU876" s="464"/>
      <c r="WJV876" s="464"/>
      <c r="WJW876" s="464"/>
      <c r="WJX876" s="464"/>
      <c r="WJY876" s="464"/>
      <c r="WJZ876" s="464"/>
      <c r="WKA876" s="464"/>
      <c r="WKB876" s="464"/>
      <c r="WKC876" s="464"/>
      <c r="WKD876" s="464"/>
      <c r="WKE876" s="464"/>
      <c r="WKF876" s="464"/>
      <c r="WKG876" s="464"/>
      <c r="WKH876" s="464"/>
      <c r="WKI876" s="464"/>
      <c r="WKJ876" s="464"/>
      <c r="WKK876" s="464"/>
      <c r="WKL876" s="464"/>
      <c r="WKM876" s="464"/>
      <c r="WKN876" s="464"/>
      <c r="WKO876" s="464"/>
      <c r="WKP876" s="464"/>
      <c r="WKQ876" s="464"/>
      <c r="WKR876" s="464"/>
      <c r="WKS876" s="464"/>
      <c r="WKT876" s="464"/>
      <c r="WKU876" s="464"/>
      <c r="WKV876" s="464"/>
      <c r="WKW876" s="464"/>
      <c r="WKX876" s="464"/>
      <c r="WKY876" s="464"/>
      <c r="WKZ876" s="464"/>
      <c r="WLA876" s="464"/>
      <c r="WLB876" s="464"/>
      <c r="WLC876" s="464"/>
      <c r="WLD876" s="464"/>
      <c r="WLE876" s="464"/>
      <c r="WLF876" s="464"/>
      <c r="WLG876" s="464"/>
      <c r="WLH876" s="464"/>
      <c r="WLI876" s="464"/>
      <c r="WLJ876" s="464"/>
      <c r="WLK876" s="464"/>
      <c r="WLL876" s="464"/>
      <c r="WLM876" s="464"/>
      <c r="WLN876" s="464"/>
      <c r="WLO876" s="464"/>
      <c r="WLP876" s="464"/>
      <c r="WLQ876" s="464"/>
      <c r="WLR876" s="464"/>
      <c r="WLS876" s="464"/>
      <c r="WLT876" s="464"/>
      <c r="WLU876" s="464"/>
      <c r="WLV876" s="464"/>
      <c r="WLW876" s="464"/>
      <c r="WLX876" s="464"/>
      <c r="WLY876" s="464"/>
      <c r="WLZ876" s="464"/>
      <c r="WMA876" s="464"/>
      <c r="WMB876" s="464"/>
      <c r="WMC876" s="464"/>
      <c r="WMD876" s="464"/>
      <c r="WME876" s="464"/>
      <c r="WMF876" s="464"/>
      <c r="WMG876" s="464"/>
      <c r="WMH876" s="464"/>
      <c r="WMI876" s="464"/>
      <c r="WMJ876" s="464"/>
      <c r="WMK876" s="464"/>
      <c r="WML876" s="464"/>
      <c r="WMM876" s="464"/>
      <c r="WMN876" s="464"/>
      <c r="WMO876" s="464"/>
      <c r="WMP876" s="464"/>
      <c r="WMQ876" s="464"/>
      <c r="WMR876" s="464"/>
      <c r="WMS876" s="464"/>
      <c r="WMT876" s="464"/>
      <c r="WMU876" s="464"/>
      <c r="WMV876" s="464"/>
      <c r="WMW876" s="464"/>
      <c r="WMX876" s="464"/>
      <c r="WMY876" s="464"/>
      <c r="WMZ876" s="464"/>
      <c r="WNA876" s="464"/>
      <c r="WNB876" s="464"/>
      <c r="WNC876" s="464"/>
      <c r="WND876" s="464"/>
      <c r="WNE876" s="464"/>
      <c r="WNF876" s="464"/>
      <c r="WNG876" s="464"/>
      <c r="WNH876" s="464"/>
      <c r="WNI876" s="464"/>
      <c r="WNJ876" s="464"/>
      <c r="WNK876" s="464"/>
      <c r="WNL876" s="464"/>
      <c r="WNM876" s="464"/>
      <c r="WNN876" s="464"/>
      <c r="WNO876" s="464"/>
      <c r="WNP876" s="464"/>
      <c r="WNQ876" s="464"/>
      <c r="WNR876" s="464"/>
      <c r="WNS876" s="464"/>
      <c r="WNT876" s="464"/>
      <c r="WNU876" s="464"/>
      <c r="WNV876" s="464"/>
      <c r="WNW876" s="464"/>
      <c r="WNX876" s="464"/>
      <c r="WNY876" s="464"/>
      <c r="WNZ876" s="464"/>
      <c r="WOA876" s="464"/>
      <c r="WOB876" s="464"/>
      <c r="WOC876" s="464"/>
      <c r="WOD876" s="464"/>
      <c r="WOE876" s="464"/>
      <c r="WOF876" s="464"/>
      <c r="WOG876" s="464"/>
      <c r="WOH876" s="464"/>
      <c r="WOI876" s="464"/>
      <c r="WOJ876" s="464"/>
      <c r="WOK876" s="464"/>
      <c r="WOL876" s="464"/>
      <c r="WOM876" s="464"/>
      <c r="WON876" s="464"/>
      <c r="WOO876" s="464"/>
      <c r="WOP876" s="464"/>
      <c r="WOQ876" s="464"/>
      <c r="WOR876" s="464"/>
      <c r="WOS876" s="464"/>
      <c r="WOT876" s="464"/>
      <c r="WOU876" s="464"/>
      <c r="WOV876" s="464"/>
      <c r="WOW876" s="464"/>
      <c r="WOX876" s="464"/>
      <c r="WOY876" s="464"/>
      <c r="WOZ876" s="464"/>
      <c r="WPA876" s="464"/>
      <c r="WPB876" s="464"/>
      <c r="WPC876" s="464"/>
      <c r="WPD876" s="464"/>
      <c r="WPE876" s="464"/>
      <c r="WPF876" s="464"/>
      <c r="WPG876" s="464"/>
      <c r="WPH876" s="464"/>
      <c r="WPI876" s="464"/>
      <c r="WPJ876" s="464"/>
      <c r="WPK876" s="464"/>
      <c r="WPL876" s="464"/>
      <c r="WPM876" s="464"/>
      <c r="WPN876" s="464"/>
      <c r="WPO876" s="464"/>
      <c r="WPP876" s="464"/>
      <c r="WPQ876" s="464"/>
      <c r="WPR876" s="464"/>
      <c r="WPS876" s="464"/>
      <c r="WPT876" s="464"/>
      <c r="WPU876" s="464"/>
      <c r="WPV876" s="464"/>
      <c r="WPW876" s="464"/>
      <c r="WPX876" s="464"/>
      <c r="WPY876" s="464"/>
      <c r="WPZ876" s="464"/>
      <c r="WQA876" s="464"/>
      <c r="WQB876" s="464"/>
      <c r="WQC876" s="464"/>
      <c r="WQD876" s="464"/>
      <c r="WQE876" s="464"/>
      <c r="WQF876" s="464"/>
      <c r="WQG876" s="464"/>
      <c r="WQH876" s="464"/>
      <c r="WQI876" s="464"/>
      <c r="WQJ876" s="464"/>
      <c r="WQK876" s="464"/>
      <c r="WQL876" s="464"/>
      <c r="WQM876" s="464"/>
      <c r="WQN876" s="464"/>
      <c r="WQO876" s="464"/>
      <c r="WQP876" s="464"/>
      <c r="WQQ876" s="464"/>
      <c r="WQR876" s="464"/>
      <c r="WQS876" s="464"/>
      <c r="WQT876" s="464"/>
      <c r="WQU876" s="464"/>
      <c r="WQV876" s="464"/>
      <c r="WQW876" s="464"/>
      <c r="WQX876" s="464"/>
      <c r="WQY876" s="464"/>
      <c r="WQZ876" s="464"/>
      <c r="WRA876" s="464"/>
      <c r="WRB876" s="464"/>
      <c r="WRC876" s="464"/>
      <c r="WRD876" s="464"/>
      <c r="WRE876" s="464"/>
      <c r="WRF876" s="464"/>
      <c r="WRG876" s="464"/>
      <c r="WRH876" s="464"/>
      <c r="WRI876" s="464"/>
      <c r="WRJ876" s="464"/>
      <c r="WRK876" s="464"/>
      <c r="WRL876" s="464"/>
      <c r="WRM876" s="464"/>
      <c r="WRN876" s="464"/>
      <c r="WRO876" s="464"/>
      <c r="WRP876" s="464"/>
      <c r="WRQ876" s="464"/>
      <c r="WRR876" s="464"/>
      <c r="WRS876" s="464"/>
      <c r="WRT876" s="464"/>
      <c r="WRU876" s="464"/>
      <c r="WRV876" s="464"/>
      <c r="WRW876" s="464"/>
      <c r="WRX876" s="464"/>
      <c r="WRY876" s="464"/>
      <c r="WRZ876" s="464"/>
      <c r="WSA876" s="464"/>
      <c r="WSB876" s="464"/>
      <c r="WSC876" s="464"/>
      <c r="WSD876" s="464"/>
      <c r="WSE876" s="464"/>
      <c r="WSF876" s="464"/>
      <c r="WSG876" s="464"/>
      <c r="WSH876" s="464"/>
      <c r="WSI876" s="464"/>
      <c r="WSJ876" s="464"/>
      <c r="WSK876" s="464"/>
      <c r="WSL876" s="464"/>
      <c r="WSM876" s="464"/>
      <c r="WSN876" s="464"/>
      <c r="WSO876" s="464"/>
      <c r="WSP876" s="464"/>
      <c r="WSQ876" s="464"/>
      <c r="WSR876" s="464"/>
      <c r="WSS876" s="464"/>
      <c r="WST876" s="464"/>
      <c r="WSU876" s="464"/>
      <c r="WSV876" s="464"/>
      <c r="WSW876" s="464"/>
      <c r="WSX876" s="464"/>
      <c r="WSY876" s="464"/>
      <c r="WSZ876" s="464"/>
      <c r="WTA876" s="464"/>
      <c r="WTB876" s="464"/>
      <c r="WTC876" s="464"/>
      <c r="WTD876" s="464"/>
      <c r="WTE876" s="464"/>
      <c r="WTF876" s="464"/>
      <c r="WTG876" s="464"/>
      <c r="WTH876" s="464"/>
      <c r="WTI876" s="464"/>
      <c r="WTJ876" s="464"/>
      <c r="WTK876" s="464"/>
      <c r="WTL876" s="464"/>
      <c r="WTM876" s="464"/>
      <c r="WTN876" s="464"/>
      <c r="WTO876" s="464"/>
      <c r="WTP876" s="464"/>
      <c r="WTQ876" s="464"/>
      <c r="WTR876" s="464"/>
      <c r="WTS876" s="464"/>
      <c r="WTT876" s="464"/>
      <c r="WTU876" s="464"/>
      <c r="WTV876" s="464"/>
      <c r="WTW876" s="464"/>
      <c r="WTX876" s="464"/>
      <c r="WTY876" s="464"/>
      <c r="WTZ876" s="464"/>
      <c r="WUA876" s="464"/>
      <c r="WUB876" s="464"/>
      <c r="WUC876" s="464"/>
      <c r="WUD876" s="464"/>
      <c r="WUE876" s="464"/>
      <c r="WUF876" s="464"/>
      <c r="WUG876" s="464"/>
      <c r="WUH876" s="464"/>
      <c r="WUI876" s="464"/>
      <c r="WUJ876" s="464"/>
      <c r="WUK876" s="464"/>
      <c r="WUL876" s="464"/>
      <c r="WUM876" s="464"/>
      <c r="WUN876" s="464"/>
      <c r="WUO876" s="464"/>
      <c r="WUP876" s="464"/>
      <c r="WUQ876" s="464"/>
      <c r="WUR876" s="464"/>
      <c r="WUS876" s="464"/>
      <c r="WUT876" s="464"/>
      <c r="WUU876" s="464"/>
      <c r="WUV876" s="464"/>
      <c r="WUW876" s="464"/>
      <c r="WUX876" s="464"/>
      <c r="WUY876" s="464"/>
      <c r="WUZ876" s="464"/>
      <c r="WVA876" s="464"/>
      <c r="WVB876" s="464"/>
      <c r="WVC876" s="464"/>
      <c r="WVD876" s="464"/>
      <c r="WVE876" s="464"/>
      <c r="WVF876" s="464"/>
      <c r="WVG876" s="464"/>
      <c r="WVH876" s="464"/>
      <c r="WVI876" s="464"/>
      <c r="WVJ876" s="464"/>
      <c r="WVK876" s="464"/>
      <c r="WVL876" s="464"/>
      <c r="WVM876" s="464"/>
      <c r="WVN876" s="464"/>
      <c r="WVO876" s="464"/>
      <c r="WVP876" s="464"/>
      <c r="WVQ876" s="464"/>
      <c r="WVR876" s="464"/>
      <c r="WVS876" s="464"/>
      <c r="WVT876" s="464"/>
      <c r="WVU876" s="464"/>
      <c r="WVV876" s="464"/>
      <c r="WVW876" s="464"/>
      <c r="WVX876" s="464"/>
      <c r="WVY876" s="464"/>
      <c r="WVZ876" s="464"/>
      <c r="WWA876" s="464"/>
      <c r="WWB876" s="464"/>
      <c r="WWC876" s="464"/>
      <c r="WWD876" s="464"/>
      <c r="WWE876" s="464"/>
      <c r="WWF876" s="464"/>
      <c r="WWG876" s="464"/>
      <c r="WWH876" s="464"/>
      <c r="WWI876" s="464"/>
      <c r="WWJ876" s="464"/>
      <c r="WWK876" s="464"/>
      <c r="WWL876" s="464"/>
      <c r="WWM876" s="464"/>
      <c r="WWN876" s="464"/>
      <c r="WWO876" s="464"/>
      <c r="WWP876" s="464"/>
      <c r="WWQ876" s="464"/>
      <c r="WWR876" s="464"/>
      <c r="WWS876" s="464"/>
      <c r="WWT876" s="464"/>
      <c r="WWU876" s="464"/>
      <c r="WWV876" s="464"/>
      <c r="WWW876" s="464"/>
      <c r="WWX876" s="464"/>
      <c r="WWY876" s="464"/>
      <c r="WWZ876" s="464"/>
      <c r="WXA876" s="464"/>
      <c r="WXB876" s="464"/>
      <c r="WXC876" s="464"/>
      <c r="WXD876" s="464"/>
      <c r="WXE876" s="464"/>
      <c r="WXF876" s="464"/>
      <c r="WXG876" s="464"/>
      <c r="WXH876" s="464"/>
      <c r="WXI876" s="464"/>
      <c r="WXJ876" s="464"/>
      <c r="WXK876" s="464"/>
      <c r="WXL876" s="464"/>
      <c r="WXM876" s="464"/>
      <c r="WXN876" s="464"/>
      <c r="WXO876" s="464"/>
      <c r="WXP876" s="464"/>
      <c r="WXQ876" s="464"/>
      <c r="WXR876" s="464"/>
      <c r="WXS876" s="464"/>
      <c r="WXT876" s="464"/>
      <c r="WXU876" s="464"/>
      <c r="WXV876" s="464"/>
      <c r="WXW876" s="464"/>
      <c r="WXX876" s="464"/>
      <c r="WXY876" s="464"/>
      <c r="WXZ876" s="464"/>
      <c r="WYA876" s="464"/>
      <c r="WYB876" s="464"/>
      <c r="WYC876" s="464"/>
      <c r="WYD876" s="464"/>
      <c r="WYE876" s="464"/>
      <c r="WYF876" s="464"/>
      <c r="WYG876" s="464"/>
      <c r="WYH876" s="464"/>
      <c r="WYI876" s="464"/>
      <c r="WYJ876" s="464"/>
      <c r="WYK876" s="464"/>
      <c r="WYL876" s="464"/>
      <c r="WYM876" s="464"/>
      <c r="WYN876" s="464"/>
      <c r="WYO876" s="464"/>
      <c r="WYP876" s="464"/>
      <c r="WYQ876" s="464"/>
      <c r="WYR876" s="464"/>
      <c r="WYS876" s="464"/>
      <c r="WYT876" s="464"/>
      <c r="WYU876" s="464"/>
      <c r="WYV876" s="464"/>
      <c r="WYW876" s="464"/>
      <c r="WYX876" s="464"/>
      <c r="WYY876" s="464"/>
      <c r="WYZ876" s="464"/>
      <c r="WZA876" s="464"/>
      <c r="WZB876" s="464"/>
      <c r="WZC876" s="464"/>
      <c r="WZD876" s="464"/>
      <c r="WZE876" s="464"/>
      <c r="WZF876" s="464"/>
      <c r="WZG876" s="464"/>
      <c r="WZH876" s="464"/>
      <c r="WZI876" s="464"/>
      <c r="WZJ876" s="464"/>
      <c r="WZK876" s="464"/>
      <c r="WZL876" s="464"/>
      <c r="WZM876" s="464"/>
      <c r="WZN876" s="464"/>
      <c r="WZO876" s="464"/>
      <c r="WZP876" s="464"/>
      <c r="WZQ876" s="464"/>
      <c r="WZR876" s="464"/>
      <c r="WZS876" s="464"/>
      <c r="WZT876" s="464"/>
      <c r="WZU876" s="464"/>
      <c r="WZV876" s="464"/>
      <c r="WZW876" s="464"/>
      <c r="WZX876" s="464"/>
      <c r="WZY876" s="464"/>
      <c r="WZZ876" s="464"/>
      <c r="XAA876" s="464"/>
      <c r="XAB876" s="464"/>
      <c r="XAC876" s="464"/>
      <c r="XAD876" s="464"/>
      <c r="XAE876" s="464"/>
      <c r="XAF876" s="464"/>
      <c r="XAG876" s="464"/>
      <c r="XAH876" s="464"/>
      <c r="XAI876" s="464"/>
      <c r="XAJ876" s="464"/>
      <c r="XAK876" s="464"/>
      <c r="XAL876" s="464"/>
      <c r="XAM876" s="464"/>
      <c r="XAN876" s="464"/>
      <c r="XAO876" s="464"/>
      <c r="XAP876" s="464"/>
      <c r="XAQ876" s="464"/>
      <c r="XAR876" s="464"/>
      <c r="XAS876" s="464"/>
      <c r="XAT876" s="464"/>
      <c r="XAU876" s="464"/>
      <c r="XAV876" s="464"/>
      <c r="XAW876" s="464"/>
      <c r="XAX876" s="464"/>
      <c r="XAY876" s="464"/>
      <c r="XAZ876" s="464"/>
      <c r="XBA876" s="464"/>
      <c r="XBB876" s="464"/>
      <c r="XBC876" s="464"/>
      <c r="XBD876" s="464"/>
      <c r="XBE876" s="464"/>
      <c r="XBF876" s="464"/>
      <c r="XBG876" s="464"/>
      <c r="XBH876" s="464"/>
      <c r="XBI876" s="464"/>
      <c r="XBJ876" s="464"/>
      <c r="XBK876" s="464"/>
      <c r="XBL876" s="464"/>
      <c r="XBM876" s="464"/>
      <c r="XBN876" s="464"/>
      <c r="XBO876" s="464"/>
      <c r="XBP876" s="464"/>
      <c r="XBQ876" s="464"/>
      <c r="XBR876" s="464"/>
      <c r="XBS876" s="464"/>
      <c r="XBT876" s="464"/>
      <c r="XBU876" s="464"/>
      <c r="XBV876" s="464"/>
      <c r="XBW876" s="464"/>
      <c r="XBX876" s="464"/>
      <c r="XBY876" s="464"/>
      <c r="XBZ876" s="464"/>
      <c r="XCA876" s="464"/>
      <c r="XCB876" s="464"/>
      <c r="XCC876" s="464"/>
      <c r="XCD876" s="464"/>
      <c r="XCE876" s="464"/>
      <c r="XCF876" s="464"/>
      <c r="XCG876" s="464"/>
      <c r="XCH876" s="464"/>
      <c r="XCI876" s="464"/>
      <c r="XCJ876" s="464"/>
      <c r="XCK876" s="464"/>
      <c r="XCL876" s="464"/>
      <c r="XCM876" s="464"/>
      <c r="XCN876" s="464"/>
      <c r="XCO876" s="464"/>
      <c r="XCP876" s="464"/>
      <c r="XCQ876" s="464"/>
      <c r="XCR876" s="464"/>
      <c r="XCS876" s="464"/>
      <c r="XCT876" s="464"/>
      <c r="XCU876" s="464"/>
      <c r="XCV876" s="464"/>
      <c r="XCW876" s="464"/>
      <c r="XCX876" s="464"/>
      <c r="XCY876" s="464"/>
      <c r="XCZ876" s="464"/>
      <c r="XDA876" s="464"/>
      <c r="XDB876" s="464"/>
      <c r="XDC876" s="464"/>
      <c r="XDD876" s="464"/>
      <c r="XDE876" s="464"/>
      <c r="XDF876" s="464"/>
      <c r="XDG876" s="464"/>
      <c r="XDH876" s="464"/>
      <c r="XDI876" s="464"/>
      <c r="XDJ876" s="464"/>
      <c r="XDK876" s="464"/>
      <c r="XDL876" s="464"/>
      <c r="XDM876" s="464"/>
      <c r="XDN876" s="464"/>
      <c r="XDO876" s="464"/>
      <c r="XDP876" s="464"/>
      <c r="XDQ876" s="464"/>
      <c r="XDR876" s="464"/>
      <c r="XDS876" s="464"/>
      <c r="XDT876" s="464"/>
      <c r="XDU876" s="464"/>
      <c r="XDV876" s="464"/>
      <c r="XDW876" s="464"/>
      <c r="XDX876" s="464"/>
      <c r="XDY876" s="464"/>
      <c r="XDZ876" s="464"/>
      <c r="XEA876" s="464"/>
      <c r="XEB876" s="464"/>
      <c r="XEC876" s="464"/>
      <c r="XED876" s="464"/>
      <c r="XEE876" s="464"/>
      <c r="XEF876" s="464"/>
      <c r="XEG876" s="464"/>
      <c r="XEH876" s="464"/>
      <c r="XEI876" s="464"/>
      <c r="XEJ876" s="464"/>
      <c r="XEK876" s="464"/>
      <c r="XEL876" s="464"/>
      <c r="XEM876" s="464"/>
      <c r="XEN876" s="464"/>
      <c r="XEO876" s="464"/>
      <c r="XEP876" s="464"/>
      <c r="XEQ876" s="464"/>
      <c r="XER876" s="464"/>
      <c r="XES876" s="464"/>
      <c r="XET876" s="464"/>
      <c r="XEU876" s="464"/>
      <c r="XEV876" s="464"/>
      <c r="XEW876" s="464"/>
      <c r="XEX876" s="464"/>
      <c r="XEY876" s="464"/>
      <c r="XEZ876" s="464"/>
      <c r="XFA876" s="464"/>
      <c r="XFB876" s="464"/>
    </row>
    <row r="877" spans="1:16382" ht="15.75" thickBot="1" x14ac:dyDescent="0.3">
      <c r="A877" s="152"/>
      <c r="B877" s="184"/>
      <c r="C877" s="184"/>
      <c r="D877" s="184"/>
      <c r="E877" s="62"/>
      <c r="F877" s="63"/>
      <c r="G877" s="285"/>
      <c r="H877" s="47"/>
      <c r="I877" s="158"/>
      <c r="J877" s="47"/>
      <c r="K877" s="386" t="str">
        <f>A873</f>
        <v>17 KOORDINACIJE, SODELOVANJE Z NADZOROM,…</v>
      </c>
      <c r="L877" s="556">
        <f>SUM(M874:M876)</f>
        <v>0</v>
      </c>
      <c r="M877" s="556"/>
      <c r="O877" s="253"/>
    </row>
    <row r="878" spans="1:16382" x14ac:dyDescent="0.25">
      <c r="A878" s="152"/>
      <c r="B878" s="184"/>
      <c r="C878" s="184"/>
      <c r="D878" s="184"/>
      <c r="E878" s="154"/>
      <c r="F878" s="154"/>
      <c r="G878" s="289"/>
      <c r="H878" s="154"/>
      <c r="I878" s="382"/>
      <c r="J878" s="154"/>
      <c r="K878" s="382"/>
      <c r="L878" s="163"/>
      <c r="M878" s="163"/>
    </row>
    <row r="879" spans="1:16382" x14ac:dyDescent="0.25">
      <c r="A879" s="152"/>
      <c r="B879" s="184"/>
      <c r="C879" s="184"/>
      <c r="D879" s="184"/>
      <c r="E879" s="154"/>
      <c r="F879" s="154"/>
      <c r="G879" s="289"/>
      <c r="H879" s="154"/>
      <c r="I879" s="382"/>
      <c r="J879" s="154"/>
      <c r="K879" s="382"/>
      <c r="L879" s="163"/>
      <c r="M879" s="163"/>
      <c r="O879" s="467"/>
    </row>
    <row r="880" spans="1:16382" x14ac:dyDescent="0.25">
      <c r="A880" s="152" t="s">
        <v>21</v>
      </c>
      <c r="B880" s="184"/>
      <c r="C880" s="184"/>
      <c r="D880" s="184"/>
      <c r="E880" s="154"/>
      <c r="F880" s="154"/>
      <c r="G880" s="289"/>
      <c r="H880" s="236">
        <f>L128</f>
        <v>0</v>
      </c>
      <c r="I880" s="433"/>
      <c r="J880" s="154"/>
      <c r="K880" s="366"/>
      <c r="L880" s="163"/>
      <c r="M880" s="163"/>
    </row>
    <row r="881" spans="1:16" x14ac:dyDescent="0.25">
      <c r="A881" s="152" t="s">
        <v>101</v>
      </c>
      <c r="B881" s="184"/>
      <c r="C881" s="184"/>
      <c r="D881" s="184"/>
      <c r="E881" s="154"/>
      <c r="F881" s="154"/>
      <c r="G881" s="289"/>
      <c r="H881" s="236">
        <f>L167</f>
        <v>0</v>
      </c>
      <c r="I881" s="433"/>
      <c r="J881" s="154"/>
      <c r="K881" s="366"/>
      <c r="L881" s="163"/>
      <c r="M881" s="163"/>
    </row>
    <row r="882" spans="1:16" x14ac:dyDescent="0.25">
      <c r="A882" s="152" t="s">
        <v>121</v>
      </c>
      <c r="B882" s="184"/>
      <c r="C882" s="184"/>
      <c r="D882" s="184"/>
      <c r="E882" s="154"/>
      <c r="F882" s="154"/>
      <c r="G882" s="289"/>
      <c r="H882" s="236">
        <f>L335</f>
        <v>0</v>
      </c>
      <c r="I882" s="433"/>
      <c r="J882" s="22"/>
      <c r="K882" s="366"/>
      <c r="L882" s="162"/>
      <c r="M882" s="161"/>
      <c r="P882" s="243"/>
    </row>
    <row r="883" spans="1:16" x14ac:dyDescent="0.25">
      <c r="A883" s="152" t="s">
        <v>228</v>
      </c>
      <c r="B883" s="184"/>
      <c r="C883" s="184"/>
      <c r="D883" s="184"/>
      <c r="E883" s="153"/>
      <c r="F883" s="305"/>
      <c r="G883" s="355"/>
      <c r="H883" s="236">
        <f>L369</f>
        <v>0</v>
      </c>
      <c r="I883" s="433"/>
      <c r="J883" s="22"/>
      <c r="K883" s="366"/>
      <c r="L883" s="582"/>
      <c r="M883" s="582"/>
      <c r="P883" s="243"/>
    </row>
    <row r="884" spans="1:16" x14ac:dyDescent="0.25">
      <c r="A884" s="152" t="s">
        <v>269</v>
      </c>
      <c r="B884" s="184"/>
      <c r="C884" s="184"/>
      <c r="D884" s="184"/>
      <c r="E884" s="153"/>
      <c r="F884" s="305"/>
      <c r="G884" s="355"/>
      <c r="H884" s="236">
        <f>L426</f>
        <v>0</v>
      </c>
      <c r="I884" s="433"/>
      <c r="J884" s="22"/>
      <c r="K884" s="366"/>
      <c r="L884" s="582"/>
      <c r="M884" s="582"/>
      <c r="P884" s="243"/>
    </row>
    <row r="885" spans="1:16" x14ac:dyDescent="0.25">
      <c r="A885" s="152" t="str">
        <f>A428</f>
        <v>7 PREDNAPETA GEOTEHNIČNA SIDRA - TRAJNA</v>
      </c>
      <c r="B885" s="184"/>
      <c r="C885" s="184"/>
      <c r="D885" s="184"/>
      <c r="E885" s="153"/>
      <c r="F885" s="305"/>
      <c r="G885" s="355"/>
      <c r="H885" s="236">
        <f>L541</f>
        <v>0</v>
      </c>
      <c r="I885" s="433"/>
      <c r="J885" s="22"/>
      <c r="K885" s="366"/>
      <c r="L885" s="496"/>
      <c r="M885" s="252"/>
      <c r="P885" s="243"/>
    </row>
    <row r="886" spans="1:16" x14ac:dyDescent="0.25">
      <c r="A886" s="152" t="s">
        <v>739</v>
      </c>
      <c r="B886" s="184"/>
      <c r="C886" s="184"/>
      <c r="D886" s="184"/>
      <c r="E886" s="153"/>
      <c r="F886" s="305"/>
      <c r="G886" s="355"/>
      <c r="H886" s="236">
        <f>L575</f>
        <v>0</v>
      </c>
      <c r="I886" s="433"/>
      <c r="J886" s="22"/>
      <c r="K886" s="366"/>
      <c r="L886" s="582"/>
      <c r="M886" s="582"/>
      <c r="P886" s="243"/>
    </row>
    <row r="887" spans="1:16" x14ac:dyDescent="0.25">
      <c r="A887" s="152" t="s">
        <v>743</v>
      </c>
      <c r="B887" s="184"/>
      <c r="C887" s="184"/>
      <c r="D887" s="184"/>
      <c r="E887" s="153"/>
      <c r="F887" s="305"/>
      <c r="G887" s="355"/>
      <c r="H887" s="236">
        <f>L673</f>
        <v>0</v>
      </c>
      <c r="I887" s="433"/>
      <c r="J887" s="22"/>
      <c r="K887" s="366"/>
      <c r="L887" s="582"/>
      <c r="M887" s="582"/>
      <c r="P887" s="243"/>
    </row>
    <row r="888" spans="1:16" x14ac:dyDescent="0.25">
      <c r="A888" s="152" t="s">
        <v>748</v>
      </c>
      <c r="B888" s="184"/>
      <c r="C888" s="184"/>
      <c r="D888" s="184"/>
      <c r="E888" s="153"/>
      <c r="F888" s="305"/>
      <c r="G888" s="355"/>
      <c r="H888" s="236">
        <f>L700</f>
        <v>0</v>
      </c>
      <c r="I888" s="433"/>
      <c r="J888" s="22"/>
      <c r="K888" s="366"/>
      <c r="L888" s="582"/>
      <c r="M888" s="582"/>
      <c r="P888" s="243"/>
    </row>
    <row r="889" spans="1:16" x14ac:dyDescent="0.25">
      <c r="A889" s="152" t="s">
        <v>533</v>
      </c>
      <c r="B889" s="184"/>
      <c r="C889" s="184"/>
      <c r="D889" s="184"/>
      <c r="E889" s="153"/>
      <c r="F889" s="305"/>
      <c r="G889" s="355"/>
      <c r="H889" s="236">
        <f>L760</f>
        <v>0</v>
      </c>
      <c r="I889" s="433"/>
      <c r="J889" s="22"/>
      <c r="K889" s="366"/>
      <c r="L889" s="582"/>
      <c r="M889" s="582"/>
      <c r="P889" s="243"/>
    </row>
    <row r="890" spans="1:16" x14ac:dyDescent="0.25">
      <c r="A890" s="152" t="s">
        <v>539</v>
      </c>
      <c r="B890" s="184"/>
      <c r="C890" s="184"/>
      <c r="D890" s="184"/>
      <c r="E890" s="153"/>
      <c r="F890" s="305"/>
      <c r="G890" s="355"/>
      <c r="H890" s="236">
        <f>L798</f>
        <v>0</v>
      </c>
      <c r="I890" s="433"/>
      <c r="K890" s="366"/>
      <c r="P890" s="243"/>
    </row>
    <row r="891" spans="1:16" x14ac:dyDescent="0.25">
      <c r="A891" s="152" t="s">
        <v>966</v>
      </c>
      <c r="F891" s="305"/>
      <c r="G891" s="355"/>
      <c r="H891" s="236">
        <f>L801</f>
        <v>0</v>
      </c>
      <c r="I891" s="433"/>
      <c r="K891" s="366"/>
      <c r="P891" s="243"/>
    </row>
    <row r="892" spans="1:16" x14ac:dyDescent="0.25">
      <c r="A892" s="152" t="s">
        <v>542</v>
      </c>
      <c r="F892" s="305"/>
      <c r="G892" s="355"/>
      <c r="H892" s="236">
        <f>L855</f>
        <v>0</v>
      </c>
      <c r="I892" s="433"/>
      <c r="K892" s="366"/>
      <c r="P892" s="243"/>
    </row>
    <row r="893" spans="1:16" x14ac:dyDescent="0.25">
      <c r="A893" s="152" t="s">
        <v>546</v>
      </c>
      <c r="F893" s="305"/>
      <c r="G893" s="355"/>
      <c r="H893" s="236">
        <f>L871</f>
        <v>0</v>
      </c>
      <c r="I893" s="433"/>
      <c r="K893" s="366"/>
      <c r="P893" s="243"/>
    </row>
    <row r="894" spans="1:16" x14ac:dyDescent="0.25">
      <c r="A894" s="152" t="s">
        <v>549</v>
      </c>
      <c r="B894" s="237"/>
      <c r="C894" s="237"/>
      <c r="D894" s="237"/>
      <c r="E894" s="237"/>
      <c r="F894" s="356"/>
      <c r="G894" s="357"/>
      <c r="H894" s="364">
        <f>L877</f>
        <v>0</v>
      </c>
      <c r="I894" s="433"/>
      <c r="K894" s="465"/>
      <c r="P894" s="243"/>
    </row>
    <row r="895" spans="1:16" x14ac:dyDescent="0.25">
      <c r="F895" s="305"/>
      <c r="G895" s="365" t="s">
        <v>550</v>
      </c>
      <c r="H895" s="366">
        <f>SUM(H880:H894)</f>
        <v>0</v>
      </c>
      <c r="I895" s="466"/>
      <c r="K895" s="465"/>
      <c r="P895" s="243"/>
    </row>
    <row r="896" spans="1:16" x14ac:dyDescent="0.25">
      <c r="F896" s="305"/>
      <c r="G896" s="358" t="s">
        <v>757</v>
      </c>
      <c r="H896" s="236">
        <f>H895*0.22</f>
        <v>0</v>
      </c>
      <c r="I896" s="155"/>
      <c r="K896" s="468"/>
      <c r="P896" s="243"/>
    </row>
    <row r="897" spans="1:16" x14ac:dyDescent="0.25">
      <c r="A897" s="243"/>
      <c r="B897" s="243"/>
      <c r="C897" s="243"/>
      <c r="D897" s="243"/>
      <c r="E897" s="243"/>
      <c r="F897" s="359"/>
      <c r="G897" s="365" t="s">
        <v>758</v>
      </c>
      <c r="H897" s="366">
        <f>H895+H896</f>
        <v>0</v>
      </c>
      <c r="I897" s="155"/>
      <c r="K897" s="230"/>
      <c r="L897" s="243"/>
      <c r="M897" s="243"/>
      <c r="P897" s="243"/>
    </row>
    <row r="898" spans="1:16" x14ac:dyDescent="0.25">
      <c r="I898" s="468"/>
      <c r="K898" s="468"/>
    </row>
    <row r="899" spans="1:16" x14ac:dyDescent="0.25">
      <c r="H899" s="367">
        <v>5891965</v>
      </c>
      <c r="I899" s="434" t="s">
        <v>793</v>
      </c>
      <c r="J899" s="360"/>
      <c r="K899" s="458">
        <f>ROUND(H895/H899*100,2)</f>
        <v>0</v>
      </c>
    </row>
    <row r="900" spans="1:16" x14ac:dyDescent="0.25">
      <c r="H900" s="367">
        <v>7178930.4900000002</v>
      </c>
      <c r="I900" s="434" t="s">
        <v>794</v>
      </c>
      <c r="J900" s="360"/>
      <c r="K900" s="458">
        <f>ROUND(H895/H900*100,2)</f>
        <v>0</v>
      </c>
    </row>
    <row r="901" spans="1:16" x14ac:dyDescent="0.25">
      <c r="I901" s="468"/>
      <c r="K901" s="468"/>
    </row>
    <row r="902" spans="1:16" x14ac:dyDescent="0.25">
      <c r="I902" s="468"/>
      <c r="K902" s="468"/>
    </row>
    <row r="903" spans="1:16" x14ac:dyDescent="0.25">
      <c r="A903" s="243"/>
      <c r="B903" s="243"/>
      <c r="C903" s="243"/>
      <c r="D903" s="243"/>
      <c r="E903" s="243"/>
      <c r="F903" s="243"/>
      <c r="G903" s="230"/>
      <c r="J903" s="243"/>
      <c r="K903" s="471"/>
      <c r="L903" s="243"/>
      <c r="M903" s="243"/>
      <c r="P903" s="243"/>
    </row>
  </sheetData>
  <sheetProtection algorithmName="SHA-512" hashValue="vD3R7LOWtP3klBBQmOCPgC0AIQlRJSxB4pLDpVse4LQ2WN5Cuy1tYTpOpQcTrNLWMyqfTr7DyHfYOsriNpOs3A==" saltValue="3GFWqaB7iNVr9UR8y0q3Kw==" spinCount="100000" sheet="1" objects="1" scenarios="1"/>
  <mergeCells count="136">
    <mergeCell ref="L884:M884"/>
    <mergeCell ref="L886:M886"/>
    <mergeCell ref="L887:M887"/>
    <mergeCell ref="L888:M888"/>
    <mergeCell ref="L889:M889"/>
    <mergeCell ref="H849:I849"/>
    <mergeCell ref="L855:M855"/>
    <mergeCell ref="L871:M871"/>
    <mergeCell ref="A874:D874"/>
    <mergeCell ref="L877:M877"/>
    <mergeCell ref="L883:M883"/>
    <mergeCell ref="A852:D852"/>
    <mergeCell ref="A853:D853"/>
    <mergeCell ref="A854:D854"/>
    <mergeCell ref="H754:I754"/>
    <mergeCell ref="H755:I755"/>
    <mergeCell ref="L760:M760"/>
    <mergeCell ref="L798:M798"/>
    <mergeCell ref="L801:M801"/>
    <mergeCell ref="H848:I848"/>
    <mergeCell ref="H743:I743"/>
    <mergeCell ref="H744:I744"/>
    <mergeCell ref="H745:I745"/>
    <mergeCell ref="H748:I748"/>
    <mergeCell ref="H752:I752"/>
    <mergeCell ref="H753:I753"/>
    <mergeCell ref="H725:I725"/>
    <mergeCell ref="H726:I726"/>
    <mergeCell ref="H732:I732"/>
    <mergeCell ref="H733:I733"/>
    <mergeCell ref="H734:I734"/>
    <mergeCell ref="H737:I737"/>
    <mergeCell ref="H716:I716"/>
    <mergeCell ref="H717:I717"/>
    <mergeCell ref="H718:I718"/>
    <mergeCell ref="H719:I719"/>
    <mergeCell ref="H721:I721"/>
    <mergeCell ref="H722:I722"/>
    <mergeCell ref="H707:I707"/>
    <mergeCell ref="H708:I708"/>
    <mergeCell ref="H709:I709"/>
    <mergeCell ref="H710:I710"/>
    <mergeCell ref="H711:I711"/>
    <mergeCell ref="H715:I715"/>
    <mergeCell ref="H680:I680"/>
    <mergeCell ref="H681:I681"/>
    <mergeCell ref="H696:I696"/>
    <mergeCell ref="H697:I697"/>
    <mergeCell ref="H698:I698"/>
    <mergeCell ref="L700:M700"/>
    <mergeCell ref="H617:I617"/>
    <mergeCell ref="H629:I629"/>
    <mergeCell ref="L673:M673"/>
    <mergeCell ref="H677:I677"/>
    <mergeCell ref="H678:I678"/>
    <mergeCell ref="H679:I679"/>
    <mergeCell ref="E609:E613"/>
    <mergeCell ref="K609:K613"/>
    <mergeCell ref="H611:I611"/>
    <mergeCell ref="E614:E616"/>
    <mergeCell ref="K614:K616"/>
    <mergeCell ref="H615:I615"/>
    <mergeCell ref="E599:E602"/>
    <mergeCell ref="G599:G602"/>
    <mergeCell ref="H599:I601"/>
    <mergeCell ref="K599:K602"/>
    <mergeCell ref="H602:I602"/>
    <mergeCell ref="E603:E604"/>
    <mergeCell ref="G603:G604"/>
    <mergeCell ref="I603:I604"/>
    <mergeCell ref="K603:K604"/>
    <mergeCell ref="E594:E595"/>
    <mergeCell ref="G594:G595"/>
    <mergeCell ref="I594:I595"/>
    <mergeCell ref="K594:K595"/>
    <mergeCell ref="L594:L595"/>
    <mergeCell ref="M594:M595"/>
    <mergeCell ref="E591:E593"/>
    <mergeCell ref="G591:G593"/>
    <mergeCell ref="H591:I593"/>
    <mergeCell ref="K591:K593"/>
    <mergeCell ref="L591:L593"/>
    <mergeCell ref="M591:M593"/>
    <mergeCell ref="E583:E584"/>
    <mergeCell ref="G583:G584"/>
    <mergeCell ref="H583:I583"/>
    <mergeCell ref="K583:K584"/>
    <mergeCell ref="H584:I584"/>
    <mergeCell ref="E585:E586"/>
    <mergeCell ref="G585:G586"/>
    <mergeCell ref="I585:I586"/>
    <mergeCell ref="K585:K586"/>
    <mergeCell ref="H571:I571"/>
    <mergeCell ref="H572:I572"/>
    <mergeCell ref="H573:I573"/>
    <mergeCell ref="L575:M575"/>
    <mergeCell ref="E580:E582"/>
    <mergeCell ref="G580:G582"/>
    <mergeCell ref="H580:I582"/>
    <mergeCell ref="K580:K582"/>
    <mergeCell ref="H552:I552"/>
    <mergeCell ref="H562:I562"/>
    <mergeCell ref="H563:I563"/>
    <mergeCell ref="H564:I564"/>
    <mergeCell ref="H565:I565"/>
    <mergeCell ref="H570:I570"/>
    <mergeCell ref="L426:M426"/>
    <mergeCell ref="A510:D510"/>
    <mergeCell ref="L541:M541"/>
    <mergeCell ref="H548:I548"/>
    <mergeCell ref="H549:I549"/>
    <mergeCell ref="H551:I551"/>
    <mergeCell ref="H345:I345"/>
    <mergeCell ref="H346:I346"/>
    <mergeCell ref="H347:I347"/>
    <mergeCell ref="H348:I348"/>
    <mergeCell ref="H349:I349"/>
    <mergeCell ref="L369:M369"/>
    <mergeCell ref="L335:M335"/>
    <mergeCell ref="H340:I340"/>
    <mergeCell ref="H344:I344"/>
    <mergeCell ref="L167:M167"/>
    <mergeCell ref="H172:I180"/>
    <mergeCell ref="H185:I189"/>
    <mergeCell ref="H198:I198"/>
    <mergeCell ref="H207:I207"/>
    <mergeCell ref="H220:I230"/>
    <mergeCell ref="L1:M1"/>
    <mergeCell ref="H22:I22"/>
    <mergeCell ref="J22:K22"/>
    <mergeCell ref="L22:M22"/>
    <mergeCell ref="H59:I63"/>
    <mergeCell ref="L128:M128"/>
    <mergeCell ref="H235:I242"/>
    <mergeCell ref="H273:I283"/>
    <mergeCell ref="H289:I296"/>
  </mergeCells>
  <conditionalFormatting sqref="M834:M836 M825:M826 M811:M813 M846:M848">
    <cfRule type="cellIs" dxfId="5" priority="6" stopIfTrue="1" operator="notEqual">
      <formula>"    XXXXXX"</formula>
    </cfRule>
  </conditionalFormatting>
  <conditionalFormatting sqref="H806:H807 J806:J807">
    <cfRule type="cellIs" dxfId="4" priority="7" stopIfTrue="1" operator="notEqual">
      <formula>"     xxxxxx"</formula>
    </cfRule>
  </conditionalFormatting>
  <conditionalFormatting sqref="I846:I847 I834:I836 I825:I826 I811:I813 I821:I822 M821:M822 I839:I840 M839:M840 I806:I807 K806:K807">
    <cfRule type="cellIs" dxfId="3" priority="8" stopIfTrue="1" operator="notEqual">
      <formula>"    XXXXXX"</formula>
    </cfRule>
  </conditionalFormatting>
  <conditionalFormatting sqref="M850">
    <cfRule type="cellIs" dxfId="2" priority="5" stopIfTrue="1" operator="notEqual">
      <formula>"    XXXXXX"</formula>
    </cfRule>
  </conditionalFormatting>
  <conditionalFormatting sqref="M851">
    <cfRule type="cellIs" dxfId="1" priority="3" stopIfTrue="1" operator="notEqual">
      <formula>"    XXXXXX"</formula>
    </cfRule>
  </conditionalFormatting>
  <conditionalFormatting sqref="I851">
    <cfRule type="cellIs" dxfId="0" priority="4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6" fitToHeight="22" orientation="portrait" r:id="rId1"/>
  <rowBreaks count="2" manualBreakCount="2">
    <brk id="78" max="12" man="1"/>
    <brk id="87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F0D59BF-D70B-464D-887A-16D3970663F5}">
      <pageMargins left="0.7" right="0.7" top="0.75" bottom="0.75" header="0.3" footer="0.3"/>
      <pageSetup orientation="portrait" r:id="rId1"/>
    </customSheetView>
    <customSheetView guid="{61F36A80-51D6-4962-A86F-52771BCB1580}">
      <pageMargins left="0.7" right="0.7" top="0.75" bottom="0.75" header="0.3" footer="0.3"/>
      <pageSetup orientation="portrait" r:id="rId2"/>
    </customSheetView>
    <customSheetView guid="{9AFA9083-21AF-4B48-9315-8995FA58EB10}"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6</vt:i4>
      </vt:variant>
    </vt:vector>
  </HeadingPairs>
  <TitlesOfParts>
    <vt:vector size="11" baseType="lpstr">
      <vt:lpstr>REKAPITULACIJA</vt:lpstr>
      <vt:lpstr>Lesce - Žirov</vt:lpstr>
      <vt:lpstr>Žirov - Javornik</vt:lpstr>
      <vt:lpstr>Javornik - Jesenice</vt:lpstr>
      <vt:lpstr>List3</vt:lpstr>
      <vt:lpstr>'Javornik - Jesenice'!Področje_tiskanja</vt:lpstr>
      <vt:lpstr>'Lesce - Žirov'!Področje_tiskanja</vt:lpstr>
      <vt:lpstr>'Žirov - Javornik'!Področje_tiskanja</vt:lpstr>
      <vt:lpstr>'Javornik - Jesenice'!Tiskanje_naslovov</vt:lpstr>
      <vt:lpstr>'Lesce - Žirov'!Tiskanje_naslovov</vt:lpstr>
      <vt:lpstr>'Žirov - Javornik'!Tiskanje_naslovov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Tadeja Žlebir</cp:lastModifiedBy>
  <cp:lastPrinted>2021-01-13T11:26:19Z</cp:lastPrinted>
  <dcterms:created xsi:type="dcterms:W3CDTF">2016-07-11T10:24:04Z</dcterms:created>
  <dcterms:modified xsi:type="dcterms:W3CDTF">2021-02-05T08:13:41Z</dcterms:modified>
</cp:coreProperties>
</file>